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92.168.2.200\開発\クワガタ\03_H30 KID'Sシステムリニューアル\03_基本設計\画面設計書\"/>
    </mc:Choice>
  </mc:AlternateContent>
  <xr:revisionPtr revIDLastSave="0" documentId="13_ncr:1_{F2E5DA75-3630-4F03-91C0-3FCD56273AE6}" xr6:coauthVersionLast="45" xr6:coauthVersionMax="45" xr10:uidLastSave="{00000000-0000-0000-0000-000000000000}"/>
  <bookViews>
    <workbookView xWindow="30930" yWindow="615" windowWidth="16905" windowHeight="11610" tabRatio="742" xr2:uid="{DB8B8736-F399-4BDF-BC3D-77EFBB0186ED}"/>
  </bookViews>
  <sheets>
    <sheet name="画面一覧" sheetId="6" r:id="rId1"/>
    <sheet name="画面遷移図(凡例_補足説明)" sheetId="11" r:id="rId2"/>
    <sheet name="画面遷移図" sheetId="7" r:id="rId3"/>
    <sheet name="画面遷移図(ページ分割)" sheetId="14" r:id="rId4"/>
    <sheet name="表示画面とNAVIGATIONバーの対応" sheetId="12" r:id="rId5"/>
    <sheet name="マスタ検索使用画面" sheetId="9" r:id="rId6"/>
  </sheets>
  <definedNames>
    <definedName name="_xlnm.Print_Titles" localSheetId="5">マスタ検索使用画面!$3:$4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5" i="6" l="1"/>
  <c r="J115" i="6"/>
  <c r="I115" i="6"/>
  <c r="K269" i="6" l="1"/>
  <c r="J269" i="6"/>
  <c r="I269" i="6"/>
  <c r="K266" i="6"/>
  <c r="J266" i="6"/>
  <c r="I266" i="6"/>
  <c r="K263" i="6"/>
  <c r="J263" i="6"/>
  <c r="I263" i="6"/>
  <c r="K126" i="6"/>
  <c r="J126" i="6"/>
  <c r="I126" i="6"/>
  <c r="K122" i="6" l="1"/>
  <c r="J122" i="6"/>
  <c r="I122" i="6"/>
  <c r="K111" i="6"/>
  <c r="J111" i="6"/>
  <c r="I111" i="6"/>
  <c r="K89" i="6" l="1"/>
  <c r="J89" i="6"/>
  <c r="I89" i="6"/>
  <c r="K86" i="6"/>
  <c r="J86" i="6"/>
  <c r="I86" i="6"/>
  <c r="K78" i="6" l="1"/>
  <c r="J78" i="6"/>
  <c r="I78" i="6"/>
  <c r="K73" i="6"/>
  <c r="J73" i="6"/>
  <c r="I73" i="6"/>
  <c r="K74" i="6"/>
  <c r="J74" i="6"/>
  <c r="I74" i="6"/>
  <c r="K65" i="6"/>
  <c r="J65" i="6"/>
  <c r="I65" i="6"/>
  <c r="H165" i="12" l="1"/>
  <c r="D10" i="9"/>
  <c r="D11" i="9"/>
  <c r="D12" i="9"/>
  <c r="D13" i="9"/>
  <c r="D14" i="9"/>
  <c r="D15" i="9"/>
  <c r="D16" i="9"/>
  <c r="D17" i="9"/>
  <c r="D19" i="9"/>
  <c r="D20" i="9"/>
  <c r="D21" i="9"/>
  <c r="D23" i="9"/>
  <c r="D24" i="9"/>
  <c r="D25" i="9"/>
  <c r="D28" i="9"/>
  <c r="D29" i="9"/>
  <c r="D30" i="9"/>
  <c r="D31" i="9"/>
  <c r="D34" i="9"/>
  <c r="D35" i="9"/>
  <c r="D37" i="9"/>
  <c r="D39" i="9"/>
  <c r="D40" i="9"/>
  <c r="D42" i="9"/>
  <c r="D43" i="9"/>
  <c r="D45" i="9"/>
  <c r="D47" i="9"/>
  <c r="D48" i="9"/>
  <c r="D49" i="9"/>
  <c r="D51" i="9"/>
  <c r="D52" i="9"/>
  <c r="D53" i="9"/>
  <c r="D55" i="9"/>
  <c r="D57" i="9"/>
  <c r="D58" i="9"/>
  <c r="D59" i="9"/>
  <c r="D61" i="9"/>
  <c r="D62" i="9"/>
  <c r="D64" i="9"/>
  <c r="D66" i="9"/>
  <c r="D67" i="9"/>
  <c r="D69" i="9"/>
  <c r="D70" i="9"/>
  <c r="D71" i="9"/>
  <c r="D73" i="9"/>
  <c r="D74" i="9"/>
  <c r="D76" i="9"/>
  <c r="D77" i="9"/>
  <c r="D79" i="9"/>
  <c r="D80" i="9"/>
  <c r="D81" i="9"/>
  <c r="D83" i="9"/>
  <c r="D85" i="9"/>
  <c r="D86" i="9"/>
  <c r="D87" i="9"/>
  <c r="D88" i="9"/>
  <c r="D89" i="9"/>
  <c r="D90" i="9"/>
  <c r="D92" i="9"/>
  <c r="D94" i="9"/>
  <c r="D95" i="9"/>
  <c r="D96" i="9"/>
  <c r="D97" i="9"/>
  <c r="D99" i="9"/>
  <c r="D100" i="9"/>
  <c r="D101" i="9"/>
  <c r="D102" i="9"/>
  <c r="D103" i="9"/>
  <c r="D104" i="9"/>
  <c r="D106" i="9"/>
  <c r="D107" i="9"/>
  <c r="D108" i="9"/>
  <c r="D7" i="9"/>
  <c r="D8" i="9"/>
  <c r="D6" i="9"/>
  <c r="H75" i="12"/>
  <c r="H80" i="12"/>
  <c r="H81" i="12"/>
  <c r="H86" i="12"/>
  <c r="H89" i="12"/>
  <c r="H91" i="12"/>
  <c r="H93" i="12"/>
  <c r="H96" i="12"/>
  <c r="H135" i="12"/>
  <c r="H139" i="12"/>
  <c r="H143" i="12"/>
  <c r="H147" i="12"/>
  <c r="H152" i="12"/>
  <c r="H156" i="12"/>
  <c r="H161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40" i="12"/>
  <c r="H45" i="12"/>
  <c r="H27" i="12"/>
  <c r="H35" i="12"/>
  <c r="H8" i="12"/>
  <c r="H10" i="12"/>
  <c r="H12" i="12"/>
  <c r="H14" i="12"/>
  <c r="H15" i="12"/>
  <c r="H6" i="12"/>
  <c r="D27" i="12"/>
  <c r="D28" i="12"/>
  <c r="D29" i="12"/>
  <c r="D30" i="12"/>
  <c r="D31" i="12"/>
  <c r="D32" i="12"/>
  <c r="D34" i="12"/>
  <c r="D35" i="12"/>
  <c r="D36" i="12"/>
  <c r="D37" i="12"/>
  <c r="D38" i="12"/>
  <c r="D39" i="12"/>
  <c r="D41" i="12"/>
  <c r="D42" i="12"/>
  <c r="D43" i="12"/>
  <c r="D45" i="12"/>
  <c r="D46" i="12"/>
  <c r="D47" i="12"/>
  <c r="D49" i="12"/>
  <c r="D50" i="12"/>
  <c r="D51" i="12"/>
  <c r="D53" i="12"/>
  <c r="D54" i="12"/>
  <c r="D55" i="12"/>
  <c r="D57" i="12"/>
  <c r="D58" i="12"/>
  <c r="D59" i="12"/>
  <c r="D74" i="12"/>
  <c r="D75" i="12"/>
  <c r="D76" i="12"/>
  <c r="D78" i="12"/>
  <c r="D79" i="12"/>
  <c r="D80" i="12"/>
  <c r="D82" i="12"/>
  <c r="D83" i="12"/>
  <c r="D84" i="12"/>
  <c r="D86" i="12"/>
  <c r="D87" i="12"/>
  <c r="D88" i="12"/>
  <c r="D90" i="12"/>
  <c r="D92" i="12"/>
  <c r="D94" i="12"/>
  <c r="D96" i="12"/>
  <c r="D101" i="12"/>
  <c r="D103" i="12"/>
  <c r="D105" i="12"/>
  <c r="D107" i="12"/>
  <c r="D109" i="12"/>
  <c r="D111" i="12"/>
  <c r="D113" i="12"/>
  <c r="D115" i="12"/>
  <c r="D117" i="12"/>
  <c r="D119" i="12"/>
  <c r="D121" i="12"/>
  <c r="D123" i="12"/>
  <c r="D125" i="12"/>
  <c r="D127" i="12"/>
  <c r="D129" i="12"/>
  <c r="D131" i="12"/>
  <c r="D133" i="12"/>
  <c r="D136" i="12"/>
  <c r="D137" i="12"/>
  <c r="D138" i="12"/>
  <c r="D140" i="12"/>
  <c r="D141" i="12"/>
  <c r="D142" i="12"/>
  <c r="D144" i="12"/>
  <c r="D145" i="12"/>
  <c r="D146" i="12"/>
  <c r="D148" i="12"/>
  <c r="D149" i="12"/>
  <c r="D150" i="12"/>
  <c r="D152" i="12"/>
  <c r="D153" i="12"/>
  <c r="D154" i="12"/>
  <c r="D156" i="12"/>
  <c r="D157" i="12"/>
  <c r="D158" i="12"/>
  <c r="D160" i="12"/>
  <c r="D161" i="12"/>
  <c r="D162" i="12"/>
  <c r="D164" i="12"/>
  <c r="D165" i="12"/>
  <c r="D166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7" i="12"/>
  <c r="D9" i="12"/>
  <c r="D11" i="12"/>
  <c r="D13" i="12"/>
  <c r="D16" i="12"/>
  <c r="D17" i="12"/>
  <c r="D18" i="12"/>
  <c r="D20" i="12"/>
  <c r="D21" i="12"/>
  <c r="D22" i="12"/>
  <c r="D23" i="12"/>
  <c r="D24" i="12"/>
  <c r="D25" i="12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63" i="6"/>
  <c r="K63" i="6"/>
  <c r="J64" i="6"/>
  <c r="K64" i="6"/>
  <c r="J66" i="6"/>
  <c r="K66" i="6"/>
  <c r="J67" i="6"/>
  <c r="K67" i="6"/>
  <c r="J68" i="6"/>
  <c r="K68" i="6"/>
  <c r="J69" i="6"/>
  <c r="K69" i="6"/>
  <c r="J70" i="6"/>
  <c r="K70" i="6"/>
  <c r="J71" i="6"/>
  <c r="K71" i="6"/>
  <c r="J72" i="6"/>
  <c r="K72" i="6"/>
  <c r="J75" i="6"/>
  <c r="K75" i="6"/>
  <c r="J76" i="6"/>
  <c r="K76" i="6"/>
  <c r="J77" i="6"/>
  <c r="K77" i="6"/>
  <c r="J79" i="6"/>
  <c r="K79" i="6"/>
  <c r="J80" i="6"/>
  <c r="K80" i="6"/>
  <c r="J81" i="6"/>
  <c r="K81" i="6"/>
  <c r="J82" i="6"/>
  <c r="K82" i="6"/>
  <c r="J83" i="6"/>
  <c r="K83" i="6"/>
  <c r="J84" i="6"/>
  <c r="K84" i="6"/>
  <c r="J85" i="6"/>
  <c r="K85" i="6"/>
  <c r="J87" i="6"/>
  <c r="K87" i="6"/>
  <c r="J88" i="6"/>
  <c r="K88" i="6"/>
  <c r="J90" i="6"/>
  <c r="K90" i="6"/>
  <c r="J91" i="6"/>
  <c r="K91" i="6"/>
  <c r="J92" i="6"/>
  <c r="K92" i="6"/>
  <c r="J93" i="6"/>
  <c r="K93" i="6"/>
  <c r="J94" i="6"/>
  <c r="K94" i="6"/>
  <c r="J95" i="6"/>
  <c r="K95" i="6"/>
  <c r="J96" i="6"/>
  <c r="K96" i="6"/>
  <c r="J97" i="6"/>
  <c r="K97" i="6"/>
  <c r="J98" i="6"/>
  <c r="K98" i="6"/>
  <c r="J99" i="6"/>
  <c r="K99" i="6"/>
  <c r="J100" i="6"/>
  <c r="K100" i="6"/>
  <c r="J101" i="6"/>
  <c r="K101" i="6"/>
  <c r="J102" i="6"/>
  <c r="K102" i="6"/>
  <c r="J103" i="6"/>
  <c r="K103" i="6"/>
  <c r="J104" i="6"/>
  <c r="K104" i="6"/>
  <c r="J105" i="6"/>
  <c r="K105" i="6"/>
  <c r="J106" i="6"/>
  <c r="K106" i="6"/>
  <c r="J107" i="6"/>
  <c r="K107" i="6"/>
  <c r="J108" i="6"/>
  <c r="K108" i="6"/>
  <c r="J109" i="6"/>
  <c r="K109" i="6"/>
  <c r="J110" i="6"/>
  <c r="K110" i="6"/>
  <c r="J112" i="6"/>
  <c r="K112" i="6"/>
  <c r="J113" i="6"/>
  <c r="K113" i="6"/>
  <c r="J114" i="6"/>
  <c r="K114" i="6"/>
  <c r="J116" i="6"/>
  <c r="K116" i="6"/>
  <c r="J117" i="6"/>
  <c r="K117" i="6"/>
  <c r="J118" i="6"/>
  <c r="K118" i="6"/>
  <c r="J119" i="6"/>
  <c r="K119" i="6"/>
  <c r="J120" i="6"/>
  <c r="K120" i="6"/>
  <c r="J121" i="6"/>
  <c r="K121" i="6"/>
  <c r="J123" i="6"/>
  <c r="K123" i="6"/>
  <c r="J124" i="6"/>
  <c r="K124" i="6"/>
  <c r="J125" i="6"/>
  <c r="K125" i="6"/>
  <c r="J127" i="6"/>
  <c r="K127" i="6"/>
  <c r="J128" i="6"/>
  <c r="K128" i="6"/>
  <c r="J129" i="6"/>
  <c r="K129" i="6"/>
  <c r="J130" i="6"/>
  <c r="K130" i="6"/>
  <c r="J131" i="6"/>
  <c r="K131" i="6"/>
  <c r="J132" i="6"/>
  <c r="K132" i="6"/>
  <c r="J133" i="6"/>
  <c r="K133" i="6"/>
  <c r="J134" i="6"/>
  <c r="K134" i="6"/>
  <c r="J135" i="6"/>
  <c r="K135" i="6"/>
  <c r="J136" i="6"/>
  <c r="K136" i="6"/>
  <c r="J137" i="6"/>
  <c r="K137" i="6"/>
  <c r="J138" i="6"/>
  <c r="K138" i="6"/>
  <c r="J139" i="6"/>
  <c r="K139" i="6"/>
  <c r="J140" i="6"/>
  <c r="K140" i="6"/>
  <c r="J141" i="6"/>
  <c r="K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J149" i="6"/>
  <c r="K149" i="6"/>
  <c r="J150" i="6"/>
  <c r="K150" i="6"/>
  <c r="J151" i="6"/>
  <c r="K151" i="6"/>
  <c r="J152" i="6"/>
  <c r="K152" i="6"/>
  <c r="J153" i="6"/>
  <c r="K153" i="6"/>
  <c r="J154" i="6"/>
  <c r="K154" i="6"/>
  <c r="J155" i="6"/>
  <c r="K155" i="6"/>
  <c r="J156" i="6"/>
  <c r="K156" i="6"/>
  <c r="J157" i="6"/>
  <c r="K157" i="6"/>
  <c r="J158" i="6"/>
  <c r="K158" i="6"/>
  <c r="J159" i="6"/>
  <c r="K159" i="6"/>
  <c r="J160" i="6"/>
  <c r="K160" i="6"/>
  <c r="J161" i="6"/>
  <c r="K161" i="6"/>
  <c r="J162" i="6"/>
  <c r="K162" i="6"/>
  <c r="J163" i="6"/>
  <c r="K163" i="6"/>
  <c r="J164" i="6"/>
  <c r="K164" i="6"/>
  <c r="J165" i="6"/>
  <c r="K165" i="6"/>
  <c r="J166" i="6"/>
  <c r="K166" i="6"/>
  <c r="J167" i="6"/>
  <c r="K167" i="6"/>
  <c r="J168" i="6"/>
  <c r="K168" i="6"/>
  <c r="J169" i="6"/>
  <c r="K169" i="6"/>
  <c r="J170" i="6"/>
  <c r="K170" i="6"/>
  <c r="J171" i="6"/>
  <c r="K171" i="6"/>
  <c r="J172" i="6"/>
  <c r="K172" i="6"/>
  <c r="J173" i="6"/>
  <c r="K173" i="6"/>
  <c r="J174" i="6"/>
  <c r="K174" i="6"/>
  <c r="J175" i="6"/>
  <c r="K175" i="6"/>
  <c r="J176" i="6"/>
  <c r="K176" i="6"/>
  <c r="J177" i="6"/>
  <c r="K177" i="6"/>
  <c r="J178" i="6"/>
  <c r="K178" i="6"/>
  <c r="J179" i="6"/>
  <c r="K179" i="6"/>
  <c r="J180" i="6"/>
  <c r="K180" i="6"/>
  <c r="J181" i="6"/>
  <c r="K181" i="6"/>
  <c r="J182" i="6"/>
  <c r="K182" i="6"/>
  <c r="J183" i="6"/>
  <c r="K183" i="6"/>
  <c r="J184" i="6"/>
  <c r="K184" i="6"/>
  <c r="J185" i="6"/>
  <c r="K185" i="6"/>
  <c r="J186" i="6"/>
  <c r="K186" i="6"/>
  <c r="J187" i="6"/>
  <c r="K187" i="6"/>
  <c r="J188" i="6"/>
  <c r="K188" i="6"/>
  <c r="J189" i="6"/>
  <c r="K189" i="6"/>
  <c r="J190" i="6"/>
  <c r="K190" i="6"/>
  <c r="J191" i="6"/>
  <c r="K191" i="6"/>
  <c r="J192" i="6"/>
  <c r="K192" i="6"/>
  <c r="J193" i="6"/>
  <c r="K193" i="6"/>
  <c r="J194" i="6"/>
  <c r="K194" i="6"/>
  <c r="J195" i="6"/>
  <c r="K195" i="6"/>
  <c r="J196" i="6"/>
  <c r="K196" i="6"/>
  <c r="J197" i="6"/>
  <c r="K197" i="6"/>
  <c r="J198" i="6"/>
  <c r="K198" i="6"/>
  <c r="J199" i="6"/>
  <c r="K199" i="6"/>
  <c r="J200" i="6"/>
  <c r="K200" i="6"/>
  <c r="J201" i="6"/>
  <c r="K201" i="6"/>
  <c r="J202" i="6"/>
  <c r="K202" i="6"/>
  <c r="J203" i="6"/>
  <c r="K203" i="6"/>
  <c r="J204" i="6"/>
  <c r="K204" i="6"/>
  <c r="J205" i="6"/>
  <c r="K205" i="6"/>
  <c r="J206" i="6"/>
  <c r="K206" i="6"/>
  <c r="J207" i="6"/>
  <c r="K207" i="6"/>
  <c r="J208" i="6"/>
  <c r="K208" i="6"/>
  <c r="J209" i="6"/>
  <c r="K209" i="6"/>
  <c r="J210" i="6"/>
  <c r="K210" i="6"/>
  <c r="J211" i="6"/>
  <c r="K211" i="6"/>
  <c r="J212" i="6"/>
  <c r="K212" i="6"/>
  <c r="J213" i="6"/>
  <c r="K213" i="6"/>
  <c r="J214" i="6"/>
  <c r="K214" i="6"/>
  <c r="J215" i="6"/>
  <c r="K215" i="6"/>
  <c r="J216" i="6"/>
  <c r="K216" i="6"/>
  <c r="J217" i="6"/>
  <c r="K217" i="6"/>
  <c r="J218" i="6"/>
  <c r="K218" i="6"/>
  <c r="J219" i="6"/>
  <c r="K219" i="6"/>
  <c r="J220" i="6"/>
  <c r="K220" i="6"/>
  <c r="J221" i="6"/>
  <c r="K221" i="6"/>
  <c r="J222" i="6"/>
  <c r="K222" i="6"/>
  <c r="J223" i="6"/>
  <c r="K223" i="6"/>
  <c r="J224" i="6"/>
  <c r="K224" i="6"/>
  <c r="J225" i="6"/>
  <c r="K225" i="6"/>
  <c r="J226" i="6"/>
  <c r="K226" i="6"/>
  <c r="J227" i="6"/>
  <c r="K227" i="6"/>
  <c r="J228" i="6"/>
  <c r="K228" i="6"/>
  <c r="J229" i="6"/>
  <c r="K229" i="6"/>
  <c r="J230" i="6"/>
  <c r="K230" i="6"/>
  <c r="J231" i="6"/>
  <c r="K231" i="6"/>
  <c r="J232" i="6"/>
  <c r="K232" i="6"/>
  <c r="J233" i="6"/>
  <c r="K233" i="6"/>
  <c r="J234" i="6"/>
  <c r="K234" i="6"/>
  <c r="J235" i="6"/>
  <c r="K235" i="6"/>
  <c r="J236" i="6"/>
  <c r="K236" i="6"/>
  <c r="J237" i="6"/>
  <c r="K237" i="6"/>
  <c r="J238" i="6"/>
  <c r="K238" i="6"/>
  <c r="J239" i="6"/>
  <c r="K239" i="6"/>
  <c r="J240" i="6"/>
  <c r="K240" i="6"/>
  <c r="J241" i="6"/>
  <c r="K241" i="6"/>
  <c r="J242" i="6"/>
  <c r="K242" i="6"/>
  <c r="J243" i="6"/>
  <c r="K243" i="6"/>
  <c r="J244" i="6"/>
  <c r="K244" i="6"/>
  <c r="J245" i="6"/>
  <c r="K245" i="6"/>
  <c r="J246" i="6"/>
  <c r="K246" i="6"/>
  <c r="J247" i="6"/>
  <c r="K247" i="6"/>
  <c r="J248" i="6"/>
  <c r="K248" i="6"/>
  <c r="J249" i="6"/>
  <c r="K249" i="6"/>
  <c r="J250" i="6"/>
  <c r="K250" i="6"/>
  <c r="J251" i="6"/>
  <c r="K251" i="6"/>
  <c r="J252" i="6"/>
  <c r="K252" i="6"/>
  <c r="J253" i="6"/>
  <c r="K253" i="6"/>
  <c r="J254" i="6"/>
  <c r="K254" i="6"/>
  <c r="J255" i="6"/>
  <c r="K255" i="6"/>
  <c r="J256" i="6"/>
  <c r="K256" i="6"/>
  <c r="J257" i="6"/>
  <c r="K257" i="6"/>
  <c r="J258" i="6"/>
  <c r="K258" i="6"/>
  <c r="J259" i="6"/>
  <c r="K259" i="6"/>
  <c r="J260" i="6"/>
  <c r="K260" i="6"/>
  <c r="J261" i="6"/>
  <c r="K261" i="6"/>
  <c r="J262" i="6"/>
  <c r="K262" i="6"/>
  <c r="J264" i="6"/>
  <c r="K264" i="6"/>
  <c r="J265" i="6"/>
  <c r="K265" i="6"/>
  <c r="J267" i="6"/>
  <c r="K267" i="6"/>
  <c r="J268" i="6"/>
  <c r="K268" i="6"/>
  <c r="J270" i="6"/>
  <c r="K270" i="6"/>
  <c r="J271" i="6"/>
  <c r="K271" i="6"/>
  <c r="J272" i="6"/>
  <c r="K272" i="6"/>
  <c r="J273" i="6"/>
  <c r="K273" i="6"/>
  <c r="J274" i="6"/>
  <c r="K274" i="6"/>
  <c r="J275" i="6"/>
  <c r="K275" i="6"/>
  <c r="J276" i="6"/>
  <c r="K276" i="6"/>
  <c r="J277" i="6"/>
  <c r="K277" i="6"/>
  <c r="J278" i="6"/>
  <c r="K278" i="6"/>
  <c r="J279" i="6"/>
  <c r="K279" i="6"/>
  <c r="J280" i="6"/>
  <c r="K280" i="6"/>
  <c r="J281" i="6"/>
  <c r="K281" i="6"/>
  <c r="J282" i="6"/>
  <c r="K282" i="6"/>
  <c r="J283" i="6"/>
  <c r="K283" i="6"/>
  <c r="J284" i="6"/>
  <c r="K284" i="6"/>
  <c r="J285" i="6"/>
  <c r="K285" i="6"/>
  <c r="J286" i="6"/>
  <c r="K286" i="6"/>
  <c r="J287" i="6"/>
  <c r="K287" i="6"/>
  <c r="J288" i="6"/>
  <c r="K288" i="6"/>
  <c r="J289" i="6"/>
  <c r="K289" i="6"/>
  <c r="J290" i="6"/>
  <c r="K290" i="6"/>
  <c r="J291" i="6"/>
  <c r="K291" i="6"/>
  <c r="J292" i="6"/>
  <c r="K292" i="6"/>
  <c r="J293" i="6"/>
  <c r="K293" i="6"/>
  <c r="J294" i="6"/>
  <c r="K294" i="6"/>
  <c r="J295" i="6"/>
  <c r="K295" i="6"/>
  <c r="J296" i="6"/>
  <c r="K296" i="6"/>
  <c r="J297" i="6"/>
  <c r="K297" i="6"/>
  <c r="J298" i="6"/>
  <c r="K298" i="6"/>
  <c r="J299" i="6"/>
  <c r="K299" i="6"/>
  <c r="J300" i="6"/>
  <c r="K300" i="6"/>
  <c r="J301" i="6"/>
  <c r="K301" i="6"/>
  <c r="J302" i="6"/>
  <c r="K302" i="6"/>
  <c r="J303" i="6"/>
  <c r="K303" i="6"/>
  <c r="J304" i="6"/>
  <c r="K304" i="6"/>
  <c r="J305" i="6"/>
  <c r="K305" i="6"/>
  <c r="J306" i="6"/>
  <c r="K306" i="6"/>
  <c r="J307" i="6"/>
  <c r="K307" i="6"/>
  <c r="J308" i="6"/>
  <c r="K308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K3" i="6"/>
  <c r="J3" i="6"/>
  <c r="G27" i="9" l="1"/>
  <c r="D99" i="12"/>
  <c r="H31" i="12"/>
  <c r="H59" i="12"/>
  <c r="H111" i="12"/>
  <c r="D91" i="9"/>
  <c r="G14" i="9"/>
  <c r="G87" i="9"/>
  <c r="G23" i="9"/>
  <c r="D159" i="12"/>
  <c r="D147" i="12"/>
  <c r="D124" i="12"/>
  <c r="D68" i="12"/>
  <c r="D52" i="12"/>
  <c r="D44" i="12"/>
  <c r="H28" i="12"/>
  <c r="H107" i="12"/>
  <c r="H87" i="12"/>
  <c r="H67" i="12"/>
  <c r="D75" i="9"/>
  <c r="G10" i="9"/>
  <c r="G99" i="9"/>
  <c r="G83" i="9"/>
  <c r="G67" i="9"/>
  <c r="G51" i="9"/>
  <c r="G35" i="9"/>
  <c r="G19" i="9"/>
  <c r="D120" i="12"/>
  <c r="D63" i="12"/>
  <c r="H17" i="12"/>
  <c r="H47" i="12"/>
  <c r="H168" i="12"/>
  <c r="H127" i="12"/>
  <c r="G103" i="9"/>
  <c r="G71" i="9"/>
  <c r="G39" i="9"/>
  <c r="D10" i="12"/>
  <c r="D167" i="12"/>
  <c r="D155" i="12"/>
  <c r="D143" i="12"/>
  <c r="D139" i="12"/>
  <c r="D91" i="12"/>
  <c r="D56" i="12"/>
  <c r="G16" i="9"/>
  <c r="G95" i="9"/>
  <c r="G79" i="9"/>
  <c r="G63" i="9"/>
  <c r="G47" i="9"/>
  <c r="G31" i="9"/>
  <c r="H163" i="12"/>
  <c r="D104" i="12"/>
  <c r="D71" i="12"/>
  <c r="H37" i="12"/>
  <c r="H22" i="12"/>
  <c r="H155" i="12"/>
  <c r="H71" i="12"/>
  <c r="G55" i="9"/>
  <c r="H58" i="12"/>
  <c r="D163" i="12"/>
  <c r="D151" i="12"/>
  <c r="D135" i="12"/>
  <c r="D108" i="12"/>
  <c r="D60" i="12"/>
  <c r="D48" i="12"/>
  <c r="D40" i="12"/>
  <c r="H36" i="12"/>
  <c r="H53" i="12"/>
  <c r="H39" i="12"/>
  <c r="H123" i="12"/>
  <c r="H95" i="12"/>
  <c r="H166" i="12"/>
  <c r="D14" i="12"/>
  <c r="D128" i="12"/>
  <c r="D112" i="12"/>
  <c r="D95" i="12"/>
  <c r="D67" i="12"/>
  <c r="H9" i="12"/>
  <c r="H52" i="12"/>
  <c r="H44" i="12"/>
  <c r="H63" i="12"/>
  <c r="H160" i="12"/>
  <c r="H151" i="12"/>
  <c r="H119" i="12"/>
  <c r="H103" i="12"/>
  <c r="H79" i="12"/>
  <c r="D5" i="9"/>
  <c r="D63" i="9"/>
  <c r="D132" i="12"/>
  <c r="D116" i="12"/>
  <c r="D100" i="12"/>
  <c r="D72" i="12"/>
  <c r="D64" i="12"/>
  <c r="H18" i="12"/>
  <c r="H13" i="12"/>
  <c r="H32" i="12"/>
  <c r="H23" i="12"/>
  <c r="H48" i="12"/>
  <c r="H43" i="12"/>
  <c r="H62" i="12"/>
  <c r="H131" i="12"/>
  <c r="H115" i="12"/>
  <c r="H99" i="12"/>
  <c r="H83" i="12"/>
  <c r="D26" i="9"/>
  <c r="D22" i="9"/>
  <c r="D18" i="9"/>
  <c r="G107" i="9"/>
  <c r="G91" i="9"/>
  <c r="G75" i="9"/>
  <c r="G59" i="9"/>
  <c r="G43" i="9"/>
  <c r="H57" i="12"/>
  <c r="H167" i="12"/>
  <c r="H158" i="12"/>
  <c r="H154" i="12"/>
  <c r="H150" i="12"/>
  <c r="H146" i="12"/>
  <c r="H142" i="12"/>
  <c r="H138" i="12"/>
  <c r="H134" i="12"/>
  <c r="H130" i="12"/>
  <c r="H126" i="12"/>
  <c r="H122" i="12"/>
  <c r="H118" i="12"/>
  <c r="H114" i="12"/>
  <c r="H110" i="12"/>
  <c r="H106" i="12"/>
  <c r="H102" i="12"/>
  <c r="H98" i="12"/>
  <c r="H94" i="12"/>
  <c r="H90" i="12"/>
  <c r="H82" i="12"/>
  <c r="H78" i="12"/>
  <c r="H74" i="12"/>
  <c r="H70" i="12"/>
  <c r="H66" i="12"/>
  <c r="D110" i="9"/>
  <c r="D98" i="9"/>
  <c r="D82" i="9"/>
  <c r="D78" i="9"/>
  <c r="D54" i="9"/>
  <c r="D50" i="9"/>
  <c r="D46" i="9"/>
  <c r="D38" i="9"/>
  <c r="G5" i="9"/>
  <c r="G13" i="9"/>
  <c r="G9" i="9"/>
  <c r="G110" i="9"/>
  <c r="G106" i="9"/>
  <c r="G102" i="9"/>
  <c r="G98" i="9"/>
  <c r="G94" i="9"/>
  <c r="G90" i="9"/>
  <c r="G86" i="9"/>
  <c r="G82" i="9"/>
  <c r="G78" i="9"/>
  <c r="G74" i="9"/>
  <c r="G70" i="9"/>
  <c r="G66" i="9"/>
  <c r="G62" i="9"/>
  <c r="G58" i="9"/>
  <c r="G54" i="9"/>
  <c r="G50" i="9"/>
  <c r="G46" i="9"/>
  <c r="G42" i="9"/>
  <c r="G38" i="9"/>
  <c r="G34" i="9"/>
  <c r="G30" i="9"/>
  <c r="G26" i="9"/>
  <c r="G22" i="9"/>
  <c r="G18" i="9"/>
  <c r="H164" i="12"/>
  <c r="D12" i="12"/>
  <c r="D8" i="12"/>
  <c r="D134" i="12"/>
  <c r="D130" i="12"/>
  <c r="D126" i="12"/>
  <c r="D122" i="12"/>
  <c r="D118" i="12"/>
  <c r="D114" i="12"/>
  <c r="D110" i="12"/>
  <c r="D106" i="12"/>
  <c r="D102" i="12"/>
  <c r="D98" i="12"/>
  <c r="D70" i="12"/>
  <c r="D66" i="12"/>
  <c r="D62" i="12"/>
  <c r="D26" i="12"/>
  <c r="H16" i="12"/>
  <c r="H30" i="12"/>
  <c r="H25" i="12"/>
  <c r="H21" i="12"/>
  <c r="H51" i="12"/>
  <c r="H46" i="12"/>
  <c r="H42" i="12"/>
  <c r="H38" i="12"/>
  <c r="H61" i="12"/>
  <c r="H56" i="12"/>
  <c r="H162" i="12"/>
  <c r="H157" i="12"/>
  <c r="H153" i="12"/>
  <c r="H149" i="12"/>
  <c r="H145" i="12"/>
  <c r="H141" i="12"/>
  <c r="H137" i="12"/>
  <c r="H133" i="12"/>
  <c r="H129" i="12"/>
  <c r="H125" i="12"/>
  <c r="H121" i="12"/>
  <c r="H117" i="12"/>
  <c r="H113" i="12"/>
  <c r="H109" i="12"/>
  <c r="H105" i="12"/>
  <c r="H101" i="12"/>
  <c r="H97" i="12"/>
  <c r="H85" i="12"/>
  <c r="H77" i="12"/>
  <c r="H73" i="12"/>
  <c r="H69" i="12"/>
  <c r="H65" i="12"/>
  <c r="D9" i="9"/>
  <c r="D109" i="9"/>
  <c r="D105" i="9"/>
  <c r="D93" i="9"/>
  <c r="D65" i="9"/>
  <c r="D41" i="9"/>
  <c r="D32" i="9"/>
  <c r="G6" i="9"/>
  <c r="G12" i="9"/>
  <c r="G8" i="9"/>
  <c r="G109" i="9"/>
  <c r="G105" i="9"/>
  <c r="G101" i="9"/>
  <c r="G97" i="9"/>
  <c r="G93" i="9"/>
  <c r="G89" i="9"/>
  <c r="G85" i="9"/>
  <c r="G81" i="9"/>
  <c r="G77" i="9"/>
  <c r="G73" i="9"/>
  <c r="G69" i="9"/>
  <c r="G65" i="9"/>
  <c r="G61" i="9"/>
  <c r="G57" i="9"/>
  <c r="G53" i="9"/>
  <c r="G49" i="9"/>
  <c r="G45" i="9"/>
  <c r="G41" i="9"/>
  <c r="G37" i="9"/>
  <c r="G33" i="9"/>
  <c r="G29" i="9"/>
  <c r="G25" i="9"/>
  <c r="G21" i="9"/>
  <c r="G17" i="9"/>
  <c r="D19" i="12"/>
  <c r="D15" i="12"/>
  <c r="D97" i="12"/>
  <c r="D93" i="12"/>
  <c r="D89" i="12"/>
  <c r="D85" i="12"/>
  <c r="D81" i="12"/>
  <c r="D77" i="12"/>
  <c r="D73" i="12"/>
  <c r="D69" i="12"/>
  <c r="D65" i="12"/>
  <c r="D61" i="12"/>
  <c r="D33" i="12"/>
  <c r="H11" i="12"/>
  <c r="H7" i="12"/>
  <c r="H34" i="12"/>
  <c r="H29" i="12"/>
  <c r="H24" i="12"/>
  <c r="H20" i="12"/>
  <c r="H49" i="12"/>
  <c r="H41" i="12"/>
  <c r="H64" i="12"/>
  <c r="H60" i="12"/>
  <c r="H55" i="12"/>
  <c r="H169" i="12"/>
  <c r="H148" i="12"/>
  <c r="H144" i="12"/>
  <c r="H140" i="12"/>
  <c r="H136" i="12"/>
  <c r="H132" i="12"/>
  <c r="H128" i="12"/>
  <c r="H124" i="12"/>
  <c r="H120" i="12"/>
  <c r="H116" i="12"/>
  <c r="H112" i="12"/>
  <c r="H108" i="12"/>
  <c r="H104" i="12"/>
  <c r="H100" i="12"/>
  <c r="H92" i="12"/>
  <c r="H88" i="12"/>
  <c r="H84" i="12"/>
  <c r="H76" i="12"/>
  <c r="H72" i="12"/>
  <c r="H68" i="12"/>
  <c r="D6" i="12"/>
  <c r="D84" i="9"/>
  <c r="D72" i="9"/>
  <c r="D68" i="9"/>
  <c r="D60" i="9"/>
  <c r="D56" i="9"/>
  <c r="D44" i="9"/>
  <c r="D36" i="9"/>
  <c r="D27" i="9"/>
  <c r="G15" i="9"/>
  <c r="G11" i="9"/>
  <c r="G7" i="9"/>
  <c r="G108" i="9"/>
  <c r="G104" i="9"/>
  <c r="G100" i="9"/>
  <c r="G96" i="9"/>
  <c r="G92" i="9"/>
  <c r="G88" i="9"/>
  <c r="G84" i="9"/>
  <c r="G80" i="9"/>
  <c r="G76" i="9"/>
  <c r="G72" i="9"/>
  <c r="G68" i="9"/>
  <c r="G64" i="9"/>
  <c r="G60" i="9"/>
  <c r="G56" i="9"/>
  <c r="G52" i="9"/>
  <c r="G48" i="9"/>
  <c r="G44" i="9"/>
  <c r="G40" i="9"/>
  <c r="G36" i="9"/>
  <c r="G32" i="9"/>
  <c r="G28" i="9"/>
  <c r="G24" i="9"/>
  <c r="G20" i="9"/>
  <c r="H159" i="12"/>
  <c r="H54" i="12"/>
  <c r="H50" i="12"/>
  <c r="H19" i="12"/>
  <c r="H26" i="12"/>
  <c r="D33" i="9"/>
  <c r="H33" i="12"/>
  <c r="I180" i="6"/>
  <c r="I183" i="6"/>
  <c r="I159" i="6"/>
  <c r="I95" i="6" l="1"/>
  <c r="I88" i="6"/>
  <c r="I87" i="6"/>
  <c r="I91" i="6"/>
  <c r="I90" i="6"/>
  <c r="I56" i="6" l="1"/>
  <c r="I55" i="6"/>
  <c r="I48" i="6"/>
  <c r="I36" i="6"/>
  <c r="I18" i="6" l="1"/>
  <c r="I21" i="6"/>
  <c r="I6" i="6"/>
  <c r="I4" i="6"/>
  <c r="I5" i="6"/>
  <c r="I7" i="6"/>
  <c r="I8" i="6"/>
  <c r="I9" i="6"/>
  <c r="I10" i="6"/>
  <c r="I11" i="6"/>
  <c r="I12" i="6"/>
  <c r="I13" i="6"/>
  <c r="I14" i="6"/>
  <c r="I15" i="6"/>
  <c r="I16" i="6"/>
  <c r="I17" i="6"/>
  <c r="I19" i="6"/>
  <c r="I20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7" i="6"/>
  <c r="I38" i="6"/>
  <c r="I39" i="6"/>
  <c r="I40" i="6"/>
  <c r="I41" i="6"/>
  <c r="I42" i="6"/>
  <c r="I43" i="6"/>
  <c r="I44" i="6"/>
  <c r="I45" i="6"/>
  <c r="I46" i="6"/>
  <c r="I47" i="6"/>
  <c r="I49" i="6"/>
  <c r="I50" i="6"/>
  <c r="I51" i="6"/>
  <c r="I52" i="6"/>
  <c r="I53" i="6"/>
  <c r="I54" i="6"/>
  <c r="I57" i="6"/>
  <c r="I58" i="6"/>
  <c r="I70" i="6"/>
  <c r="I71" i="6"/>
  <c r="I72" i="6"/>
  <c r="I59" i="6"/>
  <c r="I60" i="6"/>
  <c r="I61" i="6"/>
  <c r="I62" i="6"/>
  <c r="I63" i="6"/>
  <c r="I64" i="6"/>
  <c r="I66" i="6"/>
  <c r="I67" i="6"/>
  <c r="I68" i="6"/>
  <c r="I69" i="6"/>
  <c r="I75" i="6"/>
  <c r="I76" i="6"/>
  <c r="I77" i="6"/>
  <c r="I79" i="6"/>
  <c r="I80" i="6"/>
  <c r="I81" i="6"/>
  <c r="I82" i="6"/>
  <c r="I83" i="6"/>
  <c r="I84" i="6"/>
  <c r="I85" i="6"/>
  <c r="I92" i="6"/>
  <c r="I93" i="6"/>
  <c r="I94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2" i="6"/>
  <c r="I113" i="6"/>
  <c r="I114" i="6"/>
  <c r="I116" i="6"/>
  <c r="I117" i="6"/>
  <c r="I118" i="6"/>
  <c r="I119" i="6"/>
  <c r="I120" i="6"/>
  <c r="I121" i="6"/>
  <c r="I123" i="6"/>
  <c r="I124" i="6"/>
  <c r="I125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60" i="6"/>
  <c r="I161" i="6"/>
  <c r="I162" i="6"/>
  <c r="I163" i="6"/>
  <c r="I164" i="6"/>
  <c r="I165" i="6"/>
  <c r="I170" i="6"/>
  <c r="I166" i="6"/>
  <c r="I167" i="6"/>
  <c r="I168" i="6"/>
  <c r="I169" i="6"/>
  <c r="I171" i="6"/>
  <c r="I172" i="6"/>
  <c r="I173" i="6"/>
  <c r="I174" i="6"/>
  <c r="I175" i="6"/>
  <c r="I176" i="6"/>
  <c r="I177" i="6"/>
  <c r="I178" i="6"/>
  <c r="I179" i="6"/>
  <c r="I181" i="6"/>
  <c r="I182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4" i="6"/>
  <c r="I265" i="6"/>
  <c r="I267" i="6"/>
  <c r="I268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DI46" i="7" l="1"/>
  <c r="DI49" i="14"/>
  <c r="CS12" i="7"/>
  <c r="CS15" i="14"/>
  <c r="CS3" i="7"/>
  <c r="CS6" i="14"/>
</calcChain>
</file>

<file path=xl/sharedStrings.xml><?xml version="1.0" encoding="utf-8"?>
<sst xmlns="http://schemas.openxmlformats.org/spreadsheetml/2006/main" count="1783" uniqueCount="845">
  <si>
    <t>画面名</t>
    <rPh sb="0" eb="2">
      <t>ガメン</t>
    </rPh>
    <rPh sb="2" eb="3">
      <t>メイ</t>
    </rPh>
    <phoneticPr fontId="1"/>
  </si>
  <si>
    <t>トップページ</t>
    <phoneticPr fontId="1"/>
  </si>
  <si>
    <t>データエクスポート</t>
    <phoneticPr fontId="1"/>
  </si>
  <si>
    <t>見積原価検索</t>
    <rPh sb="0" eb="2">
      <t>ミツモリ</t>
    </rPh>
    <rPh sb="2" eb="4">
      <t>ゲンカ</t>
    </rPh>
    <rPh sb="4" eb="6">
      <t>ケンサク</t>
    </rPh>
    <phoneticPr fontId="1"/>
  </si>
  <si>
    <t>商品検索</t>
    <rPh sb="0" eb="2">
      <t>ショウヒン</t>
    </rPh>
    <rPh sb="2" eb="4">
      <t>ケンサク</t>
    </rPh>
    <phoneticPr fontId="1"/>
  </si>
  <si>
    <t>発注検索</t>
    <rPh sb="0" eb="2">
      <t>ハッチュウ</t>
    </rPh>
    <rPh sb="2" eb="4">
      <t>ケンサク</t>
    </rPh>
    <phoneticPr fontId="1"/>
  </si>
  <si>
    <t>受注検索</t>
    <rPh sb="0" eb="2">
      <t>ジュチュウ</t>
    </rPh>
    <rPh sb="2" eb="4">
      <t>ケンサク</t>
    </rPh>
    <phoneticPr fontId="1"/>
  </si>
  <si>
    <t>売上検索</t>
    <rPh sb="0" eb="2">
      <t>ウリアゲ</t>
    </rPh>
    <rPh sb="2" eb="4">
      <t>ケンサク</t>
    </rPh>
    <phoneticPr fontId="1"/>
  </si>
  <si>
    <t>仕入検索</t>
    <rPh sb="0" eb="2">
      <t>シイレ</t>
    </rPh>
    <rPh sb="2" eb="4">
      <t>ケンサク</t>
    </rPh>
    <phoneticPr fontId="1"/>
  </si>
  <si>
    <t>帳票出力</t>
    <rPh sb="0" eb="2">
      <t>チョウヒョウ</t>
    </rPh>
    <rPh sb="2" eb="4">
      <t>シュツリョク</t>
    </rPh>
    <phoneticPr fontId="1"/>
  </si>
  <si>
    <t>請求書検索</t>
    <rPh sb="0" eb="3">
      <t>セイキュウショ</t>
    </rPh>
    <rPh sb="3" eb="5">
      <t>ケンサク</t>
    </rPh>
    <phoneticPr fontId="1"/>
  </si>
  <si>
    <t>ユーザー管理</t>
    <rPh sb="4" eb="6">
      <t>カンリ</t>
    </rPh>
    <phoneticPr fontId="1"/>
  </si>
  <si>
    <t>ユーザー検索</t>
    <rPh sb="4" eb="6">
      <t>ケンサク</t>
    </rPh>
    <phoneticPr fontId="1"/>
  </si>
  <si>
    <t>マスタ管理</t>
    <rPh sb="3" eb="5">
      <t>カンリ</t>
    </rPh>
    <phoneticPr fontId="1"/>
  </si>
  <si>
    <t>金型履歴管理</t>
    <rPh sb="0" eb="2">
      <t>カナガタ</t>
    </rPh>
    <rPh sb="2" eb="4">
      <t>リレキ</t>
    </rPh>
    <rPh sb="4" eb="6">
      <t>カンリ</t>
    </rPh>
    <phoneticPr fontId="1"/>
  </si>
  <si>
    <t>金型履歴検索</t>
    <rPh sb="0" eb="2">
      <t>カナガタ</t>
    </rPh>
    <rPh sb="2" eb="4">
      <t>リレキ</t>
    </rPh>
    <rPh sb="4" eb="6">
      <t>ケンサク</t>
    </rPh>
    <phoneticPr fontId="1"/>
  </si>
  <si>
    <t>金型帳票管理</t>
    <rPh sb="0" eb="2">
      <t>カナガタ</t>
    </rPh>
    <rPh sb="2" eb="4">
      <t>チョウヒョウ</t>
    </rPh>
    <rPh sb="4" eb="6">
      <t>カンリ</t>
    </rPh>
    <phoneticPr fontId="1"/>
  </si>
  <si>
    <t>金型帳票検索</t>
    <rPh sb="0" eb="2">
      <t>カナガタ</t>
    </rPh>
    <rPh sb="2" eb="4">
      <t>チョウヒョウ</t>
    </rPh>
    <rPh sb="4" eb="6">
      <t>ケンサク</t>
    </rPh>
    <phoneticPr fontId="1"/>
  </si>
  <si>
    <t>締め処理</t>
    <rPh sb="0" eb="1">
      <t>シ</t>
    </rPh>
    <rPh sb="2" eb="4">
      <t>ショリ</t>
    </rPh>
    <phoneticPr fontId="1"/>
  </si>
  <si>
    <t>L/C管理</t>
    <rPh sb="3" eb="5">
      <t>カンリ</t>
    </rPh>
    <phoneticPr fontId="1"/>
  </si>
  <si>
    <t>L/C設定変更</t>
    <rPh sb="3" eb="5">
      <t>セッテイ</t>
    </rPh>
    <rPh sb="5" eb="7">
      <t>ヘンコウ</t>
    </rPh>
    <phoneticPr fontId="1"/>
  </si>
  <si>
    <t>L/C情報</t>
    <rPh sb="3" eb="5">
      <t>ジョウホウ</t>
    </rPh>
    <phoneticPr fontId="1"/>
  </si>
  <si>
    <t>売上管理</t>
    <rPh sb="0" eb="2">
      <t>ウリアゲ</t>
    </rPh>
    <rPh sb="2" eb="4">
      <t>カンリ</t>
    </rPh>
    <phoneticPr fontId="1"/>
  </si>
  <si>
    <t>受注管理</t>
    <rPh sb="0" eb="2">
      <t>ジュチュウ</t>
    </rPh>
    <rPh sb="2" eb="4">
      <t>カンリ</t>
    </rPh>
    <phoneticPr fontId="1"/>
  </si>
  <si>
    <t>発注管理</t>
    <rPh sb="0" eb="2">
      <t>ハッチュウ</t>
    </rPh>
    <rPh sb="2" eb="4">
      <t>カンリ</t>
    </rPh>
    <phoneticPr fontId="1"/>
  </si>
  <si>
    <t>商品管理</t>
    <rPh sb="0" eb="2">
      <t>ショウヒン</t>
    </rPh>
    <rPh sb="2" eb="4">
      <t>カンリ</t>
    </rPh>
    <phoneticPr fontId="1"/>
  </si>
  <si>
    <t>納品書検索</t>
    <rPh sb="0" eb="3">
      <t>ノウヒンショ</t>
    </rPh>
    <rPh sb="3" eb="5">
      <t>ケンサク</t>
    </rPh>
    <phoneticPr fontId="1"/>
  </si>
  <si>
    <t>仕入登録</t>
    <rPh sb="0" eb="2">
      <t>シイレ</t>
    </rPh>
    <rPh sb="2" eb="4">
      <t>トウロク</t>
    </rPh>
    <phoneticPr fontId="1"/>
  </si>
  <si>
    <t>請求管理</t>
    <rPh sb="0" eb="2">
      <t>セイキュウ</t>
    </rPh>
    <rPh sb="2" eb="4">
      <t>カンリ</t>
    </rPh>
    <phoneticPr fontId="1"/>
  </si>
  <si>
    <t>請求書登録</t>
    <rPh sb="0" eb="3">
      <t>セイキュウショ</t>
    </rPh>
    <rPh sb="3" eb="5">
      <t>トウロク</t>
    </rPh>
    <phoneticPr fontId="1"/>
  </si>
  <si>
    <t>ログイン画面</t>
    <rPh sb="4" eb="6">
      <t>ガメン</t>
    </rPh>
    <phoneticPr fontId="1"/>
  </si>
  <si>
    <t>管理者メール</t>
    <rPh sb="0" eb="3">
      <t>カンリシャ</t>
    </rPh>
    <phoneticPr fontId="1"/>
  </si>
  <si>
    <t>セッション</t>
    <phoneticPr fontId="1"/>
  </si>
  <si>
    <t>サーバ</t>
    <phoneticPr fontId="1"/>
  </si>
  <si>
    <t>ログアウト</t>
    <phoneticPr fontId="1"/>
  </si>
  <si>
    <t>画面一覧</t>
    <rPh sb="0" eb="2">
      <t>ガメン</t>
    </rPh>
    <rPh sb="2" eb="4">
      <t>イチラン</t>
    </rPh>
    <phoneticPr fontId="1"/>
  </si>
  <si>
    <t>No</t>
    <phoneticPr fontId="1"/>
  </si>
  <si>
    <t>機能分類</t>
    <rPh sb="0" eb="2">
      <t>キノウ</t>
    </rPh>
    <rPh sb="2" eb="4">
      <t>ブンルイ</t>
    </rPh>
    <phoneticPr fontId="1"/>
  </si>
  <si>
    <t>画面ID</t>
    <rPh sb="0" eb="2">
      <t>ガメン</t>
    </rPh>
    <phoneticPr fontId="1"/>
  </si>
  <si>
    <t>U-00-01</t>
    <phoneticPr fontId="1"/>
  </si>
  <si>
    <t>U-00-03</t>
    <phoneticPr fontId="1"/>
  </si>
  <si>
    <t>見積原価管理</t>
    <phoneticPr fontId="1"/>
  </si>
  <si>
    <t>U-03-00</t>
    <phoneticPr fontId="1"/>
  </si>
  <si>
    <t>U-03-01</t>
    <phoneticPr fontId="1"/>
  </si>
  <si>
    <t>U-03-02</t>
    <phoneticPr fontId="1"/>
  </si>
  <si>
    <t>U-03-03</t>
    <phoneticPr fontId="1"/>
  </si>
  <si>
    <t>U-03-04</t>
    <phoneticPr fontId="1"/>
  </si>
  <si>
    <t>U-03-05</t>
    <phoneticPr fontId="1"/>
  </si>
  <si>
    <t>U-03-06</t>
    <phoneticPr fontId="1"/>
  </si>
  <si>
    <t>U-03-08</t>
    <phoneticPr fontId="1"/>
  </si>
  <si>
    <t>見積原価削除</t>
    <phoneticPr fontId="1"/>
  </si>
  <si>
    <t>サイトTOP画面</t>
    <rPh sb="6" eb="8">
      <t>ガメン</t>
    </rPh>
    <phoneticPr fontId="1"/>
  </si>
  <si>
    <t>備考</t>
    <rPh sb="0" eb="2">
      <t>ビコウ</t>
    </rPh>
    <phoneticPr fontId="1"/>
  </si>
  <si>
    <t>メインメニュー画面</t>
    <rPh sb="7" eb="9">
      <t>ガメン</t>
    </rPh>
    <phoneticPr fontId="1"/>
  </si>
  <si>
    <t>見積原価管理メニュー画面</t>
    <rPh sb="10" eb="12">
      <t>ガメン</t>
    </rPh>
    <phoneticPr fontId="1"/>
  </si>
  <si>
    <t>見積原価アップロード画面</t>
    <rPh sb="10" eb="12">
      <t>ガメン</t>
    </rPh>
    <phoneticPr fontId="1"/>
  </si>
  <si>
    <t>ワークシート選択画面</t>
    <rPh sb="8" eb="10">
      <t>ガメン</t>
    </rPh>
    <phoneticPr fontId="1"/>
  </si>
  <si>
    <t>U-03-03-1</t>
    <phoneticPr fontId="1"/>
  </si>
  <si>
    <t>U-03-03-3</t>
    <phoneticPr fontId="1"/>
  </si>
  <si>
    <t>見積原価検索画面</t>
    <phoneticPr fontId="1"/>
  </si>
  <si>
    <t>見積原価一覧画面</t>
    <phoneticPr fontId="1"/>
  </si>
  <si>
    <t>U-03-06-6</t>
    <phoneticPr fontId="1"/>
  </si>
  <si>
    <t>ダウンロード完了画面</t>
    <rPh sb="8" eb="10">
      <t>ガメン</t>
    </rPh>
    <phoneticPr fontId="1"/>
  </si>
  <si>
    <t>U-03-06-8</t>
    <phoneticPr fontId="1"/>
  </si>
  <si>
    <t>U-03-08-1</t>
    <phoneticPr fontId="1"/>
  </si>
  <si>
    <t>U-03-08-4</t>
    <phoneticPr fontId="1"/>
  </si>
  <si>
    <t>ブラウザの機能で行うため、画面はない</t>
    <rPh sb="5" eb="7">
      <t>キノウ</t>
    </rPh>
    <rPh sb="8" eb="9">
      <t>オコナ</t>
    </rPh>
    <rPh sb="13" eb="15">
      <t>ガメン</t>
    </rPh>
    <phoneticPr fontId="1"/>
  </si>
  <si>
    <t>商品検索画面</t>
    <rPh sb="4" eb="6">
      <t>ガメン</t>
    </rPh>
    <phoneticPr fontId="1"/>
  </si>
  <si>
    <t>U-02-02</t>
    <phoneticPr fontId="1"/>
  </si>
  <si>
    <t>商品管理メニュー画面</t>
    <rPh sb="8" eb="10">
      <t>ガメン</t>
    </rPh>
    <phoneticPr fontId="1"/>
  </si>
  <si>
    <t>U-02-00</t>
    <phoneticPr fontId="1"/>
  </si>
  <si>
    <t>商品一覧画面</t>
    <rPh sb="0" eb="2">
      <t>ショウヒン</t>
    </rPh>
    <phoneticPr fontId="1"/>
  </si>
  <si>
    <t>U-02-03</t>
    <phoneticPr fontId="1"/>
  </si>
  <si>
    <t>商品詳細画面</t>
    <rPh sb="4" eb="6">
      <t>ガメン</t>
    </rPh>
    <phoneticPr fontId="1"/>
  </si>
  <si>
    <t>印刷プレビュー</t>
    <rPh sb="0" eb="2">
      <t>インサツ</t>
    </rPh>
    <phoneticPr fontId="1"/>
  </si>
  <si>
    <t>商品修正画面</t>
    <rPh sb="2" eb="4">
      <t>シュウセイ</t>
    </rPh>
    <rPh sb="4" eb="6">
      <t>ガメン</t>
    </rPh>
    <phoneticPr fontId="1"/>
  </si>
  <si>
    <t>U-02-04</t>
    <phoneticPr fontId="1"/>
  </si>
  <si>
    <t>機能廃止</t>
    <rPh sb="0" eb="2">
      <t>キノウ</t>
    </rPh>
    <rPh sb="2" eb="4">
      <t>ハイシ</t>
    </rPh>
    <phoneticPr fontId="1"/>
  </si>
  <si>
    <t>受注管理メニュー画面</t>
    <rPh sb="0" eb="2">
      <t>ジュチュウ</t>
    </rPh>
    <rPh sb="8" eb="10">
      <t>ガメン</t>
    </rPh>
    <phoneticPr fontId="1"/>
  </si>
  <si>
    <t>U-04-00</t>
    <phoneticPr fontId="1"/>
  </si>
  <si>
    <t>受注検索画面</t>
    <rPh sb="0" eb="2">
      <t>ジュチュウ</t>
    </rPh>
    <rPh sb="2" eb="4">
      <t>ケンサク</t>
    </rPh>
    <rPh sb="4" eb="6">
      <t>ガメン</t>
    </rPh>
    <phoneticPr fontId="1"/>
  </si>
  <si>
    <t>U-04-02</t>
    <phoneticPr fontId="1"/>
  </si>
  <si>
    <t>受注一覧画面</t>
    <rPh sb="4" eb="6">
      <t>ガメン</t>
    </rPh>
    <phoneticPr fontId="1"/>
  </si>
  <si>
    <t>U-04-03</t>
    <phoneticPr fontId="1"/>
  </si>
  <si>
    <t>U-04-03-1</t>
    <phoneticPr fontId="1"/>
  </si>
  <si>
    <t>U-04-03-2</t>
    <phoneticPr fontId="1"/>
  </si>
  <si>
    <t>受注確定画面</t>
    <rPh sb="4" eb="6">
      <t>ガメン</t>
    </rPh>
    <phoneticPr fontId="1"/>
  </si>
  <si>
    <t>U-04-05</t>
    <phoneticPr fontId="1"/>
  </si>
  <si>
    <t>受注確定確認画面</t>
    <rPh sb="4" eb="6">
      <t>カクニン</t>
    </rPh>
    <rPh sb="6" eb="8">
      <t>ガメン</t>
    </rPh>
    <phoneticPr fontId="1"/>
  </si>
  <si>
    <t>U-04-05-1</t>
    <phoneticPr fontId="1"/>
  </si>
  <si>
    <t>U-04-05-3</t>
    <phoneticPr fontId="1"/>
  </si>
  <si>
    <r>
      <rPr>
        <sz val="11"/>
        <color rgb="FFFF0000"/>
        <rFont val="ＭＳ ゴシック"/>
        <family val="3"/>
        <charset val="128"/>
      </rPr>
      <t>ワークシート</t>
    </r>
    <r>
      <rPr>
        <sz val="11"/>
        <color theme="1"/>
        <rFont val="ＭＳ ゴシック"/>
        <family val="3"/>
        <charset val="128"/>
      </rPr>
      <t>登録確認画面</t>
    </r>
    <phoneticPr fontId="1"/>
  </si>
  <si>
    <r>
      <rPr>
        <sz val="11"/>
        <color rgb="FFFF0000"/>
        <rFont val="ＭＳ ゴシック"/>
        <family val="3"/>
        <charset val="128"/>
      </rPr>
      <t>ワークシート</t>
    </r>
    <r>
      <rPr>
        <sz val="11"/>
        <color theme="1"/>
        <rFont val="ＭＳ ゴシック"/>
        <family val="3"/>
        <charset val="128"/>
      </rPr>
      <t>登録完了画面</t>
    </r>
    <phoneticPr fontId="1"/>
  </si>
  <si>
    <t>U-04-05-4</t>
    <phoneticPr fontId="1"/>
  </si>
  <si>
    <t>発注管理メニュー画面</t>
    <rPh sb="8" eb="10">
      <t>ガメン</t>
    </rPh>
    <phoneticPr fontId="1"/>
  </si>
  <si>
    <t>U-05-00</t>
    <phoneticPr fontId="1"/>
  </si>
  <si>
    <t>発注検索画面</t>
    <rPh sb="4" eb="6">
      <t>ガメン</t>
    </rPh>
    <phoneticPr fontId="1"/>
  </si>
  <si>
    <t>U-05-02</t>
    <phoneticPr fontId="1"/>
  </si>
  <si>
    <t>発注一覧画面</t>
    <rPh sb="4" eb="6">
      <t>ガメン</t>
    </rPh>
    <phoneticPr fontId="1"/>
  </si>
  <si>
    <t>U-05-03</t>
    <phoneticPr fontId="1"/>
  </si>
  <si>
    <t>U-05-03-1</t>
    <phoneticPr fontId="1"/>
  </si>
  <si>
    <t>U-05-03-2</t>
    <phoneticPr fontId="1"/>
  </si>
  <si>
    <t>発注確定画面</t>
    <rPh sb="4" eb="6">
      <t>ガメン</t>
    </rPh>
    <phoneticPr fontId="1"/>
  </si>
  <si>
    <t>発注詳細画面</t>
    <rPh sb="4" eb="6">
      <t>ガメン</t>
    </rPh>
    <phoneticPr fontId="1"/>
  </si>
  <si>
    <t>U-05-04</t>
    <phoneticPr fontId="1"/>
  </si>
  <si>
    <t>U-05-05</t>
    <phoneticPr fontId="1"/>
  </si>
  <si>
    <t>U-05-05-3</t>
    <phoneticPr fontId="1"/>
  </si>
  <si>
    <t>発注確定完了画面</t>
    <rPh sb="6" eb="8">
      <t>ガメン</t>
    </rPh>
    <phoneticPr fontId="1"/>
  </si>
  <si>
    <t>U-05-05-4</t>
    <phoneticPr fontId="1"/>
  </si>
  <si>
    <r>
      <t xml:space="preserve">注文書(PO)のプレビューを表示する画面
</t>
    </r>
    <r>
      <rPr>
        <sz val="11"/>
        <color rgb="FFFF0000"/>
        <rFont val="ＭＳ ゴシック"/>
        <family val="3"/>
        <charset val="128"/>
      </rPr>
      <t>発注確定完了画面から遷移するので、記載順を変えるべき</t>
    </r>
    <rPh sb="31" eb="33">
      <t>センイ</t>
    </rPh>
    <rPh sb="38" eb="40">
      <t>キサイ</t>
    </rPh>
    <rPh sb="40" eb="41">
      <t>ジュン</t>
    </rPh>
    <rPh sb="42" eb="43">
      <t>カ</t>
    </rPh>
    <phoneticPr fontId="1"/>
  </si>
  <si>
    <t>発注書検索画面</t>
    <rPh sb="5" eb="7">
      <t>ガメン</t>
    </rPh>
    <phoneticPr fontId="1"/>
  </si>
  <si>
    <t>U-05-07</t>
    <phoneticPr fontId="1"/>
  </si>
  <si>
    <t>発注書一覧画面</t>
    <rPh sb="5" eb="7">
      <t>ガメン</t>
    </rPh>
    <phoneticPr fontId="1"/>
  </si>
  <si>
    <t>U-05-08</t>
    <phoneticPr fontId="1"/>
  </si>
  <si>
    <t>発注書修正画面</t>
    <rPh sb="5" eb="7">
      <t>ガメン</t>
    </rPh>
    <phoneticPr fontId="1"/>
  </si>
  <si>
    <t>U-05-09</t>
    <phoneticPr fontId="1"/>
  </si>
  <si>
    <t>U-05-09-2</t>
    <phoneticPr fontId="1"/>
  </si>
  <si>
    <t>発注書修正完了画面</t>
    <rPh sb="7" eb="9">
      <t>ガメン</t>
    </rPh>
    <phoneticPr fontId="1"/>
  </si>
  <si>
    <t>U-06-00</t>
    <phoneticPr fontId="1"/>
  </si>
  <si>
    <t>売上管理メニュー画面</t>
    <rPh sb="8" eb="10">
      <t>ガメン</t>
    </rPh>
    <phoneticPr fontId="1"/>
  </si>
  <si>
    <t>U-06-01</t>
    <phoneticPr fontId="1"/>
  </si>
  <si>
    <t>U-06-02</t>
    <phoneticPr fontId="1"/>
  </si>
  <si>
    <t>納品書検索画面</t>
    <rPh sb="5" eb="7">
      <t>ガメン</t>
    </rPh>
    <phoneticPr fontId="1"/>
  </si>
  <si>
    <t>売上（納品書）登録画面</t>
    <rPh sb="9" eb="11">
      <t>ガメン</t>
    </rPh>
    <phoneticPr fontId="1"/>
  </si>
  <si>
    <t>U-06-10</t>
    <phoneticPr fontId="1"/>
  </si>
  <si>
    <t>納品書プレビュー画面</t>
    <rPh sb="8" eb="10">
      <t>ガメン</t>
    </rPh>
    <phoneticPr fontId="1"/>
  </si>
  <si>
    <t>U-06-11</t>
    <phoneticPr fontId="1"/>
  </si>
  <si>
    <t>登録確認画面</t>
    <phoneticPr fontId="1"/>
  </si>
  <si>
    <t>U-06-11-1</t>
    <phoneticPr fontId="1"/>
  </si>
  <si>
    <t>この画面はない。設計書要修正</t>
    <rPh sb="2" eb="4">
      <t>ガメン</t>
    </rPh>
    <rPh sb="8" eb="11">
      <t>セッケイショ</t>
    </rPh>
    <rPh sb="11" eb="12">
      <t>ヨウ</t>
    </rPh>
    <rPh sb="12" eb="14">
      <t>シュウセイ</t>
    </rPh>
    <phoneticPr fontId="1"/>
  </si>
  <si>
    <t>U-06-11-2</t>
    <phoneticPr fontId="1"/>
  </si>
  <si>
    <t>納品書一覧画面</t>
    <rPh sb="5" eb="7">
      <t>ガメン</t>
    </rPh>
    <phoneticPr fontId="1"/>
  </si>
  <si>
    <t>U-06-03</t>
    <phoneticPr fontId="1"/>
  </si>
  <si>
    <t>設計書上、履歴ボタンがない。要設計書修正</t>
    <rPh sb="0" eb="3">
      <t>セッケイショ</t>
    </rPh>
    <rPh sb="3" eb="4">
      <t>ジョウ</t>
    </rPh>
    <rPh sb="5" eb="7">
      <t>リレキ</t>
    </rPh>
    <rPh sb="14" eb="15">
      <t>ヨウ</t>
    </rPh>
    <rPh sb="15" eb="18">
      <t>セッケイショ</t>
    </rPh>
    <rPh sb="18" eb="20">
      <t>シュウセイ</t>
    </rPh>
    <phoneticPr fontId="1"/>
  </si>
  <si>
    <t>納品書詳細画面</t>
    <rPh sb="5" eb="7">
      <t>ガメン</t>
    </rPh>
    <phoneticPr fontId="1"/>
  </si>
  <si>
    <t>U-06-04</t>
    <phoneticPr fontId="1"/>
  </si>
  <si>
    <t>納品書修正画面</t>
    <rPh sb="5" eb="7">
      <t>ガメン</t>
    </rPh>
    <phoneticPr fontId="1"/>
  </si>
  <si>
    <t>U-06-05</t>
    <phoneticPr fontId="1"/>
  </si>
  <si>
    <t>U-06-06</t>
    <phoneticPr fontId="1"/>
  </si>
  <si>
    <r>
      <t>納品書削除</t>
    </r>
    <r>
      <rPr>
        <sz val="11"/>
        <color rgb="FFFF0000"/>
        <rFont val="ＭＳ ゴシック"/>
        <family val="3"/>
        <charset val="128"/>
      </rPr>
      <t>確認</t>
    </r>
    <r>
      <rPr>
        <sz val="11"/>
        <rFont val="ＭＳ ゴシック"/>
        <family val="3"/>
        <charset val="128"/>
      </rPr>
      <t>画面</t>
    </r>
    <rPh sb="5" eb="7">
      <t>カクニン</t>
    </rPh>
    <rPh sb="7" eb="9">
      <t>ガメン</t>
    </rPh>
    <phoneticPr fontId="1"/>
  </si>
  <si>
    <t>U-06-06-1</t>
    <phoneticPr fontId="1"/>
  </si>
  <si>
    <t>設計書上、閉じるボタンの記載があるが、実装上ない
修正画面以降のプレビュー画面⇒登録完了画面は売上（納品書）登録画面以降と同じ</t>
    <rPh sb="0" eb="3">
      <t>セッケイショ</t>
    </rPh>
    <rPh sb="3" eb="4">
      <t>ジョウ</t>
    </rPh>
    <rPh sb="5" eb="6">
      <t>ト</t>
    </rPh>
    <rPh sb="12" eb="14">
      <t>キサイ</t>
    </rPh>
    <rPh sb="19" eb="21">
      <t>ジッソウ</t>
    </rPh>
    <rPh sb="21" eb="22">
      <t>ジョウ</t>
    </rPh>
    <rPh sb="25" eb="27">
      <t>シュウセイ</t>
    </rPh>
    <rPh sb="27" eb="29">
      <t>ガメン</t>
    </rPh>
    <rPh sb="29" eb="31">
      <t>イコウ</t>
    </rPh>
    <rPh sb="37" eb="39">
      <t>ガメン</t>
    </rPh>
    <rPh sb="40" eb="42">
      <t>トウロク</t>
    </rPh>
    <rPh sb="42" eb="44">
      <t>カンリョウ</t>
    </rPh>
    <rPh sb="44" eb="46">
      <t>ガメン</t>
    </rPh>
    <rPh sb="58" eb="60">
      <t>イコウ</t>
    </rPh>
    <rPh sb="61" eb="62">
      <t>オナ</t>
    </rPh>
    <phoneticPr fontId="1"/>
  </si>
  <si>
    <t>売上検索画面</t>
    <rPh sb="4" eb="6">
      <t>ガメン</t>
    </rPh>
    <phoneticPr fontId="1"/>
  </si>
  <si>
    <t>U-06-07</t>
    <phoneticPr fontId="1"/>
  </si>
  <si>
    <t>画面スクリーンショット要差し替え
設計書上、修正があるが、実装上、修正がなく、履歴がある
設計書上、納期があるが、実装上ない</t>
    <rPh sb="17" eb="20">
      <t>セッケイショ</t>
    </rPh>
    <rPh sb="20" eb="21">
      <t>ジョウ</t>
    </rPh>
    <rPh sb="22" eb="24">
      <t>シュウセイ</t>
    </rPh>
    <rPh sb="29" eb="31">
      <t>ジッソウ</t>
    </rPh>
    <rPh sb="31" eb="32">
      <t>ジョウ</t>
    </rPh>
    <rPh sb="33" eb="35">
      <t>シュウセイ</t>
    </rPh>
    <rPh sb="39" eb="41">
      <t>リレキ</t>
    </rPh>
    <rPh sb="45" eb="48">
      <t>セッケイショ</t>
    </rPh>
    <rPh sb="48" eb="49">
      <t>ジョウ</t>
    </rPh>
    <rPh sb="50" eb="52">
      <t>ノウキ</t>
    </rPh>
    <rPh sb="57" eb="59">
      <t>ジッソウ</t>
    </rPh>
    <rPh sb="59" eb="60">
      <t>ジョウ</t>
    </rPh>
    <phoneticPr fontId="1"/>
  </si>
  <si>
    <t>U-06-08</t>
    <phoneticPr fontId="1"/>
  </si>
  <si>
    <t>画面スクリーンショット要差し替え
設計書上、修正があるが、実装上、修正がなく、履歴がある
実装上、リビジョン番号があるが、設計書上ない</t>
    <rPh sb="45" eb="47">
      <t>ジッソウ</t>
    </rPh>
    <rPh sb="47" eb="48">
      <t>ジョウ</t>
    </rPh>
    <rPh sb="54" eb="56">
      <t>バンゴウ</t>
    </rPh>
    <rPh sb="61" eb="64">
      <t>セッケイショ</t>
    </rPh>
    <rPh sb="64" eb="65">
      <t>ジョウ</t>
    </rPh>
    <phoneticPr fontId="1"/>
  </si>
  <si>
    <t>売上詳細画面</t>
    <rPh sb="4" eb="6">
      <t>ガメン</t>
    </rPh>
    <phoneticPr fontId="1"/>
  </si>
  <si>
    <t>U-06-09</t>
    <phoneticPr fontId="1"/>
  </si>
  <si>
    <t>仕入管理</t>
    <rPh sb="0" eb="4">
      <t>シイレカンリ</t>
    </rPh>
    <phoneticPr fontId="1"/>
  </si>
  <si>
    <t>仕入管理メニュー画面</t>
    <rPh sb="0" eb="2">
      <t>シイレ</t>
    </rPh>
    <phoneticPr fontId="1"/>
  </si>
  <si>
    <t>U-07-00</t>
    <phoneticPr fontId="1"/>
  </si>
  <si>
    <t>U-07-01</t>
    <phoneticPr fontId="1"/>
  </si>
  <si>
    <t>仕入登録画面</t>
    <rPh sb="4" eb="6">
      <t>ガメン</t>
    </rPh>
    <phoneticPr fontId="1"/>
  </si>
  <si>
    <t>U-07-01-1</t>
    <phoneticPr fontId="1"/>
  </si>
  <si>
    <t>U-07-01-2</t>
    <phoneticPr fontId="1"/>
  </si>
  <si>
    <t>仕入検索画面</t>
    <rPh sb="4" eb="6">
      <t>ガメン</t>
    </rPh>
    <phoneticPr fontId="1"/>
  </si>
  <si>
    <t>U-07-02</t>
    <phoneticPr fontId="1"/>
  </si>
  <si>
    <t>仕入一覧画面</t>
    <rPh sb="4" eb="6">
      <t>ガメン</t>
    </rPh>
    <phoneticPr fontId="1"/>
  </si>
  <si>
    <t>U-07-03</t>
    <phoneticPr fontId="1"/>
  </si>
  <si>
    <t>仕入詳細画面</t>
    <rPh sb="4" eb="6">
      <t>ガメン</t>
    </rPh>
    <phoneticPr fontId="1"/>
  </si>
  <si>
    <t>U-07-04</t>
    <phoneticPr fontId="1"/>
  </si>
  <si>
    <t>U-07-05</t>
    <phoneticPr fontId="1"/>
  </si>
  <si>
    <t>仕入修正画面</t>
    <rPh sb="4" eb="6">
      <t>ガメン</t>
    </rPh>
    <phoneticPr fontId="1"/>
  </si>
  <si>
    <t>U-07-05-1</t>
    <phoneticPr fontId="1"/>
  </si>
  <si>
    <t>U-07-05-2</t>
    <phoneticPr fontId="1"/>
  </si>
  <si>
    <t>請求管理メニュー画面</t>
    <rPh sb="0" eb="2">
      <t>セイキュウ</t>
    </rPh>
    <rPh sb="2" eb="4">
      <t>カンリ</t>
    </rPh>
    <phoneticPr fontId="1"/>
  </si>
  <si>
    <t>U-08-00</t>
    <phoneticPr fontId="1"/>
  </si>
  <si>
    <t>U-08-01</t>
    <phoneticPr fontId="1"/>
  </si>
  <si>
    <t>請求書登録画面</t>
    <rPh sb="5" eb="7">
      <t>ガメン</t>
    </rPh>
    <phoneticPr fontId="1"/>
  </si>
  <si>
    <t>設計書上の画面ID要修正</t>
    <rPh sb="0" eb="3">
      <t>セッケイショ</t>
    </rPh>
    <rPh sb="3" eb="4">
      <t>ジョウ</t>
    </rPh>
    <rPh sb="5" eb="7">
      <t>ガメン</t>
    </rPh>
    <rPh sb="9" eb="10">
      <t>ヨウ</t>
    </rPh>
    <rPh sb="10" eb="12">
      <t>シュウセイ</t>
    </rPh>
    <phoneticPr fontId="1"/>
  </si>
  <si>
    <t>設計書上、2つスクリーンショットが貼られている
「登録完了画面」と「完了通知画面」
同じ画面だと思われる。</t>
    <rPh sb="0" eb="3">
      <t>セッケイショ</t>
    </rPh>
    <rPh sb="3" eb="4">
      <t>ジョウ</t>
    </rPh>
    <rPh sb="17" eb="18">
      <t>ハ</t>
    </rPh>
    <rPh sb="42" eb="43">
      <t>オナ</t>
    </rPh>
    <rPh sb="44" eb="46">
      <t>ガメン</t>
    </rPh>
    <rPh sb="48" eb="49">
      <t>オモ</t>
    </rPh>
    <phoneticPr fontId="1"/>
  </si>
  <si>
    <t>請求書検索画面</t>
    <rPh sb="5" eb="7">
      <t>ガメン</t>
    </rPh>
    <phoneticPr fontId="1"/>
  </si>
  <si>
    <t>U-08-02</t>
    <phoneticPr fontId="1"/>
  </si>
  <si>
    <t>請求書一覧画面</t>
    <rPh sb="5" eb="7">
      <t>ガメン</t>
    </rPh>
    <phoneticPr fontId="1"/>
  </si>
  <si>
    <t>U-08-03</t>
    <phoneticPr fontId="1"/>
  </si>
  <si>
    <t>請求書詳細画面</t>
    <rPh sb="5" eb="7">
      <t>ガメン</t>
    </rPh>
    <phoneticPr fontId="1"/>
  </si>
  <si>
    <t>U-08-04</t>
    <phoneticPr fontId="1"/>
  </si>
  <si>
    <t>U-08-06</t>
    <phoneticPr fontId="1"/>
  </si>
  <si>
    <r>
      <t>請求書削除</t>
    </r>
    <r>
      <rPr>
        <sz val="11"/>
        <color rgb="FFFF0000"/>
        <rFont val="ＭＳ ゴシック"/>
        <family val="3"/>
        <charset val="128"/>
      </rPr>
      <t>確認</t>
    </r>
    <r>
      <rPr>
        <sz val="11"/>
        <color theme="1"/>
        <rFont val="ＭＳ ゴシック"/>
        <family val="3"/>
        <charset val="128"/>
      </rPr>
      <t>画面</t>
    </r>
    <rPh sb="5" eb="7">
      <t>カクニン</t>
    </rPh>
    <rPh sb="7" eb="9">
      <t>ガメン</t>
    </rPh>
    <phoneticPr fontId="1"/>
  </si>
  <si>
    <t>画面スクリーンショット要差し替え
設計書上、履歴がない
「項目定義」の以下の項目、要修正
　前月請求残額⇒先月請求残額
　明細行番号⇒請求書明細番号
　No22の備考⇒明細備考
「処理定義」の以下の項目、要修正
　No4:削除の処理内容が「納品書～」になっている。また、遷移先の～削除画面は削除確認画面にすべき</t>
    <rPh sb="35" eb="37">
      <t>イカ</t>
    </rPh>
    <rPh sb="38" eb="40">
      <t>コウモク</t>
    </rPh>
    <rPh sb="41" eb="42">
      <t>ヨウ</t>
    </rPh>
    <rPh sb="42" eb="44">
      <t>シュウセイ</t>
    </rPh>
    <rPh sb="53" eb="55">
      <t>センゲツ</t>
    </rPh>
    <rPh sb="67" eb="70">
      <t>セイキュウショ</t>
    </rPh>
    <rPh sb="70" eb="72">
      <t>メイサイ</t>
    </rPh>
    <rPh sb="72" eb="74">
      <t>バンゴウ</t>
    </rPh>
    <rPh sb="81" eb="83">
      <t>ビコウ</t>
    </rPh>
    <rPh sb="84" eb="86">
      <t>メイサイ</t>
    </rPh>
    <rPh sb="86" eb="88">
      <t>ビコウ</t>
    </rPh>
    <rPh sb="111" eb="113">
      <t>サクジョ</t>
    </rPh>
    <rPh sb="114" eb="116">
      <t>ショリ</t>
    </rPh>
    <rPh sb="116" eb="118">
      <t>ナイヨウ</t>
    </rPh>
    <rPh sb="135" eb="137">
      <t>センイ</t>
    </rPh>
    <rPh sb="137" eb="138">
      <t>サキ</t>
    </rPh>
    <rPh sb="140" eb="142">
      <t>サクジョ</t>
    </rPh>
    <rPh sb="142" eb="144">
      <t>ガメン</t>
    </rPh>
    <rPh sb="145" eb="147">
      <t>サクジョ</t>
    </rPh>
    <rPh sb="147" eb="149">
      <t>カクニン</t>
    </rPh>
    <rPh sb="149" eb="151">
      <t>ガメン</t>
    </rPh>
    <phoneticPr fontId="1"/>
  </si>
  <si>
    <t>U-08-06-1</t>
    <phoneticPr fontId="1"/>
  </si>
  <si>
    <t>U-08-07</t>
    <phoneticPr fontId="1"/>
  </si>
  <si>
    <t>確認画面なので、画面名称に「確認」をつけるべき</t>
    <rPh sb="0" eb="2">
      <t>カクニン</t>
    </rPh>
    <rPh sb="2" eb="4">
      <t>ガメン</t>
    </rPh>
    <rPh sb="8" eb="10">
      <t>ガメン</t>
    </rPh>
    <rPh sb="10" eb="12">
      <t>メイショウ</t>
    </rPh>
    <rPh sb="14" eb="16">
      <t>カクニン</t>
    </rPh>
    <phoneticPr fontId="1"/>
  </si>
  <si>
    <t>請求書修正画面</t>
    <rPh sb="5" eb="7">
      <t>ガメン</t>
    </rPh>
    <phoneticPr fontId="1"/>
  </si>
  <si>
    <t>U-08-05</t>
    <phoneticPr fontId="1"/>
  </si>
  <si>
    <t>請求集計画面</t>
    <rPh sb="0" eb="2">
      <t>セイキュウ</t>
    </rPh>
    <rPh sb="2" eb="4">
      <t>シュウケイ</t>
    </rPh>
    <rPh sb="4" eb="6">
      <t>ガメン</t>
    </rPh>
    <phoneticPr fontId="1"/>
  </si>
  <si>
    <t>U-08-08</t>
    <phoneticPr fontId="1"/>
  </si>
  <si>
    <t>設計書上、画面名が「請求書明細検索条件入力」画面IDがU-08-07になっている。また請求月は設計書上、テキストボックスだが、実装上、セレクトボックス
セレクトボックスが正であるなら、設計書にセレクトボックスの選択肢の定義を記載すべき</t>
    <rPh sb="0" eb="3">
      <t>セッケイショ</t>
    </rPh>
    <rPh sb="3" eb="4">
      <t>ジョウ</t>
    </rPh>
    <rPh sb="5" eb="7">
      <t>ガメン</t>
    </rPh>
    <rPh sb="7" eb="8">
      <t>メイ</t>
    </rPh>
    <rPh sb="22" eb="24">
      <t>ガメン</t>
    </rPh>
    <rPh sb="43" eb="45">
      <t>セイキュウ</t>
    </rPh>
    <rPh sb="45" eb="46">
      <t>ツキ</t>
    </rPh>
    <rPh sb="47" eb="50">
      <t>セッケイショ</t>
    </rPh>
    <rPh sb="50" eb="51">
      <t>ジョウ</t>
    </rPh>
    <rPh sb="63" eb="65">
      <t>ジッソウ</t>
    </rPh>
    <rPh sb="65" eb="66">
      <t>ジョウ</t>
    </rPh>
    <rPh sb="85" eb="86">
      <t>セイ</t>
    </rPh>
    <rPh sb="92" eb="95">
      <t>セッケイショ</t>
    </rPh>
    <rPh sb="105" eb="108">
      <t>センタクシ</t>
    </rPh>
    <rPh sb="109" eb="111">
      <t>テイギ</t>
    </rPh>
    <rPh sb="112" eb="114">
      <t>キサイ</t>
    </rPh>
    <phoneticPr fontId="1"/>
  </si>
  <si>
    <t>帳票出力メニュー画面</t>
    <rPh sb="8" eb="10">
      <t>ガメン</t>
    </rPh>
    <phoneticPr fontId="1"/>
  </si>
  <si>
    <t>U-09-00</t>
    <phoneticPr fontId="1"/>
  </si>
  <si>
    <t>U-09-01</t>
    <phoneticPr fontId="1"/>
  </si>
  <si>
    <t>U-09-02</t>
    <phoneticPr fontId="1"/>
  </si>
  <si>
    <t>U-09-02-1</t>
    <phoneticPr fontId="1"/>
  </si>
  <si>
    <t>U-09-03</t>
    <phoneticPr fontId="1"/>
  </si>
  <si>
    <t>U-09-04</t>
  </si>
  <si>
    <t>U-09-04-1</t>
    <phoneticPr fontId="1"/>
  </si>
  <si>
    <t>U-09-05</t>
    <phoneticPr fontId="1"/>
  </si>
  <si>
    <t>U-09-06</t>
    <phoneticPr fontId="1"/>
  </si>
  <si>
    <t>U-09-06-1</t>
    <phoneticPr fontId="1"/>
  </si>
  <si>
    <t>U-09-09</t>
    <phoneticPr fontId="1"/>
  </si>
  <si>
    <t>U-09-07</t>
    <phoneticPr fontId="1"/>
  </si>
  <si>
    <t>U-09-08</t>
    <phoneticPr fontId="1"/>
  </si>
  <si>
    <t>U-09-08-1</t>
    <phoneticPr fontId="1"/>
  </si>
  <si>
    <t>金型依頼書検索画面</t>
    <rPh sb="0" eb="2">
      <t>カナガタ</t>
    </rPh>
    <rPh sb="2" eb="5">
      <t>イライショ</t>
    </rPh>
    <rPh sb="7" eb="9">
      <t>ガメン</t>
    </rPh>
    <phoneticPr fontId="1"/>
  </si>
  <si>
    <t>金型依頼書一覧画面</t>
    <rPh sb="7" eb="9">
      <t>ガメン</t>
    </rPh>
    <phoneticPr fontId="1"/>
  </si>
  <si>
    <t>金型依頼書プレビュー画面</t>
    <rPh sb="0" eb="2">
      <t>カナガタ</t>
    </rPh>
    <rPh sb="2" eb="5">
      <t>イライショ</t>
    </rPh>
    <rPh sb="10" eb="12">
      <t>ガメン</t>
    </rPh>
    <phoneticPr fontId="1"/>
  </si>
  <si>
    <t>検索条件の項目が実装と設計書で乖離がある
実装上、画面タイトルは「納品書検索」になっているが設計書のスクリーンショットは「納品伝票検索」</t>
    <rPh sb="0" eb="2">
      <t>ケンサク</t>
    </rPh>
    <rPh sb="2" eb="4">
      <t>ジョウケン</t>
    </rPh>
    <rPh sb="5" eb="7">
      <t>コウモク</t>
    </rPh>
    <rPh sb="8" eb="10">
      <t>ジッソウ</t>
    </rPh>
    <rPh sb="11" eb="14">
      <t>セッケイショ</t>
    </rPh>
    <rPh sb="15" eb="17">
      <t>カイリ</t>
    </rPh>
    <rPh sb="21" eb="23">
      <t>ジッソウ</t>
    </rPh>
    <rPh sb="23" eb="24">
      <t>ジョウ</t>
    </rPh>
    <rPh sb="25" eb="27">
      <t>ガメン</t>
    </rPh>
    <rPh sb="33" eb="36">
      <t>ノウヒンショ</t>
    </rPh>
    <rPh sb="36" eb="38">
      <t>ケンサク</t>
    </rPh>
    <rPh sb="46" eb="49">
      <t>セッケイショ</t>
    </rPh>
    <rPh sb="61" eb="63">
      <t>ノウヒン</t>
    </rPh>
    <rPh sb="63" eb="65">
      <t>デンピョウ</t>
    </rPh>
    <rPh sb="65" eb="67">
      <t>ケンサク</t>
    </rPh>
    <phoneticPr fontId="1"/>
  </si>
  <si>
    <t>COPYボタンをクリックするとエラーになる
COPYのオーバーレイがない？</t>
    <phoneticPr fontId="1"/>
  </si>
  <si>
    <t>表示項目に設計書と実装で乖離がある
COPYボタンが表示されていない。表示条件は？</t>
    <rPh sb="0" eb="2">
      <t>ヒョウジ</t>
    </rPh>
    <rPh sb="2" eb="4">
      <t>コウモク</t>
    </rPh>
    <rPh sb="5" eb="8">
      <t>セッケイショ</t>
    </rPh>
    <rPh sb="9" eb="11">
      <t>ジッソウ</t>
    </rPh>
    <rPh sb="12" eb="14">
      <t>カイリ</t>
    </rPh>
    <rPh sb="26" eb="28">
      <t>ヒョウジ</t>
    </rPh>
    <rPh sb="35" eb="37">
      <t>ヒョウジ</t>
    </rPh>
    <rPh sb="37" eb="39">
      <t>ジョウケン</t>
    </rPh>
    <phoneticPr fontId="1"/>
  </si>
  <si>
    <t>COPYボタンをクリックするとエラーになる
COPYのオーバーレイがない？
表示項目に設計書と実装で乖離がある</t>
    <phoneticPr fontId="1"/>
  </si>
  <si>
    <t>表示項目に設計書と実装で乖離がある
設計書の動作定義No1に「見積原価プレビュー画面(U-03-06)を別ウィンドウで表示する」とあるが、U-03-06とは異なる画面に遷移する。他の帳票出力のプレビュー画面と同様に派生画面として見積原価書プレビュー画面を記載すべき</t>
    <rPh sb="18" eb="21">
      <t>セッケイショ</t>
    </rPh>
    <rPh sb="22" eb="24">
      <t>ドウサ</t>
    </rPh>
    <rPh sb="24" eb="26">
      <t>テイギ</t>
    </rPh>
    <rPh sb="78" eb="79">
      <t>コト</t>
    </rPh>
    <rPh sb="81" eb="83">
      <t>ガメン</t>
    </rPh>
    <rPh sb="84" eb="86">
      <t>センイ</t>
    </rPh>
    <rPh sb="89" eb="90">
      <t>ホカ</t>
    </rPh>
    <rPh sb="91" eb="93">
      <t>チョウヒョウ</t>
    </rPh>
    <rPh sb="93" eb="95">
      <t>シュツリョク</t>
    </rPh>
    <rPh sb="101" eb="103">
      <t>ガメン</t>
    </rPh>
    <rPh sb="104" eb="106">
      <t>ドウヨウ</t>
    </rPh>
    <rPh sb="107" eb="109">
      <t>ハセイ</t>
    </rPh>
    <rPh sb="109" eb="111">
      <t>ガメン</t>
    </rPh>
    <rPh sb="124" eb="126">
      <t>ガメン</t>
    </rPh>
    <rPh sb="127" eb="129">
      <t>キサイ</t>
    </rPh>
    <phoneticPr fontId="1"/>
  </si>
  <si>
    <t>U-09-10</t>
    <phoneticPr fontId="1"/>
  </si>
  <si>
    <t>U-09-10-1</t>
    <phoneticPr fontId="1"/>
  </si>
  <si>
    <t>U-09-11</t>
    <phoneticPr fontId="1"/>
  </si>
  <si>
    <t>検索条件の項目が実装と設計書で乖離がある</t>
    <phoneticPr fontId="1"/>
  </si>
  <si>
    <t>U-09-12</t>
    <phoneticPr fontId="1"/>
  </si>
  <si>
    <t>表示項目に設計書と実装で乖離がある
COPYボタンが表示されていない。表示条件は？</t>
    <phoneticPr fontId="1"/>
  </si>
  <si>
    <t>U-09-12-1</t>
    <phoneticPr fontId="1"/>
  </si>
  <si>
    <t>設計書上、画面IDがU-09-13-1になっている</t>
    <rPh sb="0" eb="3">
      <t>セッケイショ</t>
    </rPh>
    <rPh sb="3" eb="4">
      <t>ジョウ</t>
    </rPh>
    <rPh sb="5" eb="7">
      <t>ガメン</t>
    </rPh>
    <phoneticPr fontId="1"/>
  </si>
  <si>
    <t>データエクスポートメニュー画面</t>
    <rPh sb="13" eb="15">
      <t>ガメン</t>
    </rPh>
    <phoneticPr fontId="1"/>
  </si>
  <si>
    <t>U-10-00</t>
    <phoneticPr fontId="1"/>
  </si>
  <si>
    <t>U-10-01</t>
    <phoneticPr fontId="1"/>
  </si>
  <si>
    <t>U-10-01-1</t>
    <phoneticPr fontId="1"/>
  </si>
  <si>
    <t>U-10-02</t>
    <phoneticPr fontId="1"/>
  </si>
  <si>
    <t>U-10-03</t>
  </si>
  <si>
    <t>U-10-04</t>
  </si>
  <si>
    <t>U-10-05</t>
  </si>
  <si>
    <t>U-10-06</t>
  </si>
  <si>
    <t>U-10-07</t>
  </si>
  <si>
    <t>U-10-02-1</t>
    <phoneticPr fontId="1"/>
  </si>
  <si>
    <t>U-10-02-2</t>
  </si>
  <si>
    <t>U-10-03-1</t>
    <phoneticPr fontId="1"/>
  </si>
  <si>
    <t>U-10-03-2</t>
  </si>
  <si>
    <t>U-10-04-1</t>
    <phoneticPr fontId="1"/>
  </si>
  <si>
    <t>U-10-04-2</t>
    <phoneticPr fontId="1"/>
  </si>
  <si>
    <t>U-10-05-1</t>
    <phoneticPr fontId="1"/>
  </si>
  <si>
    <t>U-10-06-1</t>
    <phoneticPr fontId="1"/>
  </si>
  <si>
    <t>U-10-07-1</t>
    <phoneticPr fontId="1"/>
  </si>
  <si>
    <t>金型履歴管理メニュー画面</t>
    <rPh sb="0" eb="2">
      <t>カナガタ</t>
    </rPh>
    <rPh sb="2" eb="4">
      <t>リレキ</t>
    </rPh>
    <rPh sb="4" eb="6">
      <t>カンリ</t>
    </rPh>
    <rPh sb="10" eb="12">
      <t>ガメン</t>
    </rPh>
    <phoneticPr fontId="1"/>
  </si>
  <si>
    <t>U-10-08</t>
    <phoneticPr fontId="1"/>
  </si>
  <si>
    <t>U-12-00</t>
    <phoneticPr fontId="1"/>
  </si>
  <si>
    <t>金型履歴登録画面</t>
    <rPh sb="4" eb="6">
      <t>トウロク</t>
    </rPh>
    <rPh sb="6" eb="8">
      <t>ガメン</t>
    </rPh>
    <phoneticPr fontId="1"/>
  </si>
  <si>
    <t>U-12-01</t>
    <phoneticPr fontId="1"/>
  </si>
  <si>
    <t>金型履歴登録確認画面</t>
    <rPh sb="6" eb="8">
      <t>カクニン</t>
    </rPh>
    <phoneticPr fontId="1"/>
  </si>
  <si>
    <t>U-12-01-1</t>
    <phoneticPr fontId="1"/>
  </si>
  <si>
    <t>金型履歴登録完了画面</t>
    <rPh sb="6" eb="8">
      <t>カンリョウ</t>
    </rPh>
    <rPh sb="8" eb="10">
      <t>ガメン</t>
    </rPh>
    <phoneticPr fontId="1"/>
  </si>
  <si>
    <t>U-12-01-2</t>
  </si>
  <si>
    <t>金型履歴検索画面</t>
    <rPh sb="4" eb="6">
      <t>ケンサク</t>
    </rPh>
    <rPh sb="6" eb="8">
      <t>ガメン</t>
    </rPh>
    <phoneticPr fontId="1"/>
  </si>
  <si>
    <t>U-12-02</t>
    <phoneticPr fontId="1"/>
  </si>
  <si>
    <t>U-10-08-1</t>
    <phoneticPr fontId="1"/>
  </si>
  <si>
    <t>金型帳票管理メニュー画面</t>
    <rPh sb="10" eb="12">
      <t>ガメン</t>
    </rPh>
    <phoneticPr fontId="1"/>
  </si>
  <si>
    <t>U-13-00</t>
    <phoneticPr fontId="1"/>
  </si>
  <si>
    <t>金型帳票登録画面</t>
    <rPh sb="4" eb="6">
      <t>トウロク</t>
    </rPh>
    <rPh sb="6" eb="8">
      <t>ガメン</t>
    </rPh>
    <phoneticPr fontId="1"/>
  </si>
  <si>
    <t>U-13-01</t>
    <phoneticPr fontId="1"/>
  </si>
  <si>
    <t>金型帳票検索画面</t>
    <rPh sb="4" eb="6">
      <t>ケンサク</t>
    </rPh>
    <rPh sb="6" eb="8">
      <t>ガメン</t>
    </rPh>
    <phoneticPr fontId="1"/>
  </si>
  <si>
    <t>U-13-02</t>
    <phoneticPr fontId="1"/>
  </si>
  <si>
    <t>2019/12/18時点で検索ボタン押下時にエラーとなり先の挙動不明。実装中？
⇒2019/12/19 検索結果が表示された</t>
    <rPh sb="13" eb="15">
      <t>ケンサク</t>
    </rPh>
    <rPh sb="18" eb="20">
      <t>オウカ</t>
    </rPh>
    <rPh sb="20" eb="21">
      <t>ジ</t>
    </rPh>
    <rPh sb="28" eb="29">
      <t>サキ</t>
    </rPh>
    <rPh sb="30" eb="32">
      <t>キョドウ</t>
    </rPh>
    <rPh sb="32" eb="34">
      <t>フメイ</t>
    </rPh>
    <rPh sb="35" eb="37">
      <t>ジッソウ</t>
    </rPh>
    <rPh sb="37" eb="38">
      <t>チュウ</t>
    </rPh>
    <rPh sb="52" eb="54">
      <t>ケンサク</t>
    </rPh>
    <rPh sb="54" eb="56">
      <t>ケッカ</t>
    </rPh>
    <rPh sb="57" eb="59">
      <t>ヒョウジ</t>
    </rPh>
    <phoneticPr fontId="1"/>
  </si>
  <si>
    <t>金型履歴一覧画面</t>
    <rPh sb="0" eb="2">
      <t>カナガタ</t>
    </rPh>
    <rPh sb="2" eb="4">
      <t>リレキ</t>
    </rPh>
    <phoneticPr fontId="1"/>
  </si>
  <si>
    <t>2019/12/18時点で未実装
実装しない？
⇒実装しない</t>
    <rPh sb="10" eb="12">
      <t>ジテン</t>
    </rPh>
    <rPh sb="13" eb="16">
      <t>ミジッソウ</t>
    </rPh>
    <rPh sb="17" eb="19">
      <t>ジッソウ</t>
    </rPh>
    <rPh sb="25" eb="27">
      <t>ジッソウ</t>
    </rPh>
    <phoneticPr fontId="1"/>
  </si>
  <si>
    <t>U-12-03</t>
    <phoneticPr fontId="1"/>
  </si>
  <si>
    <t>金型履歴詳細画面</t>
    <rPh sb="6" eb="8">
      <t>ガメン</t>
    </rPh>
    <phoneticPr fontId="1"/>
  </si>
  <si>
    <t>U-12-04</t>
    <phoneticPr fontId="1"/>
  </si>
  <si>
    <t>金型履歴修正画面</t>
    <rPh sb="4" eb="6">
      <t>シュウセイ</t>
    </rPh>
    <rPh sb="6" eb="8">
      <t>ガメン</t>
    </rPh>
    <phoneticPr fontId="1"/>
  </si>
  <si>
    <t>確認画面以降は登録時と同じ</t>
    <rPh sb="0" eb="2">
      <t>カクニン</t>
    </rPh>
    <rPh sb="2" eb="4">
      <t>ガメン</t>
    </rPh>
    <rPh sb="4" eb="6">
      <t>イコウ</t>
    </rPh>
    <rPh sb="7" eb="9">
      <t>トウロク</t>
    </rPh>
    <rPh sb="9" eb="10">
      <t>ジ</t>
    </rPh>
    <rPh sb="11" eb="12">
      <t>オナ</t>
    </rPh>
    <phoneticPr fontId="1"/>
  </si>
  <si>
    <t>金型履歴削除確認画面</t>
    <rPh sb="4" eb="6">
      <t>サクジョ</t>
    </rPh>
    <rPh sb="6" eb="8">
      <t>カクニン</t>
    </rPh>
    <rPh sb="8" eb="10">
      <t>ガメン</t>
    </rPh>
    <phoneticPr fontId="1"/>
  </si>
  <si>
    <t>U-12-06</t>
    <phoneticPr fontId="1"/>
  </si>
  <si>
    <t>U-12-06-1</t>
    <phoneticPr fontId="1"/>
  </si>
  <si>
    <t>金型帳票登録確認画面</t>
    <rPh sb="2" eb="4">
      <t>チョウヒョウ</t>
    </rPh>
    <rPh sb="6" eb="8">
      <t>カクニン</t>
    </rPh>
    <phoneticPr fontId="1"/>
  </si>
  <si>
    <t>金型帳票登録完了画面</t>
    <rPh sb="2" eb="4">
      <t>チョウヒョウ</t>
    </rPh>
    <rPh sb="6" eb="8">
      <t>カンリョウ</t>
    </rPh>
    <phoneticPr fontId="1"/>
  </si>
  <si>
    <t>U-13-01-1</t>
    <phoneticPr fontId="1"/>
  </si>
  <si>
    <t>U-13-01-2</t>
  </si>
  <si>
    <t>2019/12/19時点で削除ボタン押下時にエラーとなり先の挙動不明。以降は他の機能と同様である想定で記載</t>
    <rPh sb="13" eb="15">
      <t>サクジョ</t>
    </rPh>
    <rPh sb="35" eb="37">
      <t>イコウ</t>
    </rPh>
    <rPh sb="38" eb="39">
      <t>ホカ</t>
    </rPh>
    <rPh sb="40" eb="42">
      <t>キノウ</t>
    </rPh>
    <rPh sb="43" eb="45">
      <t>ドウヨウ</t>
    </rPh>
    <rPh sb="48" eb="50">
      <t>ソウテイ</t>
    </rPh>
    <rPh sb="51" eb="53">
      <t>キサイ</t>
    </rPh>
    <phoneticPr fontId="1"/>
  </si>
  <si>
    <t>金型帳票一覧画面</t>
    <rPh sb="4" eb="6">
      <t>イチラン</t>
    </rPh>
    <rPh sb="6" eb="8">
      <t>ガメン</t>
    </rPh>
    <phoneticPr fontId="1"/>
  </si>
  <si>
    <t>U-13-03</t>
    <phoneticPr fontId="1"/>
  </si>
  <si>
    <t>U-13-03のCOPYボタン/プレビューボタン押下で遷移</t>
    <rPh sb="24" eb="26">
      <t>オウカ</t>
    </rPh>
    <rPh sb="27" eb="29">
      <t>センイ</t>
    </rPh>
    <phoneticPr fontId="1"/>
  </si>
  <si>
    <t>金型帳票詳細画面</t>
    <phoneticPr fontId="1"/>
  </si>
  <si>
    <t>U-13-04</t>
    <phoneticPr fontId="1"/>
  </si>
  <si>
    <t>金型帳票修正画面</t>
    <rPh sb="4" eb="6">
      <t>シュウセイ</t>
    </rPh>
    <phoneticPr fontId="1"/>
  </si>
  <si>
    <t>U-13-05</t>
    <phoneticPr fontId="1"/>
  </si>
  <si>
    <t>金型帳票除確認画面</t>
    <phoneticPr fontId="1"/>
  </si>
  <si>
    <t>U-13-06</t>
    <phoneticPr fontId="1"/>
  </si>
  <si>
    <t>U-13-03の削除ボタン押下時にエラーとなり先の挙動不明。以降は他の機能と同様である想定で記載</t>
    <rPh sb="8" eb="10">
      <t>サクジョ</t>
    </rPh>
    <rPh sb="13" eb="15">
      <t>オウカ</t>
    </rPh>
    <rPh sb="15" eb="16">
      <t>ジ</t>
    </rPh>
    <rPh sb="23" eb="24">
      <t>サキ</t>
    </rPh>
    <rPh sb="25" eb="27">
      <t>キョドウ</t>
    </rPh>
    <rPh sb="27" eb="29">
      <t>フメイ</t>
    </rPh>
    <rPh sb="30" eb="32">
      <t>イコウ</t>
    </rPh>
    <rPh sb="33" eb="34">
      <t>タ</t>
    </rPh>
    <rPh sb="35" eb="37">
      <t>キノウ</t>
    </rPh>
    <rPh sb="38" eb="40">
      <t>ドウヨウ</t>
    </rPh>
    <rPh sb="43" eb="45">
      <t>ソウテイ</t>
    </rPh>
    <rPh sb="46" eb="48">
      <t>キサイ</t>
    </rPh>
    <phoneticPr fontId="1"/>
  </si>
  <si>
    <t>U-13-06-1</t>
    <phoneticPr fontId="1"/>
  </si>
  <si>
    <t>U-14-00</t>
    <phoneticPr fontId="1"/>
  </si>
  <si>
    <t>設計書上のスクリーンショットに[ENGLISH]が残っている
要差し替え</t>
    <rPh sb="0" eb="3">
      <t>セッケイショ</t>
    </rPh>
    <rPh sb="3" eb="4">
      <t>ジョウ</t>
    </rPh>
    <rPh sb="25" eb="26">
      <t>ノコ</t>
    </rPh>
    <rPh sb="31" eb="32">
      <t>ヨウ</t>
    </rPh>
    <rPh sb="32" eb="33">
      <t>サ</t>
    </rPh>
    <rPh sb="34" eb="35">
      <t>カ</t>
    </rPh>
    <phoneticPr fontId="1"/>
  </si>
  <si>
    <t>PAYF SEARCH画面</t>
    <rPh sb="11" eb="13">
      <t>ガメン</t>
    </rPh>
    <phoneticPr fontId="1"/>
  </si>
  <si>
    <t>U-14-01</t>
    <phoneticPr fontId="1"/>
  </si>
  <si>
    <t>U-14-01-1</t>
    <phoneticPr fontId="1"/>
  </si>
  <si>
    <t>U-14-01の仕入先名称の横のMボタン押下で表示</t>
    <rPh sb="8" eb="10">
      <t>シイレ</t>
    </rPh>
    <rPh sb="10" eb="11">
      <t>サキ</t>
    </rPh>
    <rPh sb="11" eb="13">
      <t>メイショウ</t>
    </rPh>
    <rPh sb="14" eb="15">
      <t>ヨコ</t>
    </rPh>
    <rPh sb="20" eb="22">
      <t>オウカ</t>
    </rPh>
    <rPh sb="23" eb="25">
      <t>ヒョウジ</t>
    </rPh>
    <phoneticPr fontId="1"/>
  </si>
  <si>
    <t>U-14-02</t>
    <phoneticPr fontId="1"/>
  </si>
  <si>
    <t>L/C設定変更画面</t>
    <rPh sb="7" eb="9">
      <t>ガメン</t>
    </rPh>
    <phoneticPr fontId="1"/>
  </si>
  <si>
    <t>[更新]ボタンを押下すると画面遷移せず、データ更新
[解除]ボタンを押下すると確認ダイアログが表示されOK押下でL/C情報画面に遷移する</t>
    <rPh sb="1" eb="3">
      <t>コウシン</t>
    </rPh>
    <rPh sb="8" eb="10">
      <t>オウカ</t>
    </rPh>
    <rPh sb="13" eb="15">
      <t>ガメン</t>
    </rPh>
    <rPh sb="15" eb="17">
      <t>センイ</t>
    </rPh>
    <rPh sb="23" eb="25">
      <t>コウシン</t>
    </rPh>
    <rPh sb="27" eb="29">
      <t>カイジョ</t>
    </rPh>
    <rPh sb="34" eb="36">
      <t>オウカ</t>
    </rPh>
    <rPh sb="39" eb="41">
      <t>カクニン</t>
    </rPh>
    <rPh sb="47" eb="49">
      <t>ヒョウジ</t>
    </rPh>
    <rPh sb="53" eb="55">
      <t>オウカ</t>
    </rPh>
    <rPh sb="64" eb="66">
      <t>センイ</t>
    </rPh>
    <phoneticPr fontId="1"/>
  </si>
  <si>
    <t>L/C編集画面</t>
    <rPh sb="3" eb="5">
      <t>ヘンシュウ</t>
    </rPh>
    <rPh sb="5" eb="7">
      <t>ガメン</t>
    </rPh>
    <phoneticPr fontId="1"/>
  </si>
  <si>
    <t>L/C情報画面</t>
    <rPh sb="3" eb="5">
      <t>ジョウホウ</t>
    </rPh>
    <rPh sb="5" eb="7">
      <t>ガメン</t>
    </rPh>
    <phoneticPr fontId="1"/>
  </si>
  <si>
    <t>U-14-03</t>
    <phoneticPr fontId="1"/>
  </si>
  <si>
    <t>設計書上の項目と実装に乖離がある
実装：シミュレートボタンなし
　　　無効ボタンの代わりに全データボタン
　　　PONoソートなし
　　　インポートボタンなし
　　　エクスポートボタンなし
[反映]ボタンを押下すると排他を解除した旨のダイアログが表示される。</t>
    <rPh sb="5" eb="7">
      <t>コウモク</t>
    </rPh>
    <rPh sb="8" eb="10">
      <t>ジッソウ</t>
    </rPh>
    <rPh sb="11" eb="13">
      <t>カイリ</t>
    </rPh>
    <rPh sb="17" eb="19">
      <t>ジッソウ</t>
    </rPh>
    <rPh sb="35" eb="37">
      <t>ムコウ</t>
    </rPh>
    <rPh sb="41" eb="42">
      <t>カ</t>
    </rPh>
    <rPh sb="45" eb="46">
      <t>ゼン</t>
    </rPh>
    <rPh sb="96" eb="98">
      <t>ハンエイ</t>
    </rPh>
    <rPh sb="103" eb="105">
      <t>オウカ</t>
    </rPh>
    <rPh sb="108" eb="110">
      <t>ハイタ</t>
    </rPh>
    <rPh sb="111" eb="113">
      <t>カイジョ</t>
    </rPh>
    <rPh sb="115" eb="116">
      <t>ムネ</t>
    </rPh>
    <rPh sb="123" eb="125">
      <t>ヒョウジ</t>
    </rPh>
    <phoneticPr fontId="1"/>
  </si>
  <si>
    <t>L/C関連帳票出力画面</t>
    <rPh sb="9" eb="11">
      <t>ガメン</t>
    </rPh>
    <phoneticPr fontId="1"/>
  </si>
  <si>
    <t>L/C関連帳票プレビュー画面</t>
    <rPh sb="12" eb="14">
      <t>ガメン</t>
    </rPh>
    <phoneticPr fontId="1"/>
  </si>
  <si>
    <t>U-14-04-1</t>
    <phoneticPr fontId="1"/>
  </si>
  <si>
    <t>[再読込]押下時、再読込するか確認するダイアログが表示される
[反映]押下時、反映するか確認するダイアログが表示される。[OK]を押下し、反映が完了すると反映が完了した旨のダイアログが表示される。</t>
    <rPh sb="1" eb="3">
      <t>サイヨ</t>
    </rPh>
    <rPh sb="3" eb="4">
      <t>コ</t>
    </rPh>
    <rPh sb="5" eb="7">
      <t>オウカ</t>
    </rPh>
    <rPh sb="7" eb="8">
      <t>ジ</t>
    </rPh>
    <rPh sb="9" eb="12">
      <t>サイヨミコミ</t>
    </rPh>
    <rPh sb="15" eb="17">
      <t>カクニン</t>
    </rPh>
    <rPh sb="25" eb="27">
      <t>ヒョウジ</t>
    </rPh>
    <rPh sb="32" eb="34">
      <t>ハンエイ</t>
    </rPh>
    <rPh sb="35" eb="37">
      <t>オウカ</t>
    </rPh>
    <rPh sb="37" eb="38">
      <t>ジ</t>
    </rPh>
    <rPh sb="39" eb="41">
      <t>ハンエイ</t>
    </rPh>
    <rPh sb="44" eb="46">
      <t>カクニン</t>
    </rPh>
    <rPh sb="54" eb="56">
      <t>ヒョウジ</t>
    </rPh>
    <rPh sb="65" eb="67">
      <t>オウカ</t>
    </rPh>
    <rPh sb="69" eb="71">
      <t>ハンエイ</t>
    </rPh>
    <rPh sb="72" eb="74">
      <t>カンリョウ</t>
    </rPh>
    <rPh sb="77" eb="79">
      <t>ハンエイ</t>
    </rPh>
    <rPh sb="80" eb="82">
      <t>カンリョウ</t>
    </rPh>
    <rPh sb="84" eb="85">
      <t>ムネ</t>
    </rPh>
    <rPh sb="92" eb="94">
      <t>ヒョウジ</t>
    </rPh>
    <phoneticPr fontId="1"/>
  </si>
  <si>
    <t>M-00-00</t>
    <phoneticPr fontId="1"/>
  </si>
  <si>
    <t>M-00-01</t>
    <phoneticPr fontId="1"/>
  </si>
  <si>
    <t>M-00-01-1</t>
    <phoneticPr fontId="1"/>
  </si>
  <si>
    <t>[戻る]押下でM-00-01に遷移</t>
    <rPh sb="1" eb="2">
      <t>モド</t>
    </rPh>
    <rPh sb="4" eb="6">
      <t>オウカ</t>
    </rPh>
    <rPh sb="15" eb="17">
      <t>センイ</t>
    </rPh>
    <phoneticPr fontId="1"/>
  </si>
  <si>
    <t>M-00-02</t>
    <phoneticPr fontId="1"/>
  </si>
  <si>
    <t>M-00-03</t>
    <phoneticPr fontId="1"/>
  </si>
  <si>
    <t>[修正]押下でM-00-01に遷移</t>
    <rPh sb="1" eb="3">
      <t>シュウセイ</t>
    </rPh>
    <rPh sb="4" eb="6">
      <t>オウカ</t>
    </rPh>
    <rPh sb="15" eb="17">
      <t>センイ</t>
    </rPh>
    <phoneticPr fontId="1"/>
  </si>
  <si>
    <t>マスタ管理メニュー画面</t>
    <rPh sb="3" eb="5">
      <t>カンリ</t>
    </rPh>
    <rPh sb="9" eb="11">
      <t>ガメン</t>
    </rPh>
    <phoneticPr fontId="1"/>
  </si>
  <si>
    <t>M-01-00</t>
    <phoneticPr fontId="1"/>
  </si>
  <si>
    <t>仕入区分マスタ一覧画面</t>
    <rPh sb="0" eb="2">
      <t>シイレ</t>
    </rPh>
    <rPh sb="2" eb="4">
      <t>クブン</t>
    </rPh>
    <rPh sb="7" eb="9">
      <t>イチラン</t>
    </rPh>
    <rPh sb="9" eb="11">
      <t>ガメン</t>
    </rPh>
    <phoneticPr fontId="1"/>
  </si>
  <si>
    <t>マスタA管理メニュー画面</t>
    <rPh sb="4" eb="6">
      <t>カンリ</t>
    </rPh>
    <rPh sb="10" eb="12">
      <t>ガメン</t>
    </rPh>
    <phoneticPr fontId="1"/>
  </si>
  <si>
    <t>仕入区分マスタ追加画面</t>
    <rPh sb="0" eb="2">
      <t>シイレ</t>
    </rPh>
    <rPh sb="2" eb="4">
      <t>クブン</t>
    </rPh>
    <rPh sb="7" eb="9">
      <t>ツイカ</t>
    </rPh>
    <rPh sb="9" eb="11">
      <t>ガメン</t>
    </rPh>
    <phoneticPr fontId="1"/>
  </si>
  <si>
    <t>仕入区分マスタ追加確認画面</t>
    <rPh sb="9" eb="11">
      <t>カクニン</t>
    </rPh>
    <rPh sb="11" eb="13">
      <t>ガメン</t>
    </rPh>
    <phoneticPr fontId="1"/>
  </si>
  <si>
    <t>仕入区分マスタ修正画面</t>
    <rPh sb="0" eb="2">
      <t>シイレ</t>
    </rPh>
    <rPh sb="2" eb="4">
      <t>クブン</t>
    </rPh>
    <rPh sb="7" eb="9">
      <t>シュウセイ</t>
    </rPh>
    <rPh sb="9" eb="11">
      <t>ガメン</t>
    </rPh>
    <phoneticPr fontId="1"/>
  </si>
  <si>
    <t>仕入区分マスタ修正確認画面</t>
    <rPh sb="7" eb="9">
      <t>シュウセイ</t>
    </rPh>
    <rPh sb="9" eb="11">
      <t>カクニン</t>
    </rPh>
    <rPh sb="11" eb="13">
      <t>ガメン</t>
    </rPh>
    <phoneticPr fontId="1"/>
  </si>
  <si>
    <t>仕入区分マスタ削除確認画面</t>
    <rPh sb="0" eb="2">
      <t>シイレ</t>
    </rPh>
    <rPh sb="2" eb="4">
      <t>クブン</t>
    </rPh>
    <rPh sb="7" eb="9">
      <t>サクジョ</t>
    </rPh>
    <rPh sb="9" eb="11">
      <t>カクニン</t>
    </rPh>
    <rPh sb="11" eb="13">
      <t>ガメン</t>
    </rPh>
    <phoneticPr fontId="1"/>
  </si>
  <si>
    <t>仕入科目マスタ一覧画面</t>
    <rPh sb="0" eb="2">
      <t>シイレ</t>
    </rPh>
    <rPh sb="2" eb="4">
      <t>カモク</t>
    </rPh>
    <rPh sb="7" eb="9">
      <t>イチラン</t>
    </rPh>
    <rPh sb="9" eb="11">
      <t>ガメン</t>
    </rPh>
    <phoneticPr fontId="1"/>
  </si>
  <si>
    <t>仕入科目マスタ追加画面</t>
    <rPh sb="0" eb="2">
      <t>シイレ</t>
    </rPh>
    <rPh sb="2" eb="4">
      <t>カモク</t>
    </rPh>
    <rPh sb="7" eb="9">
      <t>ツイカ</t>
    </rPh>
    <rPh sb="9" eb="11">
      <t>ガメン</t>
    </rPh>
    <phoneticPr fontId="1"/>
  </si>
  <si>
    <t>仕入科目マスタ追加確認画面</t>
    <rPh sb="9" eb="11">
      <t>カクニン</t>
    </rPh>
    <rPh sb="11" eb="13">
      <t>ガメン</t>
    </rPh>
    <phoneticPr fontId="1"/>
  </si>
  <si>
    <t>仕入科目マスタ修正画面</t>
    <rPh sb="7" eb="9">
      <t>シュウセイ</t>
    </rPh>
    <rPh sb="9" eb="11">
      <t>ガメン</t>
    </rPh>
    <phoneticPr fontId="1"/>
  </si>
  <si>
    <t>仕入科目マスタ修正確認画面</t>
    <rPh sb="7" eb="9">
      <t>シュウセイ</t>
    </rPh>
    <rPh sb="9" eb="11">
      <t>カクニン</t>
    </rPh>
    <rPh sb="11" eb="13">
      <t>ガメン</t>
    </rPh>
    <phoneticPr fontId="1"/>
  </si>
  <si>
    <t>仕入科目マスタ削除確認画面</t>
    <rPh sb="7" eb="9">
      <t>サクジョ</t>
    </rPh>
    <rPh sb="9" eb="11">
      <t>カクニン</t>
    </rPh>
    <rPh sb="11" eb="13">
      <t>ガメン</t>
    </rPh>
    <phoneticPr fontId="1"/>
  </si>
  <si>
    <t>仕入部品マスタ一覧画面</t>
    <rPh sb="0" eb="2">
      <t>シイレ</t>
    </rPh>
    <rPh sb="2" eb="4">
      <t>ブヒン</t>
    </rPh>
    <rPh sb="7" eb="9">
      <t>イチラン</t>
    </rPh>
    <rPh sb="9" eb="11">
      <t>ガメン</t>
    </rPh>
    <phoneticPr fontId="1"/>
  </si>
  <si>
    <t>仕入部品マスタ追加画面</t>
    <rPh sb="0" eb="2">
      <t>シイレ</t>
    </rPh>
    <rPh sb="2" eb="4">
      <t>ブヒン</t>
    </rPh>
    <rPh sb="7" eb="9">
      <t>ツイカ</t>
    </rPh>
    <rPh sb="9" eb="11">
      <t>ガメン</t>
    </rPh>
    <phoneticPr fontId="1"/>
  </si>
  <si>
    <t>仕入部品マスタ追加確認画面</t>
    <rPh sb="9" eb="11">
      <t>カクニン</t>
    </rPh>
    <rPh sb="11" eb="13">
      <t>ガメン</t>
    </rPh>
    <phoneticPr fontId="1"/>
  </si>
  <si>
    <t>仕入部品マスタ修正画面</t>
    <rPh sb="0" eb="2">
      <t>シイレ</t>
    </rPh>
    <rPh sb="7" eb="9">
      <t>シュウセイ</t>
    </rPh>
    <rPh sb="9" eb="11">
      <t>ガメン</t>
    </rPh>
    <phoneticPr fontId="1"/>
  </si>
  <si>
    <t>仕入部品マスタ修正確認画面</t>
    <rPh sb="7" eb="9">
      <t>シュウセイ</t>
    </rPh>
    <rPh sb="9" eb="11">
      <t>カクニン</t>
    </rPh>
    <rPh sb="11" eb="13">
      <t>ガメン</t>
    </rPh>
    <phoneticPr fontId="1"/>
  </si>
  <si>
    <t>仕入部品マスタ削除確認画面</t>
    <rPh sb="0" eb="2">
      <t>シイレ</t>
    </rPh>
    <rPh sb="7" eb="9">
      <t>サクジョ</t>
    </rPh>
    <rPh sb="9" eb="11">
      <t>カクニン</t>
    </rPh>
    <rPh sb="11" eb="13">
      <t>ガメン</t>
    </rPh>
    <phoneticPr fontId="1"/>
  </si>
  <si>
    <t>アクセスIPアドレスマスタ一覧画面</t>
    <phoneticPr fontId="1"/>
  </si>
  <si>
    <t>アクセスIPアドレスマスタ追加画面</t>
    <rPh sb="13" eb="15">
      <t>ツイカ</t>
    </rPh>
    <rPh sb="15" eb="17">
      <t>ガメン</t>
    </rPh>
    <phoneticPr fontId="1"/>
  </si>
  <si>
    <t>アクセスIPアドレスマスタ追加確認画面</t>
    <rPh sb="15" eb="17">
      <t>カクニン</t>
    </rPh>
    <rPh sb="17" eb="19">
      <t>ガメン</t>
    </rPh>
    <phoneticPr fontId="1"/>
  </si>
  <si>
    <t>アクセスIPアドレスマスタ修正画面</t>
    <rPh sb="13" eb="15">
      <t>シュウセイ</t>
    </rPh>
    <rPh sb="15" eb="17">
      <t>ガメン</t>
    </rPh>
    <phoneticPr fontId="1"/>
  </si>
  <si>
    <t>アクセスIPアドレスマスタ修正確認画面</t>
    <rPh sb="13" eb="15">
      <t>シュウセイ</t>
    </rPh>
    <rPh sb="15" eb="17">
      <t>カクニン</t>
    </rPh>
    <rPh sb="17" eb="19">
      <t>ガメン</t>
    </rPh>
    <phoneticPr fontId="1"/>
  </si>
  <si>
    <t>アクセスIPアドレスマスタ削除確認画面</t>
    <rPh sb="13" eb="15">
      <t>サクジョ</t>
    </rPh>
    <rPh sb="15" eb="17">
      <t>カクニン</t>
    </rPh>
    <rPh sb="17" eb="19">
      <t>ガメン</t>
    </rPh>
    <phoneticPr fontId="1"/>
  </si>
  <si>
    <t>証紙種類マスタ一覧画面</t>
  </si>
  <si>
    <t>証紙種類マスタ追加画面</t>
    <rPh sb="7" eb="9">
      <t>ツイカ</t>
    </rPh>
    <rPh sb="9" eb="11">
      <t>ガメン</t>
    </rPh>
    <phoneticPr fontId="1"/>
  </si>
  <si>
    <t>証紙種類マスタ追加確認画面</t>
    <rPh sb="9" eb="11">
      <t>カクニン</t>
    </rPh>
    <rPh sb="11" eb="13">
      <t>ガメン</t>
    </rPh>
    <phoneticPr fontId="1"/>
  </si>
  <si>
    <t>証紙種類マスタ修正画面</t>
    <rPh sb="7" eb="9">
      <t>シュウセイ</t>
    </rPh>
    <rPh sb="9" eb="11">
      <t>ガメン</t>
    </rPh>
    <phoneticPr fontId="1"/>
  </si>
  <si>
    <t>証紙種類マスタ修正確認画面</t>
    <rPh sb="7" eb="9">
      <t>シュウセイ</t>
    </rPh>
    <rPh sb="9" eb="11">
      <t>カクニン</t>
    </rPh>
    <rPh sb="11" eb="13">
      <t>ガメン</t>
    </rPh>
    <phoneticPr fontId="1"/>
  </si>
  <si>
    <t>証紙種類マスタ削除確認画面</t>
    <rPh sb="7" eb="9">
      <t>サクジョ</t>
    </rPh>
    <rPh sb="9" eb="11">
      <t>カクニン</t>
    </rPh>
    <rPh sb="11" eb="13">
      <t>ガメン</t>
    </rPh>
    <phoneticPr fontId="1"/>
  </si>
  <si>
    <t>国マスタ管理一覧画面</t>
  </si>
  <si>
    <t>国マスタ管理追加画面</t>
    <rPh sb="6" eb="8">
      <t>ツイカ</t>
    </rPh>
    <rPh sb="8" eb="10">
      <t>ガメン</t>
    </rPh>
    <phoneticPr fontId="1"/>
  </si>
  <si>
    <t>国マスタ管理追加確認画面</t>
    <rPh sb="8" eb="10">
      <t>カクニン</t>
    </rPh>
    <rPh sb="10" eb="12">
      <t>ガメン</t>
    </rPh>
    <phoneticPr fontId="1"/>
  </si>
  <si>
    <t>国マスタ管理修正画面</t>
    <rPh sb="6" eb="8">
      <t>シュウセイ</t>
    </rPh>
    <rPh sb="8" eb="10">
      <t>ガメン</t>
    </rPh>
    <phoneticPr fontId="1"/>
  </si>
  <si>
    <t>国マスタ管理修正確認画面</t>
    <rPh sb="6" eb="8">
      <t>シュウセイ</t>
    </rPh>
    <rPh sb="8" eb="10">
      <t>カクニン</t>
    </rPh>
    <rPh sb="10" eb="12">
      <t>ガメン</t>
    </rPh>
    <phoneticPr fontId="1"/>
  </si>
  <si>
    <t>国マスタ管理削除確認画面</t>
    <rPh sb="6" eb="8">
      <t>サクジョ</t>
    </rPh>
    <rPh sb="8" eb="10">
      <t>カクニン</t>
    </rPh>
    <rPh sb="10" eb="12">
      <t>ガメン</t>
    </rPh>
    <phoneticPr fontId="1"/>
  </si>
  <si>
    <t>版権元マスタ一覧画面</t>
  </si>
  <si>
    <t>版権元マスタ追加画面</t>
    <rPh sb="6" eb="8">
      <t>ツイカ</t>
    </rPh>
    <rPh sb="8" eb="10">
      <t>ガメン</t>
    </rPh>
    <phoneticPr fontId="1"/>
  </si>
  <si>
    <t>版権元マスタ追加確認画面</t>
    <rPh sb="8" eb="10">
      <t>カクニン</t>
    </rPh>
    <rPh sb="10" eb="12">
      <t>ガメン</t>
    </rPh>
    <phoneticPr fontId="1"/>
  </si>
  <si>
    <t>版権元マスタ修正画面</t>
    <rPh sb="6" eb="8">
      <t>シュウセイ</t>
    </rPh>
    <rPh sb="8" eb="10">
      <t>ガメン</t>
    </rPh>
    <phoneticPr fontId="1"/>
  </si>
  <si>
    <t>版権元マスタ修正確認画面</t>
    <rPh sb="6" eb="8">
      <t>シュウセイ</t>
    </rPh>
    <rPh sb="8" eb="10">
      <t>カクニン</t>
    </rPh>
    <rPh sb="10" eb="12">
      <t>ガメン</t>
    </rPh>
    <phoneticPr fontId="1"/>
  </si>
  <si>
    <t>版権元マスタ削除確認画面</t>
    <rPh sb="6" eb="8">
      <t>サクジョ</t>
    </rPh>
    <rPh sb="8" eb="10">
      <t>カクニン</t>
    </rPh>
    <rPh sb="10" eb="12">
      <t>ガメン</t>
    </rPh>
    <phoneticPr fontId="1"/>
  </si>
  <si>
    <t>商品形態マスタ一覧画面</t>
  </si>
  <si>
    <t>商品形態マスタ追加画面</t>
    <rPh sb="7" eb="9">
      <t>ツイカ</t>
    </rPh>
    <rPh sb="9" eb="11">
      <t>ガメン</t>
    </rPh>
    <phoneticPr fontId="1"/>
  </si>
  <si>
    <t>商品形態マスタ追加確認画面</t>
    <rPh sb="9" eb="11">
      <t>カクニン</t>
    </rPh>
    <rPh sb="11" eb="13">
      <t>ガメン</t>
    </rPh>
    <phoneticPr fontId="1"/>
  </si>
  <si>
    <t>商品形態マスタ修正画面</t>
    <rPh sb="7" eb="9">
      <t>シュウセイ</t>
    </rPh>
    <rPh sb="9" eb="11">
      <t>ガメン</t>
    </rPh>
    <phoneticPr fontId="1"/>
  </si>
  <si>
    <t>商品形態マスタ修正確認画面</t>
    <rPh sb="7" eb="9">
      <t>シュウセイ</t>
    </rPh>
    <rPh sb="9" eb="11">
      <t>カクニン</t>
    </rPh>
    <rPh sb="11" eb="13">
      <t>ガメン</t>
    </rPh>
    <phoneticPr fontId="1"/>
  </si>
  <si>
    <t>商品形態マスタ削除確認画面</t>
    <rPh sb="7" eb="9">
      <t>サクジョ</t>
    </rPh>
    <rPh sb="9" eb="11">
      <t>カクニン</t>
    </rPh>
    <rPh sb="11" eb="13">
      <t>ガメン</t>
    </rPh>
    <phoneticPr fontId="1"/>
  </si>
  <si>
    <t>組織マスタ一覧画面</t>
    <phoneticPr fontId="1"/>
  </si>
  <si>
    <t>組織マスタ追加画面</t>
    <rPh sb="5" eb="7">
      <t>ツイカ</t>
    </rPh>
    <rPh sb="7" eb="9">
      <t>ガメン</t>
    </rPh>
    <phoneticPr fontId="1"/>
  </si>
  <si>
    <t>組織マスタ追加確認画面</t>
    <rPh sb="7" eb="9">
      <t>カクニン</t>
    </rPh>
    <rPh sb="9" eb="11">
      <t>ガメン</t>
    </rPh>
    <phoneticPr fontId="1"/>
  </si>
  <si>
    <t>組織マスタ修正画面</t>
    <rPh sb="5" eb="7">
      <t>シュウセイ</t>
    </rPh>
    <rPh sb="7" eb="9">
      <t>ガメン</t>
    </rPh>
    <phoneticPr fontId="1"/>
  </si>
  <si>
    <t>組織マスタ修正確認画面</t>
    <rPh sb="5" eb="7">
      <t>シュウセイ</t>
    </rPh>
    <rPh sb="7" eb="9">
      <t>カクニン</t>
    </rPh>
    <rPh sb="9" eb="11">
      <t>ガメン</t>
    </rPh>
    <phoneticPr fontId="1"/>
  </si>
  <si>
    <t>組織マスタ削除確認画面</t>
    <rPh sb="5" eb="7">
      <t>サクジョ</t>
    </rPh>
    <rPh sb="7" eb="9">
      <t>カクニン</t>
    </rPh>
    <rPh sb="9" eb="11">
      <t>ガメン</t>
    </rPh>
    <phoneticPr fontId="1"/>
  </si>
  <si>
    <t>売上区分マスタ一覧画面</t>
  </si>
  <si>
    <t>売上区分マスタ追加画面</t>
    <rPh sb="7" eb="9">
      <t>ツイカ</t>
    </rPh>
    <rPh sb="9" eb="11">
      <t>ガメン</t>
    </rPh>
    <phoneticPr fontId="1"/>
  </si>
  <si>
    <t>売上区分マスタ追加確認画面</t>
    <rPh sb="9" eb="11">
      <t>カクニン</t>
    </rPh>
    <rPh sb="11" eb="13">
      <t>ガメン</t>
    </rPh>
    <phoneticPr fontId="1"/>
  </si>
  <si>
    <t>売上区分マスタ修正画面</t>
    <rPh sb="7" eb="9">
      <t>シュウセイ</t>
    </rPh>
    <rPh sb="9" eb="11">
      <t>ガメン</t>
    </rPh>
    <phoneticPr fontId="1"/>
  </si>
  <si>
    <t>売上区分マスタ修正確認画面</t>
    <rPh sb="7" eb="9">
      <t>シュウセイ</t>
    </rPh>
    <rPh sb="9" eb="11">
      <t>カクニン</t>
    </rPh>
    <rPh sb="11" eb="13">
      <t>ガメン</t>
    </rPh>
    <phoneticPr fontId="1"/>
  </si>
  <si>
    <t>売上区分マスタ削除確認画面</t>
    <rPh sb="7" eb="9">
      <t>サクジョ</t>
    </rPh>
    <rPh sb="9" eb="11">
      <t>カクニン</t>
    </rPh>
    <rPh sb="11" eb="13">
      <t>ガメン</t>
    </rPh>
    <phoneticPr fontId="1"/>
  </si>
  <si>
    <t>対象年齢マスタ一覧画面</t>
  </si>
  <si>
    <t>対象年齢マスタ追加画面</t>
    <rPh sb="7" eb="9">
      <t>ツイカ</t>
    </rPh>
    <rPh sb="9" eb="11">
      <t>ガメン</t>
    </rPh>
    <phoneticPr fontId="1"/>
  </si>
  <si>
    <t>対象年齢マスタ追加確認画面</t>
    <rPh sb="9" eb="11">
      <t>カクニン</t>
    </rPh>
    <rPh sb="11" eb="13">
      <t>ガメン</t>
    </rPh>
    <phoneticPr fontId="1"/>
  </si>
  <si>
    <t>対象年齢マスタ修正画面</t>
    <rPh sb="7" eb="9">
      <t>シュウセイ</t>
    </rPh>
    <rPh sb="9" eb="11">
      <t>ガメン</t>
    </rPh>
    <phoneticPr fontId="1"/>
  </si>
  <si>
    <t>対象年齢マスタ修正確認画面</t>
    <rPh sb="7" eb="9">
      <t>シュウセイ</t>
    </rPh>
    <rPh sb="9" eb="11">
      <t>カクニン</t>
    </rPh>
    <rPh sb="11" eb="13">
      <t>ガメン</t>
    </rPh>
    <phoneticPr fontId="1"/>
  </si>
  <si>
    <t>対象年齢マスタ削除確認画面</t>
    <rPh sb="7" eb="9">
      <t>サクジョ</t>
    </rPh>
    <rPh sb="9" eb="11">
      <t>カクニン</t>
    </rPh>
    <rPh sb="11" eb="13">
      <t>ガメン</t>
    </rPh>
    <phoneticPr fontId="1"/>
  </si>
  <si>
    <t>運搬方法マスタ一覧画面</t>
  </si>
  <si>
    <t>運搬方法マスタ追加画面</t>
    <rPh sb="7" eb="9">
      <t>ツイカ</t>
    </rPh>
    <rPh sb="9" eb="11">
      <t>ガメン</t>
    </rPh>
    <phoneticPr fontId="1"/>
  </si>
  <si>
    <t>運搬方法マスタ追加確認画面</t>
    <rPh sb="9" eb="11">
      <t>カクニン</t>
    </rPh>
    <rPh sb="11" eb="13">
      <t>ガメン</t>
    </rPh>
    <phoneticPr fontId="1"/>
  </si>
  <si>
    <t>運搬方法マスタ修正画面</t>
    <rPh sb="7" eb="9">
      <t>シュウセイ</t>
    </rPh>
    <rPh sb="9" eb="11">
      <t>ガメン</t>
    </rPh>
    <phoneticPr fontId="1"/>
  </si>
  <si>
    <t>運搬方法マスタ修正確認画面</t>
    <rPh sb="7" eb="9">
      <t>シュウセイ</t>
    </rPh>
    <rPh sb="9" eb="11">
      <t>カクニン</t>
    </rPh>
    <rPh sb="11" eb="13">
      <t>ガメン</t>
    </rPh>
    <phoneticPr fontId="1"/>
  </si>
  <si>
    <t>運搬方法マスタ削除確認画面</t>
    <rPh sb="7" eb="9">
      <t>サクジョ</t>
    </rPh>
    <rPh sb="9" eb="11">
      <t>カクニン</t>
    </rPh>
    <rPh sb="11" eb="13">
      <t>ガメン</t>
    </rPh>
    <phoneticPr fontId="1"/>
  </si>
  <si>
    <t>マスタA管理</t>
    <phoneticPr fontId="1"/>
  </si>
  <si>
    <t>マスタB管理</t>
    <phoneticPr fontId="1"/>
  </si>
  <si>
    <t>マスタB管理メニュー画面</t>
    <rPh sb="4" eb="6">
      <t>カンリ</t>
    </rPh>
    <rPh sb="10" eb="12">
      <t>ガメン</t>
    </rPh>
    <phoneticPr fontId="1"/>
  </si>
  <si>
    <t>M-02-00</t>
    <phoneticPr fontId="1"/>
  </si>
  <si>
    <t>会社マスタ検索画面</t>
    <rPh sb="0" eb="2">
      <t>カイシャ</t>
    </rPh>
    <rPh sb="5" eb="7">
      <t>ケンサク</t>
    </rPh>
    <rPh sb="7" eb="9">
      <t>ガメン</t>
    </rPh>
    <phoneticPr fontId="1"/>
  </si>
  <si>
    <t>M-02-01</t>
    <phoneticPr fontId="1"/>
  </si>
  <si>
    <t>会社マスタ追加画面</t>
    <rPh sb="0" eb="2">
      <t>カイシャ</t>
    </rPh>
    <rPh sb="5" eb="7">
      <t>ツイカ</t>
    </rPh>
    <rPh sb="7" eb="9">
      <t>ガメン</t>
    </rPh>
    <phoneticPr fontId="1"/>
  </si>
  <si>
    <t>会社マスタ追加確認画面</t>
    <rPh sb="0" eb="2">
      <t>カイシャ</t>
    </rPh>
    <rPh sb="7" eb="9">
      <t>カクニン</t>
    </rPh>
    <rPh sb="9" eb="11">
      <t>ガメン</t>
    </rPh>
    <phoneticPr fontId="1"/>
  </si>
  <si>
    <t>M-02-02</t>
    <phoneticPr fontId="1"/>
  </si>
  <si>
    <t>会社マスタ修正画面</t>
    <rPh sb="0" eb="2">
      <t>カイシャ</t>
    </rPh>
    <rPh sb="5" eb="7">
      <t>シュウセイ</t>
    </rPh>
    <rPh sb="7" eb="9">
      <t>ガメン</t>
    </rPh>
    <phoneticPr fontId="1"/>
  </si>
  <si>
    <t>M-02-03</t>
    <phoneticPr fontId="1"/>
  </si>
  <si>
    <t>会社マスタ修正確認画面</t>
    <rPh sb="0" eb="2">
      <t>カイシャ</t>
    </rPh>
    <rPh sb="5" eb="7">
      <t>シュウセイ</t>
    </rPh>
    <rPh sb="7" eb="9">
      <t>カクニン</t>
    </rPh>
    <rPh sb="9" eb="11">
      <t>ガメン</t>
    </rPh>
    <phoneticPr fontId="1"/>
  </si>
  <si>
    <t>M-02-03-1</t>
    <phoneticPr fontId="1"/>
  </si>
  <si>
    <t>会社マスタ削除確認画面</t>
    <rPh sb="0" eb="2">
      <t>カイシャ</t>
    </rPh>
    <rPh sb="5" eb="7">
      <t>サクジョ</t>
    </rPh>
    <rPh sb="7" eb="9">
      <t>カクニン</t>
    </rPh>
    <rPh sb="9" eb="11">
      <t>ガメン</t>
    </rPh>
    <phoneticPr fontId="1"/>
  </si>
  <si>
    <t>会社マスタ一覧画面</t>
    <rPh sb="0" eb="2">
      <t>カイシャ</t>
    </rPh>
    <rPh sb="5" eb="7">
      <t>イチラン</t>
    </rPh>
    <rPh sb="7" eb="9">
      <t>ガメン</t>
    </rPh>
    <phoneticPr fontId="1"/>
  </si>
  <si>
    <t>M-02-04</t>
    <phoneticPr fontId="1"/>
  </si>
  <si>
    <t>M-02-04-1</t>
    <phoneticPr fontId="1"/>
  </si>
  <si>
    <t>M-02-05</t>
    <phoneticPr fontId="1"/>
  </si>
  <si>
    <r>
      <t xml:space="preserve">[登録]ボタン押下でM-02-02にフォーカス
</t>
    </r>
    <r>
      <rPr>
        <sz val="11"/>
        <color rgb="FFFF0000"/>
        <rFont val="ＭＳ ゴシック"/>
        <family val="3"/>
        <charset val="128"/>
      </rPr>
      <t>完了画面はない。設計書要修正</t>
    </r>
    <rPh sb="1" eb="3">
      <t>トウロク</t>
    </rPh>
    <rPh sb="7" eb="9">
      <t>オウカ</t>
    </rPh>
    <rPh sb="24" eb="26">
      <t>カンリョウ</t>
    </rPh>
    <rPh sb="26" eb="28">
      <t>ガメン</t>
    </rPh>
    <rPh sb="32" eb="35">
      <t>セッケイショ</t>
    </rPh>
    <rPh sb="35" eb="36">
      <t>ヨウ</t>
    </rPh>
    <rPh sb="36" eb="38">
      <t>シュウセイ</t>
    </rPh>
    <phoneticPr fontId="1"/>
  </si>
  <si>
    <r>
      <t xml:space="preserve">[削除]ボタン押下でM-02-02にフォーカス
</t>
    </r>
    <r>
      <rPr>
        <sz val="11"/>
        <color rgb="FFFF0000"/>
        <rFont val="ＭＳ ゴシック"/>
        <family val="3"/>
        <charset val="128"/>
      </rPr>
      <t>完了画面はない。設計書要修正</t>
    </r>
    <rPh sb="1" eb="3">
      <t>サクジョ</t>
    </rPh>
    <rPh sb="7" eb="9">
      <t>オウカ</t>
    </rPh>
    <rPh sb="24" eb="26">
      <t>カンリョウ</t>
    </rPh>
    <rPh sb="26" eb="28">
      <t>ガメン</t>
    </rPh>
    <rPh sb="32" eb="35">
      <t>セッケイショ</t>
    </rPh>
    <rPh sb="35" eb="36">
      <t>ヨウ</t>
    </rPh>
    <rPh sb="36" eb="38">
      <t>シュウセイ</t>
    </rPh>
    <phoneticPr fontId="1"/>
  </si>
  <si>
    <t>グループマスタ検索画面</t>
    <rPh sb="7" eb="9">
      <t>ケンサク</t>
    </rPh>
    <rPh sb="9" eb="11">
      <t>ガメン</t>
    </rPh>
    <phoneticPr fontId="1"/>
  </si>
  <si>
    <t>グループマスタ一覧画面</t>
    <rPh sb="7" eb="9">
      <t>イチラン</t>
    </rPh>
    <rPh sb="9" eb="11">
      <t>ガメン</t>
    </rPh>
    <phoneticPr fontId="1"/>
  </si>
  <si>
    <t>グループマスタ追加画面</t>
    <rPh sb="7" eb="9">
      <t>ツイカ</t>
    </rPh>
    <rPh sb="9" eb="11">
      <t>ガメン</t>
    </rPh>
    <phoneticPr fontId="1"/>
  </si>
  <si>
    <t>グループマスタ追加確認画面</t>
    <rPh sb="9" eb="11">
      <t>カクニン</t>
    </rPh>
    <rPh sb="11" eb="13">
      <t>ガメン</t>
    </rPh>
    <phoneticPr fontId="1"/>
  </si>
  <si>
    <t>グループマスタ修正画面</t>
    <rPh sb="7" eb="9">
      <t>シュウセイ</t>
    </rPh>
    <rPh sb="9" eb="11">
      <t>ガメン</t>
    </rPh>
    <phoneticPr fontId="1"/>
  </si>
  <si>
    <t>グループマスタ修正確認画面</t>
    <rPh sb="7" eb="9">
      <t>シュウセイ</t>
    </rPh>
    <rPh sb="9" eb="11">
      <t>カクニン</t>
    </rPh>
    <rPh sb="11" eb="13">
      <t>ガメン</t>
    </rPh>
    <phoneticPr fontId="1"/>
  </si>
  <si>
    <t>グループマスタ削除確認画面</t>
    <rPh sb="7" eb="9">
      <t>サクジョ</t>
    </rPh>
    <rPh sb="9" eb="11">
      <t>カクニン</t>
    </rPh>
    <rPh sb="11" eb="13">
      <t>ガメン</t>
    </rPh>
    <phoneticPr fontId="1"/>
  </si>
  <si>
    <t>M-02-06</t>
  </si>
  <si>
    <t>M-02-07</t>
  </si>
  <si>
    <t>M-02-09</t>
    <phoneticPr fontId="1"/>
  </si>
  <si>
    <t>M-02-10</t>
    <phoneticPr fontId="1"/>
  </si>
  <si>
    <t>M-02-08</t>
    <phoneticPr fontId="1"/>
  </si>
  <si>
    <t>M-02-08-1</t>
    <phoneticPr fontId="1"/>
  </si>
  <si>
    <t>M-02-09-1</t>
    <phoneticPr fontId="1"/>
  </si>
  <si>
    <t>M-02-17</t>
    <phoneticPr fontId="1"/>
  </si>
  <si>
    <t>設計書記載の画面IDはこの画面を考慮していないと思われる
以降、会社マスタ系の画面は設計書に記載の画面ID+1している</t>
    <rPh sb="0" eb="3">
      <t>セッケイショ</t>
    </rPh>
    <rPh sb="3" eb="5">
      <t>キサイ</t>
    </rPh>
    <rPh sb="6" eb="8">
      <t>ガメン</t>
    </rPh>
    <rPh sb="13" eb="15">
      <t>ガメン</t>
    </rPh>
    <rPh sb="16" eb="18">
      <t>コウリョ</t>
    </rPh>
    <rPh sb="24" eb="25">
      <t>オモ</t>
    </rPh>
    <rPh sb="29" eb="31">
      <t>イコウ</t>
    </rPh>
    <rPh sb="32" eb="34">
      <t>カイシャ</t>
    </rPh>
    <rPh sb="37" eb="38">
      <t>ケイ</t>
    </rPh>
    <rPh sb="39" eb="41">
      <t>ガメン</t>
    </rPh>
    <rPh sb="42" eb="45">
      <t>セッケイショ</t>
    </rPh>
    <rPh sb="46" eb="48">
      <t>キサイ</t>
    </rPh>
    <rPh sb="49" eb="51">
      <t>ガメン</t>
    </rPh>
    <phoneticPr fontId="1"/>
  </si>
  <si>
    <t>M-02-18</t>
  </si>
  <si>
    <t>M-02-19</t>
  </si>
  <si>
    <t>M-02-19-1</t>
    <phoneticPr fontId="1"/>
  </si>
  <si>
    <t>通貨レートマスタ追加確認画面</t>
    <rPh sb="10" eb="12">
      <t>カクニン</t>
    </rPh>
    <phoneticPr fontId="1"/>
  </si>
  <si>
    <t>完了画面はない。設計書要修正</t>
    <phoneticPr fontId="1"/>
  </si>
  <si>
    <t>削除機能はない。設計書要修正</t>
    <rPh sb="0" eb="2">
      <t>サクジョ</t>
    </rPh>
    <rPh sb="2" eb="4">
      <t>キノウ</t>
    </rPh>
    <rPh sb="8" eb="11">
      <t>セッケイショ</t>
    </rPh>
    <rPh sb="11" eb="12">
      <t>ヨウ</t>
    </rPh>
    <rPh sb="12" eb="14">
      <t>シュウセイ</t>
    </rPh>
    <phoneticPr fontId="1"/>
  </si>
  <si>
    <t>実装画面上の文言にあわせて、通貨レートマスタにした方が良い？</t>
    <rPh sb="0" eb="2">
      <t>ジッソウ</t>
    </rPh>
    <rPh sb="2" eb="4">
      <t>ガメン</t>
    </rPh>
    <rPh sb="4" eb="5">
      <t>ジョウ</t>
    </rPh>
    <rPh sb="6" eb="8">
      <t>モンゴン</t>
    </rPh>
    <rPh sb="14" eb="16">
      <t>ツウカ</t>
    </rPh>
    <rPh sb="25" eb="26">
      <t>ホウ</t>
    </rPh>
    <rPh sb="27" eb="28">
      <t>ヨ</t>
    </rPh>
    <phoneticPr fontId="1"/>
  </si>
  <si>
    <t>通貨レートマスタ修正確認画面</t>
    <rPh sb="0" eb="2">
      <t>ツウカ</t>
    </rPh>
    <rPh sb="8" eb="10">
      <t>シュウセイ</t>
    </rPh>
    <rPh sb="10" eb="12">
      <t>カクニン</t>
    </rPh>
    <rPh sb="12" eb="14">
      <t>ガメン</t>
    </rPh>
    <phoneticPr fontId="1"/>
  </si>
  <si>
    <t>M-02-20</t>
    <phoneticPr fontId="1"/>
  </si>
  <si>
    <t>M-02-20-1</t>
    <phoneticPr fontId="1"/>
  </si>
  <si>
    <t>締め処理画面</t>
    <rPh sb="4" eb="6">
      <t>ガメン</t>
    </rPh>
    <phoneticPr fontId="1"/>
  </si>
  <si>
    <t>M-03-01</t>
    <phoneticPr fontId="1"/>
  </si>
  <si>
    <t>締め処理完了画面</t>
    <rPh sb="4" eb="6">
      <t>カンリョウ</t>
    </rPh>
    <rPh sb="6" eb="8">
      <t>ガメン</t>
    </rPh>
    <phoneticPr fontId="1"/>
  </si>
  <si>
    <t>メッセージ登録画面</t>
    <rPh sb="5" eb="7">
      <t>トウロク</t>
    </rPh>
    <rPh sb="7" eb="9">
      <t>ガメン</t>
    </rPh>
    <phoneticPr fontId="1"/>
  </si>
  <si>
    <t>システム管理メニュー画面</t>
    <phoneticPr fontId="1"/>
  </si>
  <si>
    <t>M-04-00</t>
    <phoneticPr fontId="1"/>
  </si>
  <si>
    <t>メッセージ登録完了画面</t>
    <rPh sb="5" eb="7">
      <t>トウロク</t>
    </rPh>
    <rPh sb="7" eb="9">
      <t>カンリョウ</t>
    </rPh>
    <rPh sb="9" eb="11">
      <t>ガメン</t>
    </rPh>
    <phoneticPr fontId="1"/>
  </si>
  <si>
    <t>M-04-01</t>
    <phoneticPr fontId="1"/>
  </si>
  <si>
    <t>M-04-01-1</t>
    <phoneticPr fontId="1"/>
  </si>
  <si>
    <t>[戻る]押下でM-04-01に遷移</t>
    <rPh sb="1" eb="2">
      <t>モド</t>
    </rPh>
    <rPh sb="4" eb="6">
      <t>オウカ</t>
    </rPh>
    <rPh sb="15" eb="17">
      <t>センイ</t>
    </rPh>
    <phoneticPr fontId="1"/>
  </si>
  <si>
    <t>M-04-02</t>
    <phoneticPr fontId="1"/>
  </si>
  <si>
    <t>メッセージ詳細画面</t>
    <rPh sb="5" eb="7">
      <t>ショウサイ</t>
    </rPh>
    <rPh sb="7" eb="9">
      <t>ガメン</t>
    </rPh>
    <phoneticPr fontId="1"/>
  </si>
  <si>
    <t>M-04-03</t>
    <phoneticPr fontId="1"/>
  </si>
  <si>
    <t>管理者メール登録画面</t>
    <rPh sb="0" eb="3">
      <t>カンリシャ</t>
    </rPh>
    <rPh sb="6" eb="8">
      <t>トウロク</t>
    </rPh>
    <rPh sb="8" eb="10">
      <t>ガメン</t>
    </rPh>
    <phoneticPr fontId="1"/>
  </si>
  <si>
    <t>M-04-04</t>
    <phoneticPr fontId="1"/>
  </si>
  <si>
    <t>管理者メール登録完了画面</t>
    <rPh sb="0" eb="3">
      <t>カンリシャ</t>
    </rPh>
    <rPh sb="6" eb="8">
      <t>トウロク</t>
    </rPh>
    <rPh sb="8" eb="10">
      <t>カンリョウ</t>
    </rPh>
    <rPh sb="10" eb="12">
      <t>ガメン</t>
    </rPh>
    <phoneticPr fontId="1"/>
  </si>
  <si>
    <t>M-04-04-1</t>
    <phoneticPr fontId="1"/>
  </si>
  <si>
    <t>[戻る]押下でM-04-04に遷移</t>
    <rPh sb="1" eb="2">
      <t>モド</t>
    </rPh>
    <rPh sb="4" eb="6">
      <t>オウカ</t>
    </rPh>
    <rPh sb="15" eb="17">
      <t>センイ</t>
    </rPh>
    <phoneticPr fontId="1"/>
  </si>
  <si>
    <t>M-04-05</t>
    <phoneticPr fontId="1"/>
  </si>
  <si>
    <t>セッションログ一覧画面</t>
    <rPh sb="7" eb="9">
      <t>イチラン</t>
    </rPh>
    <rPh sb="9" eb="11">
      <t>ガメン</t>
    </rPh>
    <phoneticPr fontId="1"/>
  </si>
  <si>
    <t>M-04-06</t>
    <phoneticPr fontId="1"/>
  </si>
  <si>
    <t>M-04-07</t>
    <phoneticPr fontId="1"/>
  </si>
  <si>
    <t>[アパッチ再起動]、[アパッチ停止]</t>
    <rPh sb="5" eb="8">
      <t>サイキドウ</t>
    </rPh>
    <rPh sb="15" eb="17">
      <t>テイシ</t>
    </rPh>
    <phoneticPr fontId="1"/>
  </si>
  <si>
    <t>システム管理</t>
    <rPh sb="4" eb="6">
      <t>カンリ</t>
    </rPh>
    <phoneticPr fontId="1"/>
  </si>
  <si>
    <t>データ管理</t>
    <rPh sb="3" eb="5">
      <t>カンリ</t>
    </rPh>
    <phoneticPr fontId="1"/>
  </si>
  <si>
    <t>U-00-02</t>
    <phoneticPr fontId="1"/>
  </si>
  <si>
    <t>ログアウト確認画面</t>
    <rPh sb="5" eb="7">
      <t>カクニン</t>
    </rPh>
    <rPh sb="7" eb="9">
      <t>ガメン</t>
    </rPh>
    <phoneticPr fontId="1"/>
  </si>
  <si>
    <t>logout押下でU-00-02に遷移
back押下でログアウト押下時に表示していた画面に戻る</t>
    <rPh sb="6" eb="8">
      <t>オウカ</t>
    </rPh>
    <rPh sb="17" eb="19">
      <t>センイ</t>
    </rPh>
    <rPh sb="24" eb="26">
      <t>オウカ</t>
    </rPh>
    <rPh sb="32" eb="34">
      <t>オウカ</t>
    </rPh>
    <rPh sb="34" eb="35">
      <t>ジ</t>
    </rPh>
    <rPh sb="36" eb="38">
      <t>ヒョウジ</t>
    </rPh>
    <rPh sb="42" eb="44">
      <t>ガメン</t>
    </rPh>
    <rPh sb="45" eb="46">
      <t>モド</t>
    </rPh>
    <phoneticPr fontId="1"/>
  </si>
  <si>
    <t>ヘルプ画面</t>
    <rPh sb="3" eb="5">
      <t>ガメン</t>
    </rPh>
    <phoneticPr fontId="1"/>
  </si>
  <si>
    <r>
      <rPr>
        <sz val="11"/>
        <color rgb="FFFF0000"/>
        <rFont val="ＭＳ ゴシック"/>
        <family val="3"/>
        <charset val="128"/>
      </rPr>
      <t>見積原価</t>
    </r>
    <r>
      <rPr>
        <sz val="11"/>
        <color theme="1"/>
        <rFont val="ＭＳ ゴシック"/>
        <family val="3"/>
        <charset val="128"/>
      </rPr>
      <t>登録完了画面</t>
    </r>
    <phoneticPr fontId="1"/>
  </si>
  <si>
    <r>
      <rPr>
        <sz val="11"/>
        <color rgb="FFFF0000"/>
        <rFont val="ＭＳ ゴシック"/>
        <family val="3"/>
        <charset val="128"/>
      </rPr>
      <t>見積原価</t>
    </r>
    <r>
      <rPr>
        <sz val="11"/>
        <color theme="1"/>
        <rFont val="ＭＳ ゴシック"/>
        <family val="3"/>
        <charset val="128"/>
      </rPr>
      <t>削除確認画面</t>
    </r>
    <phoneticPr fontId="1"/>
  </si>
  <si>
    <r>
      <rPr>
        <sz val="11"/>
        <color rgb="FFFF0000"/>
        <rFont val="ＭＳ ゴシック"/>
        <family val="3"/>
        <charset val="128"/>
      </rPr>
      <t>見積原価</t>
    </r>
    <r>
      <rPr>
        <sz val="11"/>
        <color theme="1"/>
        <rFont val="ＭＳ ゴシック"/>
        <family val="3"/>
        <charset val="128"/>
      </rPr>
      <t>削除完了画面</t>
    </r>
    <phoneticPr fontId="1"/>
  </si>
  <si>
    <t>部門検索画面</t>
    <rPh sb="0" eb="2">
      <t>ブモン</t>
    </rPh>
    <rPh sb="2" eb="4">
      <t>ケンサク</t>
    </rPh>
    <rPh sb="4" eb="6">
      <t>ガメン</t>
    </rPh>
    <phoneticPr fontId="1"/>
  </si>
  <si>
    <r>
      <rPr>
        <sz val="11"/>
        <color rgb="FFFF0000"/>
        <rFont val="ＭＳ ゴシック"/>
        <family val="3"/>
        <charset val="128"/>
      </rPr>
      <t>発注</t>
    </r>
    <r>
      <rPr>
        <sz val="11"/>
        <color theme="1"/>
        <rFont val="ＭＳ ゴシック"/>
        <family val="3"/>
        <charset val="128"/>
      </rPr>
      <t>確定取消確認画面</t>
    </r>
    <rPh sb="0" eb="2">
      <t>ハッチュウ</t>
    </rPh>
    <phoneticPr fontId="1"/>
  </si>
  <si>
    <r>
      <rPr>
        <sz val="11"/>
        <color rgb="FFFF0000"/>
        <rFont val="ＭＳ ゴシック"/>
        <family val="3"/>
        <charset val="128"/>
      </rPr>
      <t>発注</t>
    </r>
    <r>
      <rPr>
        <sz val="11"/>
        <color theme="1"/>
        <rFont val="ＭＳ ゴシック"/>
        <family val="3"/>
        <charset val="128"/>
      </rPr>
      <t>取消完了画面</t>
    </r>
    <rPh sb="0" eb="2">
      <t>ハッチュウ</t>
    </rPh>
    <phoneticPr fontId="1"/>
  </si>
  <si>
    <t>設計書に記載なし。</t>
    <rPh sb="0" eb="3">
      <t>セッケイショ</t>
    </rPh>
    <rPh sb="4" eb="6">
      <t>キサイ</t>
    </rPh>
    <phoneticPr fontId="1"/>
  </si>
  <si>
    <r>
      <rPr>
        <sz val="11"/>
        <color rgb="FFFF0000"/>
        <rFont val="ＭＳ ゴシック"/>
        <family val="3"/>
        <charset val="128"/>
      </rPr>
      <t>受注</t>
    </r>
    <r>
      <rPr>
        <sz val="11"/>
        <color theme="1"/>
        <rFont val="ＭＳ ゴシック"/>
        <family val="3"/>
        <charset val="128"/>
      </rPr>
      <t>確定完了画面</t>
    </r>
    <rPh sb="0" eb="2">
      <t>ジュチュウ</t>
    </rPh>
    <phoneticPr fontId="1"/>
  </si>
  <si>
    <r>
      <rPr>
        <sz val="11"/>
        <color rgb="FFFF0000"/>
        <rFont val="ＭＳ ゴシック"/>
        <family val="3"/>
        <charset val="128"/>
      </rPr>
      <t>受注</t>
    </r>
    <r>
      <rPr>
        <sz val="11"/>
        <color theme="1"/>
        <rFont val="ＭＳ ゴシック"/>
        <family val="3"/>
        <charset val="128"/>
      </rPr>
      <t>確定取消確認画面</t>
    </r>
    <rPh sb="0" eb="2">
      <t>ジュチュウ</t>
    </rPh>
    <phoneticPr fontId="1"/>
  </si>
  <si>
    <r>
      <rPr>
        <sz val="11"/>
        <color rgb="FFFF0000"/>
        <rFont val="ＭＳ ゴシック"/>
        <family val="3"/>
        <charset val="128"/>
      </rPr>
      <t>納品書</t>
    </r>
    <r>
      <rPr>
        <sz val="11"/>
        <color theme="1"/>
        <rFont val="ＭＳ ゴシック"/>
        <family val="3"/>
        <charset val="128"/>
      </rPr>
      <t>登録完了画面</t>
    </r>
    <phoneticPr fontId="1"/>
  </si>
  <si>
    <r>
      <rPr>
        <sz val="11"/>
        <color rgb="FFFF0000"/>
        <rFont val="ＭＳ ゴシック"/>
        <family val="3"/>
        <charset val="128"/>
      </rPr>
      <t>納品書</t>
    </r>
    <r>
      <rPr>
        <sz val="11"/>
        <color theme="1"/>
        <rFont val="ＭＳ ゴシック"/>
        <family val="3"/>
        <charset val="128"/>
      </rPr>
      <t>削除完了画面</t>
    </r>
    <phoneticPr fontId="1"/>
  </si>
  <si>
    <r>
      <rPr>
        <sz val="11"/>
        <color rgb="FFFF0000"/>
        <rFont val="ＭＳ ゴシック"/>
        <family val="3"/>
        <charset val="128"/>
      </rPr>
      <t>仕入</t>
    </r>
    <r>
      <rPr>
        <sz val="11"/>
        <color theme="1"/>
        <rFont val="ＭＳ ゴシック"/>
        <family val="3"/>
        <charset val="128"/>
      </rPr>
      <t>登録確認画面</t>
    </r>
    <rPh sb="0" eb="2">
      <t>シイレ</t>
    </rPh>
    <phoneticPr fontId="1"/>
  </si>
  <si>
    <r>
      <rPr>
        <sz val="11"/>
        <color rgb="FFFF0000"/>
        <rFont val="ＭＳ ゴシック"/>
        <family val="3"/>
        <charset val="128"/>
      </rPr>
      <t>仕入</t>
    </r>
    <r>
      <rPr>
        <sz val="11"/>
        <color theme="1"/>
        <rFont val="ＭＳ ゴシック"/>
        <family val="3"/>
        <charset val="128"/>
      </rPr>
      <t>登録完了画面</t>
    </r>
    <rPh sb="0" eb="2">
      <t>シイレ</t>
    </rPh>
    <phoneticPr fontId="1"/>
  </si>
  <si>
    <r>
      <rPr>
        <sz val="11"/>
        <color rgb="FFFF0000"/>
        <rFont val="ＭＳ ゴシック"/>
        <family val="3"/>
        <charset val="128"/>
      </rPr>
      <t>請求書</t>
    </r>
    <r>
      <rPr>
        <sz val="11"/>
        <color theme="1"/>
        <rFont val="ＭＳ ゴシック"/>
        <family val="3"/>
        <charset val="128"/>
      </rPr>
      <t>削除完了画面</t>
    </r>
    <phoneticPr fontId="1"/>
  </si>
  <si>
    <r>
      <rPr>
        <sz val="11"/>
        <color rgb="FFFF0000"/>
        <rFont val="ＭＳ ゴシック"/>
        <family val="3"/>
        <charset val="128"/>
      </rPr>
      <t>帳票出力</t>
    </r>
    <r>
      <rPr>
        <sz val="11"/>
        <color theme="1"/>
        <rFont val="ＭＳ ゴシック"/>
        <family val="3"/>
        <charset val="128"/>
      </rPr>
      <t>発注書検索画面</t>
    </r>
    <rPh sb="9" eb="11">
      <t>ガメン</t>
    </rPh>
    <phoneticPr fontId="1"/>
  </si>
  <si>
    <r>
      <rPr>
        <sz val="11"/>
        <color rgb="FFFF0000"/>
        <rFont val="ＭＳ ゴシック"/>
        <family val="3"/>
        <charset val="128"/>
      </rPr>
      <t>帳票出力</t>
    </r>
    <r>
      <rPr>
        <sz val="11"/>
        <color theme="1"/>
        <rFont val="ＭＳ ゴシック"/>
        <family val="3"/>
        <charset val="128"/>
      </rPr>
      <t>発注書一覧画面</t>
    </r>
    <rPh sb="9" eb="11">
      <t>ガメン</t>
    </rPh>
    <phoneticPr fontId="1"/>
  </si>
  <si>
    <r>
      <rPr>
        <sz val="11"/>
        <color rgb="FFFF0000"/>
        <rFont val="ＭＳ ゴシック"/>
        <family val="3"/>
        <charset val="128"/>
      </rPr>
      <t>帳票出力</t>
    </r>
    <r>
      <rPr>
        <sz val="11"/>
        <color theme="1"/>
        <rFont val="ＭＳ ゴシック"/>
        <family val="3"/>
        <charset val="128"/>
      </rPr>
      <t>発注書プレビュー画面</t>
    </r>
    <rPh sb="4" eb="7">
      <t>ハッチュウショ</t>
    </rPh>
    <rPh sb="12" eb="14">
      <t>ガメン</t>
    </rPh>
    <phoneticPr fontId="1"/>
  </si>
  <si>
    <r>
      <rPr>
        <sz val="11"/>
        <color rgb="FFFF0000"/>
        <rFont val="ＭＳ ゴシック"/>
        <family val="3"/>
        <charset val="128"/>
      </rPr>
      <t>帳票出力</t>
    </r>
    <r>
      <rPr>
        <sz val="11"/>
        <color theme="1"/>
        <rFont val="ＭＳ ゴシック"/>
        <family val="3"/>
        <charset val="128"/>
      </rPr>
      <t>見積原価書一覧画面</t>
    </r>
    <rPh sb="11" eb="13">
      <t>ガメン</t>
    </rPh>
    <phoneticPr fontId="1"/>
  </si>
  <si>
    <t>帳票出力見積原価書プレビュー画面</t>
    <rPh sb="14" eb="16">
      <t>ガメン</t>
    </rPh>
    <phoneticPr fontId="1"/>
  </si>
  <si>
    <r>
      <rPr>
        <sz val="11"/>
        <color rgb="FFFF0000"/>
        <rFont val="ＭＳ ゴシック"/>
        <family val="3"/>
        <charset val="128"/>
      </rPr>
      <t>帳票出力</t>
    </r>
    <r>
      <rPr>
        <sz val="11"/>
        <color theme="1"/>
        <rFont val="ＭＳ ゴシック"/>
        <family val="3"/>
        <charset val="128"/>
      </rPr>
      <t>納品伝票検索画面</t>
    </r>
    <rPh sb="8" eb="10">
      <t>ケンサク</t>
    </rPh>
    <rPh sb="10" eb="12">
      <t>ガメン</t>
    </rPh>
    <phoneticPr fontId="1"/>
  </si>
  <si>
    <r>
      <rPr>
        <sz val="11"/>
        <color rgb="FFFF0000"/>
        <rFont val="ＭＳ ゴシック"/>
        <family val="3"/>
        <charset val="128"/>
      </rPr>
      <t>帳票出力</t>
    </r>
    <r>
      <rPr>
        <sz val="11"/>
        <color theme="1"/>
        <rFont val="ＭＳ ゴシック"/>
        <family val="3"/>
        <charset val="128"/>
      </rPr>
      <t>納品伝票一覧画面</t>
    </r>
    <rPh sb="4" eb="6">
      <t>ノウヒン</t>
    </rPh>
    <rPh sb="6" eb="8">
      <t>デンピョウ</t>
    </rPh>
    <rPh sb="10" eb="12">
      <t>ガメン</t>
    </rPh>
    <phoneticPr fontId="1"/>
  </si>
  <si>
    <r>
      <rPr>
        <sz val="11"/>
        <color rgb="FFFF0000"/>
        <rFont val="ＭＳ ゴシック"/>
        <family val="3"/>
        <charset val="128"/>
      </rPr>
      <t>帳票出力</t>
    </r>
    <r>
      <rPr>
        <sz val="11"/>
        <color theme="1"/>
        <rFont val="ＭＳ ゴシック"/>
        <family val="3"/>
        <charset val="128"/>
      </rPr>
      <t>請求書検索画面</t>
    </r>
    <rPh sb="9" eb="11">
      <t>ガメン</t>
    </rPh>
    <phoneticPr fontId="1"/>
  </si>
  <si>
    <r>
      <rPr>
        <sz val="11"/>
        <color rgb="FFFF0000"/>
        <rFont val="ＭＳ ゴシック"/>
        <family val="3"/>
        <charset val="128"/>
      </rPr>
      <t>帳票出力</t>
    </r>
    <r>
      <rPr>
        <sz val="11"/>
        <color theme="1"/>
        <rFont val="ＭＳ ゴシック"/>
        <family val="3"/>
        <charset val="128"/>
      </rPr>
      <t>請求書一覧画面</t>
    </r>
    <phoneticPr fontId="1"/>
  </si>
  <si>
    <r>
      <rPr>
        <sz val="11"/>
        <color rgb="FFFF0000"/>
        <rFont val="ＭＳ ゴシック"/>
        <family val="3"/>
        <charset val="128"/>
      </rPr>
      <t>帳票出力</t>
    </r>
    <r>
      <rPr>
        <sz val="11"/>
        <color theme="1"/>
        <rFont val="ＭＳ ゴシック"/>
        <family val="3"/>
        <charset val="128"/>
      </rPr>
      <t>請求書プレビュー画面</t>
    </r>
    <rPh sb="4" eb="7">
      <t>セイキュウショ</t>
    </rPh>
    <rPh sb="12" eb="14">
      <t>ガメン</t>
    </rPh>
    <phoneticPr fontId="1"/>
  </si>
  <si>
    <t>C-00-01</t>
    <phoneticPr fontId="1"/>
  </si>
  <si>
    <r>
      <rPr>
        <sz val="11"/>
        <color rgb="FFFF0000"/>
        <rFont val="ＭＳ ゴシック"/>
        <family val="3"/>
        <charset val="128"/>
      </rPr>
      <t>帳票出力</t>
    </r>
    <r>
      <rPr>
        <sz val="11"/>
        <color theme="1"/>
        <rFont val="ＭＳ ゴシック"/>
        <family val="3"/>
        <charset val="128"/>
      </rPr>
      <t>商品化企画書検索画面</t>
    </r>
    <phoneticPr fontId="1"/>
  </si>
  <si>
    <r>
      <rPr>
        <sz val="11"/>
        <color rgb="FFFF0000"/>
        <rFont val="ＭＳ ゴシック"/>
        <family val="3"/>
        <charset val="128"/>
      </rPr>
      <t>帳票出力</t>
    </r>
    <r>
      <rPr>
        <sz val="11"/>
        <color theme="1"/>
        <rFont val="ＭＳ ゴシック"/>
        <family val="3"/>
        <charset val="128"/>
      </rPr>
      <t>商品化企画書一覧画面</t>
    </r>
    <rPh sb="10" eb="12">
      <t>イチラン</t>
    </rPh>
    <phoneticPr fontId="1"/>
  </si>
  <si>
    <r>
      <rPr>
        <sz val="11"/>
        <color rgb="FFFF0000"/>
        <rFont val="ＭＳ ゴシック"/>
        <family val="3"/>
        <charset val="128"/>
      </rPr>
      <t>帳票出力</t>
    </r>
    <r>
      <rPr>
        <sz val="11"/>
        <color theme="1"/>
        <rFont val="ＭＳ ゴシック"/>
        <family val="3"/>
        <charset val="128"/>
      </rPr>
      <t>商品化企画書プレビュー画面</t>
    </r>
    <rPh sb="15" eb="17">
      <t>ガメン</t>
    </rPh>
    <phoneticPr fontId="1"/>
  </si>
  <si>
    <t>エクスポートL/C予定表検索画面</t>
    <rPh sb="12" eb="14">
      <t>ケンサク</t>
    </rPh>
    <rPh sb="14" eb="16">
      <t>ガメン</t>
    </rPh>
    <phoneticPr fontId="1"/>
  </si>
  <si>
    <t>エクスポートL/C予定表プレビュー画面</t>
    <rPh sb="17" eb="19">
      <t>ガメン</t>
    </rPh>
    <phoneticPr fontId="1"/>
  </si>
  <si>
    <t>エクスポート売上レシピ検索画面</t>
    <rPh sb="11" eb="13">
      <t>ケンサク</t>
    </rPh>
    <rPh sb="13" eb="15">
      <t>ガメン</t>
    </rPh>
    <phoneticPr fontId="1"/>
  </si>
  <si>
    <t>エクスポート売上レシピtsvプレビュー画面</t>
    <phoneticPr fontId="1"/>
  </si>
  <si>
    <t>エクスポート売上レシピExcelプレビュー画面</t>
    <phoneticPr fontId="1"/>
  </si>
  <si>
    <t>エクスポート仕入一覧表検索画面</t>
    <rPh sb="11" eb="13">
      <t>ケンサク</t>
    </rPh>
    <rPh sb="13" eb="15">
      <t>ガメン</t>
    </rPh>
    <phoneticPr fontId="1"/>
  </si>
  <si>
    <t>エクスポート仕入一覧表tsvプレビュー画面</t>
    <phoneticPr fontId="1"/>
  </si>
  <si>
    <t>エクスポート仕入一覧表Excelプレビュー画面</t>
    <phoneticPr fontId="1"/>
  </si>
  <si>
    <t>エクスポートPurchase recipe file検索画面</t>
  </si>
  <si>
    <t>エクスポートPurchase recipe file tsvプレビュー画面</t>
    <phoneticPr fontId="1"/>
  </si>
  <si>
    <t>エクスポートPurchase recipe file Excelプレビュー画面</t>
    <phoneticPr fontId="1"/>
  </si>
  <si>
    <t>エクスポート見積原価書検索画面</t>
    <phoneticPr fontId="1"/>
  </si>
  <si>
    <t>エクスポート見積原価書プレビュー画面</t>
    <rPh sb="16" eb="18">
      <t>ガメン</t>
    </rPh>
    <phoneticPr fontId="1"/>
  </si>
  <si>
    <t>エクスポート売上見込検索画面</t>
    <phoneticPr fontId="1"/>
  </si>
  <si>
    <t>エクスポート売上見込プレビュー画面</t>
    <phoneticPr fontId="1"/>
  </si>
  <si>
    <t>エクスポート概算売上検索画面</t>
    <phoneticPr fontId="1"/>
  </si>
  <si>
    <t>エクスポート概算売上プレビュー画面</t>
    <phoneticPr fontId="1"/>
  </si>
  <si>
    <t>エクスポート商品計画書検索画面</t>
    <phoneticPr fontId="1"/>
  </si>
  <si>
    <t>エクスポート商品計画書プレビュー画面</t>
    <phoneticPr fontId="1"/>
  </si>
  <si>
    <t>M-03-09</t>
  </si>
  <si>
    <t>M-03-10</t>
  </si>
  <si>
    <t>M-03-13</t>
  </si>
  <si>
    <t>M-03-14</t>
  </si>
  <si>
    <t>M-03-17</t>
  </si>
  <si>
    <t>M-03-18</t>
  </si>
  <si>
    <t>M-03-21</t>
  </si>
  <si>
    <t>M-03-22</t>
  </si>
  <si>
    <t>M-03-25</t>
  </si>
  <si>
    <t>M-03-26</t>
  </si>
  <si>
    <t>M-03-29</t>
  </si>
  <si>
    <t>M-03-30</t>
  </si>
  <si>
    <t>M-03-33</t>
  </si>
  <si>
    <t>M-03-34</t>
  </si>
  <si>
    <t>M-03-37</t>
  </si>
  <si>
    <t>M-03-38</t>
  </si>
  <si>
    <t>M-03-41</t>
  </si>
  <si>
    <t>M-03-42</t>
  </si>
  <si>
    <t>M-03-45</t>
  </si>
  <si>
    <t>M-03-46</t>
  </si>
  <si>
    <t>M-05-01</t>
    <phoneticPr fontId="1"/>
  </si>
  <si>
    <t>M-05-02</t>
    <phoneticPr fontId="1"/>
  </si>
  <si>
    <t>担当者検索画面</t>
    <rPh sb="0" eb="3">
      <t>タントウシャ</t>
    </rPh>
    <rPh sb="3" eb="5">
      <t>ケンサク</t>
    </rPh>
    <rPh sb="5" eb="7">
      <t>ガメン</t>
    </rPh>
    <phoneticPr fontId="1"/>
  </si>
  <si>
    <t>C-00-02</t>
  </si>
  <si>
    <t>C-00-02</t>
    <phoneticPr fontId="1"/>
  </si>
  <si>
    <t>開発担当者検索画面</t>
    <rPh sb="0" eb="2">
      <t>カイハツ</t>
    </rPh>
    <rPh sb="2" eb="5">
      <t>タントウシャ</t>
    </rPh>
    <rPh sb="5" eb="7">
      <t>ケンサク</t>
    </rPh>
    <rPh sb="7" eb="9">
      <t>ガメン</t>
    </rPh>
    <phoneticPr fontId="1"/>
  </si>
  <si>
    <t>入力者検索画面</t>
    <rPh sb="0" eb="2">
      <t>ニュウリョク</t>
    </rPh>
    <rPh sb="2" eb="3">
      <t>シャ</t>
    </rPh>
    <rPh sb="3" eb="5">
      <t>ケンサク</t>
    </rPh>
    <rPh sb="5" eb="7">
      <t>ガメン</t>
    </rPh>
    <phoneticPr fontId="1"/>
  </si>
  <si>
    <t>C-00-03</t>
  </si>
  <si>
    <t>C-00-04</t>
  </si>
  <si>
    <t>顧客検索画面</t>
    <rPh sb="0" eb="2">
      <t>コキャク</t>
    </rPh>
    <rPh sb="2" eb="4">
      <t>ケンサク</t>
    </rPh>
    <rPh sb="4" eb="6">
      <t>ガメン</t>
    </rPh>
    <phoneticPr fontId="1"/>
  </si>
  <si>
    <t>顧客担当者検索画面</t>
    <rPh sb="0" eb="2">
      <t>コキャク</t>
    </rPh>
    <rPh sb="2" eb="5">
      <t>タントウシャ</t>
    </rPh>
    <rPh sb="5" eb="7">
      <t>ケンサク</t>
    </rPh>
    <rPh sb="7" eb="9">
      <t>ガメン</t>
    </rPh>
    <phoneticPr fontId="1"/>
  </si>
  <si>
    <t>C-00-06</t>
  </si>
  <si>
    <t>工場検索画面</t>
    <rPh sb="0" eb="2">
      <t>コウジョウ</t>
    </rPh>
    <rPh sb="2" eb="4">
      <t>ケンサク</t>
    </rPh>
    <rPh sb="4" eb="6">
      <t>ガメン</t>
    </rPh>
    <phoneticPr fontId="1"/>
  </si>
  <si>
    <t>仕入先検索画面</t>
    <rPh sb="0" eb="2">
      <t>シイレ</t>
    </rPh>
    <rPh sb="2" eb="3">
      <t>サキ</t>
    </rPh>
    <rPh sb="3" eb="5">
      <t>ケンサク</t>
    </rPh>
    <rPh sb="5" eb="7">
      <t>ガメン</t>
    </rPh>
    <phoneticPr fontId="1"/>
  </si>
  <si>
    <r>
      <rPr>
        <sz val="11"/>
        <color rgb="FFFF0000"/>
        <rFont val="ＭＳ ゴシック"/>
        <family val="3"/>
        <charset val="128"/>
      </rPr>
      <t>通貨</t>
    </r>
    <r>
      <rPr>
        <sz val="11"/>
        <color theme="1"/>
        <rFont val="ＭＳ ゴシック"/>
        <family val="3"/>
        <charset val="128"/>
      </rPr>
      <t>レートマスタ検索画面</t>
    </r>
    <rPh sb="0" eb="2">
      <t>ツウカ</t>
    </rPh>
    <rPh sb="8" eb="10">
      <t>ケンサク</t>
    </rPh>
    <rPh sb="10" eb="12">
      <t>ガメン</t>
    </rPh>
    <phoneticPr fontId="1"/>
  </si>
  <si>
    <r>
      <rPr>
        <sz val="11"/>
        <color rgb="FFFF0000"/>
        <rFont val="ＭＳ ゴシック"/>
        <family val="3"/>
        <charset val="128"/>
      </rPr>
      <t>通貨</t>
    </r>
    <r>
      <rPr>
        <sz val="11"/>
        <color theme="1"/>
        <rFont val="ＭＳ ゴシック"/>
        <family val="3"/>
        <charset val="128"/>
      </rPr>
      <t>レートマスタ一覧画面</t>
    </r>
    <rPh sb="0" eb="2">
      <t>ツウカ</t>
    </rPh>
    <rPh sb="10" eb="12">
      <t>ガメン</t>
    </rPh>
    <phoneticPr fontId="1"/>
  </si>
  <si>
    <r>
      <rPr>
        <sz val="11"/>
        <color rgb="FFFF0000"/>
        <rFont val="ＭＳ ゴシック"/>
        <family val="3"/>
        <charset val="128"/>
      </rPr>
      <t>通貨</t>
    </r>
    <r>
      <rPr>
        <sz val="11"/>
        <color theme="1"/>
        <rFont val="ＭＳ ゴシック"/>
        <family val="3"/>
        <charset val="128"/>
      </rPr>
      <t>レートマスタ追加画面</t>
    </r>
    <rPh sb="0" eb="2">
      <t>ツウカ</t>
    </rPh>
    <rPh sb="8" eb="10">
      <t>ツイカ</t>
    </rPh>
    <rPh sb="10" eb="12">
      <t>ガメン</t>
    </rPh>
    <phoneticPr fontId="1"/>
  </si>
  <si>
    <r>
      <rPr>
        <sz val="11"/>
        <color rgb="FFFF0000"/>
        <rFont val="ＭＳ ゴシック"/>
        <family val="3"/>
        <charset val="128"/>
      </rPr>
      <t>通貨</t>
    </r>
    <r>
      <rPr>
        <sz val="11"/>
        <color theme="1"/>
        <rFont val="ＭＳ ゴシック"/>
        <family val="3"/>
        <charset val="128"/>
      </rPr>
      <t>レートマスタ修正画面</t>
    </r>
    <rPh sb="0" eb="2">
      <t>ツウカ</t>
    </rPh>
    <rPh sb="8" eb="10">
      <t>シュウセイ</t>
    </rPh>
    <rPh sb="10" eb="12">
      <t>ガメン</t>
    </rPh>
    <phoneticPr fontId="1"/>
  </si>
  <si>
    <t>パスワードリマインダ画面</t>
    <rPh sb="10" eb="12">
      <t>ガメン</t>
    </rPh>
    <phoneticPr fontId="1"/>
  </si>
  <si>
    <t>U-00-04</t>
  </si>
  <si>
    <t>見積原価印刷プレビュー画面</t>
    <rPh sb="4" eb="6">
      <t>インサツ</t>
    </rPh>
    <phoneticPr fontId="1"/>
  </si>
  <si>
    <t>U-03-06-9</t>
    <phoneticPr fontId="1"/>
  </si>
  <si>
    <t>見積原価プレビュー画面(閲覧モード)</t>
    <rPh sb="9" eb="11">
      <t>ガメン</t>
    </rPh>
    <rPh sb="12" eb="14">
      <t>エツラン</t>
    </rPh>
    <phoneticPr fontId="1"/>
  </si>
  <si>
    <t>見積原価プレビュー画面(編集モード)</t>
    <rPh sb="9" eb="11">
      <t>ガメン</t>
    </rPh>
    <rPh sb="12" eb="14">
      <t>ヘンシュウ</t>
    </rPh>
    <phoneticPr fontId="1"/>
  </si>
  <si>
    <r>
      <t>商品</t>
    </r>
    <r>
      <rPr>
        <sz val="11"/>
        <color rgb="FFFF0000"/>
        <rFont val="ＭＳ ゴシック"/>
        <family val="3"/>
        <charset val="128"/>
      </rPr>
      <t>印刷</t>
    </r>
    <r>
      <rPr>
        <sz val="11"/>
        <color theme="1"/>
        <rFont val="ＭＳ ゴシック"/>
        <family val="3"/>
        <charset val="128"/>
      </rPr>
      <t>プレビュー画面</t>
    </r>
    <rPh sb="2" eb="4">
      <t>インサツ</t>
    </rPh>
    <rPh sb="9" eb="11">
      <t>ガメン</t>
    </rPh>
    <phoneticPr fontId="1"/>
  </si>
  <si>
    <t>C-00-07</t>
  </si>
  <si>
    <t>C-00-08</t>
  </si>
  <si>
    <t>マスタ検索使用画面</t>
    <phoneticPr fontId="1"/>
  </si>
  <si>
    <t>呼び出し元画面</t>
    <rPh sb="0" eb="1">
      <t>ヨ</t>
    </rPh>
    <rPh sb="2" eb="3">
      <t>ダ</t>
    </rPh>
    <rPh sb="4" eb="5">
      <t>モト</t>
    </rPh>
    <rPh sb="5" eb="7">
      <t>ガメン</t>
    </rPh>
    <phoneticPr fontId="1"/>
  </si>
  <si>
    <t>画面名</t>
    <phoneticPr fontId="1"/>
  </si>
  <si>
    <t>対応ボタン</t>
    <rPh sb="0" eb="2">
      <t>タイオウ</t>
    </rPh>
    <phoneticPr fontId="1"/>
  </si>
  <si>
    <t>[営業部署]M</t>
    <phoneticPr fontId="1"/>
  </si>
  <si>
    <t>[担当者]M</t>
    <phoneticPr fontId="1"/>
  </si>
  <si>
    <t>[開発担当者]M</t>
    <phoneticPr fontId="1"/>
  </si>
  <si>
    <t>[入力者]M</t>
    <phoneticPr fontId="1"/>
  </si>
  <si>
    <t>[顧客]M</t>
    <phoneticPr fontId="1"/>
  </si>
  <si>
    <t>C-00-05</t>
    <phoneticPr fontId="1"/>
  </si>
  <si>
    <t>[顧客担当者]M</t>
    <phoneticPr fontId="1"/>
  </si>
  <si>
    <t>[アッセンブリ工場]M</t>
    <phoneticPr fontId="1"/>
  </si>
  <si>
    <t>[生産工場]M</t>
    <phoneticPr fontId="1"/>
  </si>
  <si>
    <t>[納品場所]M</t>
    <phoneticPr fontId="1"/>
  </si>
  <si>
    <t>C-00-08</t>
    <phoneticPr fontId="1"/>
  </si>
  <si>
    <t>U-04-04</t>
    <phoneticPr fontId="1"/>
  </si>
  <si>
    <t>受注詳細画面</t>
    <rPh sb="0" eb="2">
      <t>ジュチュウ</t>
    </rPh>
    <rPh sb="4" eb="6">
      <t>ガメン</t>
    </rPh>
    <phoneticPr fontId="1"/>
  </si>
  <si>
    <t>[仕入先]M</t>
    <rPh sb="1" eb="3">
      <t>シイレ</t>
    </rPh>
    <rPh sb="3" eb="4">
      <t>サキ</t>
    </rPh>
    <phoneticPr fontId="1"/>
  </si>
  <si>
    <t>C-00-09</t>
    <phoneticPr fontId="1"/>
  </si>
  <si>
    <t>U-05-05-1</t>
    <phoneticPr fontId="1"/>
  </si>
  <si>
    <t>発注確定確認画面</t>
    <rPh sb="4" eb="6">
      <t>カクニン</t>
    </rPh>
    <phoneticPr fontId="1"/>
  </si>
  <si>
    <t>U-05-10</t>
    <phoneticPr fontId="1"/>
  </si>
  <si>
    <t>発注書詳細画面</t>
    <rPh sb="3" eb="5">
      <t>ショウサイ</t>
    </rPh>
    <rPh sb="5" eb="7">
      <t>ガメン</t>
    </rPh>
    <phoneticPr fontId="1"/>
  </si>
  <si>
    <t>U-05-11</t>
    <phoneticPr fontId="1"/>
  </si>
  <si>
    <t>発注書印刷プレビュー画面</t>
    <rPh sb="3" eb="5">
      <t>インサツ</t>
    </rPh>
    <rPh sb="10" eb="12">
      <t>ガメン</t>
    </rPh>
    <phoneticPr fontId="1"/>
  </si>
  <si>
    <t>[起票者]M</t>
    <rPh sb="1" eb="3">
      <t>キヒョウ</t>
    </rPh>
    <phoneticPr fontId="1"/>
  </si>
  <si>
    <t>[納品先]M</t>
    <rPh sb="3" eb="4">
      <t>サキ</t>
    </rPh>
    <phoneticPr fontId="1"/>
  </si>
  <si>
    <r>
      <rPr>
        <sz val="11"/>
        <color rgb="FFFF0000"/>
        <rFont val="ＭＳ ゴシック"/>
        <family val="3"/>
        <charset val="128"/>
      </rPr>
      <t>仕入修正</t>
    </r>
    <r>
      <rPr>
        <sz val="11"/>
        <color theme="1"/>
        <rFont val="ＭＳ ゴシック"/>
        <family val="3"/>
        <charset val="128"/>
      </rPr>
      <t>確認画面</t>
    </r>
    <rPh sb="0" eb="2">
      <t>シイレ</t>
    </rPh>
    <rPh sb="2" eb="4">
      <t>シュウセイ</t>
    </rPh>
    <phoneticPr fontId="1"/>
  </si>
  <si>
    <r>
      <rPr>
        <sz val="11"/>
        <color rgb="FFFF0000"/>
        <rFont val="ＭＳ ゴシック"/>
        <family val="3"/>
        <charset val="128"/>
      </rPr>
      <t>仕入修正</t>
    </r>
    <r>
      <rPr>
        <sz val="11"/>
        <color theme="1"/>
        <rFont val="ＭＳ ゴシック"/>
        <family val="3"/>
        <charset val="128"/>
      </rPr>
      <t>完了画面</t>
    </r>
    <rPh sb="0" eb="2">
      <t>シイレ</t>
    </rPh>
    <rPh sb="2" eb="4">
      <t>シュウセイ</t>
    </rPh>
    <phoneticPr fontId="1"/>
  </si>
  <si>
    <t>U-07-06-1</t>
    <phoneticPr fontId="1"/>
  </si>
  <si>
    <t>U-07-06</t>
    <phoneticPr fontId="1"/>
  </si>
  <si>
    <t>仕入無効化確認画面</t>
    <phoneticPr fontId="1"/>
  </si>
  <si>
    <t>仕入無効化完了画面</t>
    <rPh sb="5" eb="7">
      <t>カンリョウ</t>
    </rPh>
    <phoneticPr fontId="1"/>
  </si>
  <si>
    <t>U-07-07</t>
    <phoneticPr fontId="1"/>
  </si>
  <si>
    <t>U-07-07-1</t>
    <phoneticPr fontId="1"/>
  </si>
  <si>
    <t>仕入削除確認画面</t>
    <rPh sb="2" eb="4">
      <t>サクジョ</t>
    </rPh>
    <phoneticPr fontId="1"/>
  </si>
  <si>
    <t>仕入削除完了画面</t>
    <rPh sb="2" eb="4">
      <t>サクジョ</t>
    </rPh>
    <rPh sb="4" eb="6">
      <t>カンリョウ</t>
    </rPh>
    <phoneticPr fontId="1"/>
  </si>
  <si>
    <t>設計書上の画面名を修正</t>
    <rPh sb="0" eb="3">
      <t>セッケイショ</t>
    </rPh>
    <rPh sb="3" eb="4">
      <t>ジョウ</t>
    </rPh>
    <rPh sb="5" eb="7">
      <t>ガメン</t>
    </rPh>
    <rPh sb="7" eb="8">
      <t>メイ</t>
    </rPh>
    <rPh sb="9" eb="11">
      <t>シュウセイ</t>
    </rPh>
    <phoneticPr fontId="1"/>
  </si>
  <si>
    <t>請求書登録納品書検索条件入力画面</t>
    <rPh sb="0" eb="2">
      <t>セイキュウ</t>
    </rPh>
    <rPh sb="2" eb="3">
      <t>ショ</t>
    </rPh>
    <rPh sb="3" eb="5">
      <t>トウロク</t>
    </rPh>
    <rPh sb="5" eb="8">
      <t>ノウヒンショ</t>
    </rPh>
    <rPh sb="14" eb="16">
      <t>ガメン</t>
    </rPh>
    <phoneticPr fontId="1"/>
  </si>
  <si>
    <t>売上管理納品書明細検索条件入力画面</t>
    <rPh sb="0" eb="2">
      <t>ウリアゲ</t>
    </rPh>
    <rPh sb="2" eb="4">
      <t>カンリ</t>
    </rPh>
    <rPh sb="6" eb="7">
      <t>ショ</t>
    </rPh>
    <rPh sb="15" eb="17">
      <t>ガメン</t>
    </rPh>
    <phoneticPr fontId="1"/>
  </si>
  <si>
    <t>設計書上の画面名要修正
画面スクリーンショット要差し替え</t>
    <rPh sb="0" eb="2">
      <t>セッケイ</t>
    </rPh>
    <rPh sb="2" eb="3">
      <t>ショ</t>
    </rPh>
    <rPh sb="3" eb="4">
      <t>ジョウ</t>
    </rPh>
    <rPh sb="5" eb="7">
      <t>ガメン</t>
    </rPh>
    <rPh sb="7" eb="8">
      <t>メイ</t>
    </rPh>
    <rPh sb="8" eb="9">
      <t>ヨウ</t>
    </rPh>
    <rPh sb="9" eb="11">
      <t>シュウセイ</t>
    </rPh>
    <phoneticPr fontId="1"/>
  </si>
  <si>
    <t>[作成者]M</t>
    <rPh sb="1" eb="3">
      <t>サクセイ</t>
    </rPh>
    <phoneticPr fontId="1"/>
  </si>
  <si>
    <t>U-08-11</t>
    <phoneticPr fontId="1"/>
  </si>
  <si>
    <t>U-08-11-2</t>
    <phoneticPr fontId="1"/>
  </si>
  <si>
    <r>
      <rPr>
        <sz val="11"/>
        <color rgb="FFFF0000"/>
        <rFont val="ＭＳ ゴシック"/>
        <family val="3"/>
        <charset val="128"/>
      </rPr>
      <t>請求書</t>
    </r>
    <r>
      <rPr>
        <sz val="11"/>
        <color theme="1"/>
        <rFont val="ＭＳ ゴシック"/>
        <family val="3"/>
        <charset val="128"/>
      </rPr>
      <t>登録完了画面</t>
    </r>
    <rPh sb="0" eb="3">
      <t>セイキュウショ</t>
    </rPh>
    <phoneticPr fontId="1"/>
  </si>
  <si>
    <t>U-08-12</t>
    <phoneticPr fontId="1"/>
  </si>
  <si>
    <r>
      <t>請求書プレビュー画面</t>
    </r>
    <r>
      <rPr>
        <sz val="11"/>
        <color rgb="FFFF0000"/>
        <rFont val="ＭＳ ゴシック"/>
        <family val="3"/>
        <charset val="128"/>
      </rPr>
      <t>(登録確認用)</t>
    </r>
    <rPh sb="8" eb="10">
      <t>ガメン</t>
    </rPh>
    <rPh sb="11" eb="13">
      <t>トウロク</t>
    </rPh>
    <rPh sb="13" eb="15">
      <t>カクニン</t>
    </rPh>
    <rPh sb="15" eb="16">
      <t>ヨウ</t>
    </rPh>
    <phoneticPr fontId="1"/>
  </si>
  <si>
    <t>請求書プレビュー画面(印刷用)</t>
    <rPh sb="8" eb="10">
      <t>ガメン</t>
    </rPh>
    <rPh sb="11" eb="14">
      <t>インサツヨウ</t>
    </rPh>
    <phoneticPr fontId="1"/>
  </si>
  <si>
    <t>[起票者]M</t>
    <phoneticPr fontId="1"/>
  </si>
  <si>
    <t>[部門]M</t>
    <rPh sb="1" eb="3">
      <t>ブモン</t>
    </rPh>
    <phoneticPr fontId="1"/>
  </si>
  <si>
    <t>金型帳票削除完了画面</t>
    <rPh sb="0" eb="2">
      <t>カナガタ</t>
    </rPh>
    <rPh sb="2" eb="4">
      <t>チョウヒョウ</t>
    </rPh>
    <phoneticPr fontId="1"/>
  </si>
  <si>
    <t>金型履歴削除完了画面</t>
    <phoneticPr fontId="1"/>
  </si>
  <si>
    <t>U-12-07</t>
    <phoneticPr fontId="1"/>
  </si>
  <si>
    <t>金型履歴プレビュー画面</t>
    <rPh sb="9" eb="11">
      <t>ガメン</t>
    </rPh>
    <phoneticPr fontId="1"/>
  </si>
  <si>
    <t>プレビューボタンの表示欄があるが表示条件が不明。この画面が存在する想定で記載</t>
    <rPh sb="9" eb="11">
      <t>ヒョウジ</t>
    </rPh>
    <rPh sb="11" eb="12">
      <t>ラン</t>
    </rPh>
    <rPh sb="16" eb="18">
      <t>ヒョウジ</t>
    </rPh>
    <rPh sb="18" eb="20">
      <t>ジョウケン</t>
    </rPh>
    <rPh sb="21" eb="23">
      <t>フメイ</t>
    </rPh>
    <rPh sb="26" eb="28">
      <t>ガメン</t>
    </rPh>
    <rPh sb="29" eb="31">
      <t>ソンザイ</t>
    </rPh>
    <rPh sb="33" eb="35">
      <t>ソウテイ</t>
    </rPh>
    <rPh sb="36" eb="38">
      <t>キサイ</t>
    </rPh>
    <phoneticPr fontId="1"/>
  </si>
  <si>
    <t>U-13-07</t>
    <phoneticPr fontId="1"/>
  </si>
  <si>
    <t>金型帳票プレビュー画面</t>
    <phoneticPr fontId="1"/>
  </si>
  <si>
    <t>画面のタイトルは設計書、実装ともに「帳票検索」
設計書上のスクリーンショットと実装が異なる(実装上、金型管理がないetc)</t>
    <phoneticPr fontId="1"/>
  </si>
  <si>
    <t>[製品コード]M</t>
    <rPh sb="1" eb="3">
      <t>セイヒン</t>
    </rPh>
    <phoneticPr fontId="1"/>
  </si>
  <si>
    <t>金型工場検索画面</t>
    <rPh sb="0" eb="2">
      <t>カナガタ</t>
    </rPh>
    <rPh sb="2" eb="4">
      <t>コウジョウ</t>
    </rPh>
    <rPh sb="4" eb="6">
      <t>ケンサク</t>
    </rPh>
    <rPh sb="6" eb="8">
      <t>ガメン</t>
    </rPh>
    <phoneticPr fontId="1"/>
  </si>
  <si>
    <t>金型顧客検索画面</t>
    <rPh sb="0" eb="2">
      <t>カナガタ</t>
    </rPh>
    <rPh sb="2" eb="4">
      <t>コキャク</t>
    </rPh>
    <rPh sb="4" eb="6">
      <t>ケンサク</t>
    </rPh>
    <rPh sb="6" eb="8">
      <t>ガメン</t>
    </rPh>
    <phoneticPr fontId="1"/>
  </si>
  <si>
    <t>金型部門検索画面</t>
    <rPh sb="0" eb="2">
      <t>カナガタ</t>
    </rPh>
    <rPh sb="2" eb="4">
      <t>ブモン</t>
    </rPh>
    <rPh sb="4" eb="6">
      <t>ケンサク</t>
    </rPh>
    <rPh sb="6" eb="8">
      <t>ガメン</t>
    </rPh>
    <phoneticPr fontId="1"/>
  </si>
  <si>
    <t>製品検索画面</t>
    <rPh sb="0" eb="2">
      <t>セイヒン</t>
    </rPh>
    <rPh sb="2" eb="4">
      <t>ケンサク</t>
    </rPh>
    <rPh sb="4" eb="6">
      <t>ガメン</t>
    </rPh>
    <phoneticPr fontId="1"/>
  </si>
  <si>
    <t>C-00-11</t>
  </si>
  <si>
    <t>C-00-13</t>
  </si>
  <si>
    <t>C-00-14</t>
  </si>
  <si>
    <t>C-00-10</t>
    <phoneticPr fontId="1"/>
  </si>
  <si>
    <t>[移動先工場]M</t>
    <rPh sb="1" eb="3">
      <t>イドウ</t>
    </rPh>
    <rPh sb="3" eb="4">
      <t>サキ</t>
    </rPh>
    <rPh sb="4" eb="6">
      <t>コウジョウ</t>
    </rPh>
    <phoneticPr fontId="1"/>
  </si>
  <si>
    <t>C-00-07</t>
    <phoneticPr fontId="1"/>
  </si>
  <si>
    <t>[担当部署]M</t>
    <phoneticPr fontId="1"/>
  </si>
  <si>
    <t>[保管工場]M</t>
    <phoneticPr fontId="1"/>
  </si>
  <si>
    <t>[登録者]M</t>
    <rPh sb="1" eb="4">
      <t>トウロクシャ</t>
    </rPh>
    <phoneticPr fontId="1"/>
  </si>
  <si>
    <t>[更新者]M</t>
    <rPh sb="1" eb="4">
      <t>コウシンシャ</t>
    </rPh>
    <phoneticPr fontId="1"/>
  </si>
  <si>
    <t>U-12-05</t>
    <phoneticPr fontId="1"/>
  </si>
  <si>
    <t>[事業部(顧客)]M</t>
    <phoneticPr fontId="1"/>
  </si>
  <si>
    <t>[KWG担当部署]M</t>
    <phoneticPr fontId="1"/>
  </si>
  <si>
    <t>[KWG担当者]M</t>
    <rPh sb="6" eb="7">
      <t>シャ</t>
    </rPh>
    <phoneticPr fontId="1"/>
  </si>
  <si>
    <t>DEPT IN CGARGE NAME SEARCH</t>
    <phoneticPr fontId="1"/>
  </si>
  <si>
    <t>FACTORY SEARCH</t>
    <phoneticPr fontId="1"/>
  </si>
  <si>
    <t>VENDOR SEARCH</t>
    <phoneticPr fontId="1"/>
  </si>
  <si>
    <t>DEPT SEARCH</t>
    <phoneticPr fontId="1"/>
  </si>
  <si>
    <t>PERSON IN CHARGE SEARCH</t>
    <phoneticPr fontId="1"/>
  </si>
  <si>
    <t>DEPT IN CHARGE NAME SEARCH</t>
    <phoneticPr fontId="1"/>
  </si>
  <si>
    <t>画面タイトル</t>
    <rPh sb="0" eb="2">
      <t>ガメン</t>
    </rPh>
    <phoneticPr fontId="1"/>
  </si>
  <si>
    <t>URL</t>
    <phoneticPr fontId="1"/>
  </si>
  <si>
    <t>DEVELOP USER SEARCH</t>
    <phoneticPr fontId="1"/>
  </si>
  <si>
    <t>VENDOR IN CHARGE NAME SEARCH</t>
    <phoneticPr fontId="1"/>
  </si>
  <si>
    <t>LOCATION SEARCH</t>
    <phoneticPr fontId="1"/>
  </si>
  <si>
    <t>SUPPLIER SEARCH</t>
    <phoneticPr fontId="1"/>
  </si>
  <si>
    <r>
      <t xml:space="preserve">遷移先の請求書プレビュー画面は登録時と同じ
</t>
    </r>
    <r>
      <rPr>
        <sz val="11"/>
        <color rgb="FFFF0000"/>
        <rFont val="ＭＳ ゴシック"/>
        <family val="3"/>
        <charset val="128"/>
      </rPr>
      <t>顧客を変更できなくするとのこと</t>
    </r>
    <rPh sb="22" eb="24">
      <t>コキャク</t>
    </rPh>
    <rPh sb="25" eb="27">
      <t>ヘンコウ</t>
    </rPh>
    <phoneticPr fontId="1"/>
  </si>
  <si>
    <t>[Mボタン削除予定]</t>
    <rPh sb="5" eb="7">
      <t>サクジョ</t>
    </rPh>
    <rPh sb="7" eb="9">
      <t>ヨテイ</t>
    </rPh>
    <phoneticPr fontId="1"/>
  </si>
  <si>
    <t>PRODUCTS SEARCH</t>
    <phoneticPr fontId="1"/>
  </si>
  <si>
    <t>C-00-04</t>
    <phoneticPr fontId="1"/>
  </si>
  <si>
    <t>C-00-11</t>
    <phoneticPr fontId="1"/>
  </si>
  <si>
    <t>U-14-04</t>
    <phoneticPr fontId="1"/>
  </si>
  <si>
    <t>[仕入先名称]M</t>
    <rPh sb="1" eb="3">
      <t>シイレ</t>
    </rPh>
    <rPh sb="3" eb="4">
      <t>サキ</t>
    </rPh>
    <rPh sb="4" eb="6">
      <t>メイショウ</t>
    </rPh>
    <phoneticPr fontId="1"/>
  </si>
  <si>
    <t>C-00-12</t>
    <phoneticPr fontId="1"/>
  </si>
  <si>
    <t>C-00-13</t>
    <phoneticPr fontId="1"/>
  </si>
  <si>
    <t>PAYF SEARCH</t>
    <phoneticPr fontId="1"/>
  </si>
  <si>
    <t>L/C仕入先検索画面</t>
    <rPh sb="3" eb="5">
      <t>シイレ</t>
    </rPh>
    <rPh sb="5" eb="6">
      <t>サキ</t>
    </rPh>
    <rPh sb="6" eb="8">
      <t>ケンサク</t>
    </rPh>
    <rPh sb="8" eb="10">
      <t>ガメン</t>
    </rPh>
    <phoneticPr fontId="1"/>
  </si>
  <si>
    <t>C-00-14</t>
    <phoneticPr fontId="1"/>
  </si>
  <si>
    <t>PRINTではなくダウンロードになる予定</t>
    <rPh sb="18" eb="20">
      <t>ヨテイ</t>
    </rPh>
    <phoneticPr fontId="1"/>
  </si>
  <si>
    <t>[支払先]M</t>
    <rPh sb="1" eb="3">
      <t>シハライ</t>
    </rPh>
    <rPh sb="3" eb="4">
      <t>サキ</t>
    </rPh>
    <phoneticPr fontId="1"/>
  </si>
  <si>
    <t>M-00-04</t>
    <phoneticPr fontId="1"/>
  </si>
  <si>
    <t>ユーザー管理メニュー画面</t>
    <rPh sb="4" eb="6">
      <t>カンリ</t>
    </rPh>
    <rPh sb="10" eb="12">
      <t>ガメン</t>
    </rPh>
    <phoneticPr fontId="1"/>
  </si>
  <si>
    <t>[ユーザー情報][ユーザー登録]共にM-00-01に遷移</t>
    <rPh sb="5" eb="7">
      <t>ジョウホウ</t>
    </rPh>
    <rPh sb="13" eb="15">
      <t>トウロク</t>
    </rPh>
    <rPh sb="16" eb="17">
      <t>トモ</t>
    </rPh>
    <rPh sb="26" eb="28">
      <t>センイ</t>
    </rPh>
    <phoneticPr fontId="1"/>
  </si>
  <si>
    <t>ユーザー登録画面</t>
    <rPh sb="4" eb="6">
      <t>トウロク</t>
    </rPh>
    <rPh sb="6" eb="8">
      <t>ガメン</t>
    </rPh>
    <phoneticPr fontId="1"/>
  </si>
  <si>
    <t>ユーザー登録完了画面</t>
    <phoneticPr fontId="1"/>
  </si>
  <si>
    <t>ユーザー検索画面</t>
    <rPh sb="4" eb="6">
      <t>ケンサク</t>
    </rPh>
    <rPh sb="6" eb="8">
      <t>ガメン</t>
    </rPh>
    <phoneticPr fontId="1"/>
  </si>
  <si>
    <t>ユーザー一覧画面</t>
    <rPh sb="4" eb="6">
      <t>イチラン</t>
    </rPh>
    <rPh sb="6" eb="8">
      <t>ガメン</t>
    </rPh>
    <phoneticPr fontId="1"/>
  </si>
  <si>
    <t>ユーザー情報詳細画面</t>
    <rPh sb="4" eb="6">
      <t>ジョウホウ</t>
    </rPh>
    <rPh sb="6" eb="8">
      <t>ショウサイ</t>
    </rPh>
    <rPh sb="8" eb="10">
      <t>ガメン</t>
    </rPh>
    <phoneticPr fontId="1"/>
  </si>
  <si>
    <t>M-00-01-2</t>
    <phoneticPr fontId="1"/>
  </si>
  <si>
    <t>会社/グループ設定画面</t>
    <rPh sb="0" eb="2">
      <t>カイシャ</t>
    </rPh>
    <rPh sb="7" eb="9">
      <t>セッテイ</t>
    </rPh>
    <rPh sb="9" eb="11">
      <t>ガメン</t>
    </rPh>
    <phoneticPr fontId="1"/>
  </si>
  <si>
    <t>設計書上、この画面の画面IDはM-01-00。マスタ管理Bのメニュー画面はM-02-00。マスタA管理系の画面IDをどうするか？⇒マスタA系をM-03-XXに</t>
    <rPh sb="7" eb="9">
      <t>ガメン</t>
    </rPh>
    <rPh sb="10" eb="12">
      <t>ガメン</t>
    </rPh>
    <rPh sb="26" eb="28">
      <t>カンリ</t>
    </rPh>
    <rPh sb="34" eb="36">
      <t>ガメン</t>
    </rPh>
    <rPh sb="51" eb="52">
      <t>ケイ</t>
    </rPh>
    <rPh sb="53" eb="55">
      <t>ガメン</t>
    </rPh>
    <rPh sb="69" eb="70">
      <t>ケイ</t>
    </rPh>
    <phoneticPr fontId="1"/>
  </si>
  <si>
    <t>[登録]ボタン押下でM-03-02にフォーカス
完了画面はない</t>
    <rPh sb="1" eb="3">
      <t>トウロク</t>
    </rPh>
    <rPh sb="7" eb="9">
      <t>オウカ</t>
    </rPh>
    <rPh sb="24" eb="26">
      <t>カンリョウ</t>
    </rPh>
    <rPh sb="26" eb="28">
      <t>ガメン</t>
    </rPh>
    <phoneticPr fontId="1"/>
  </si>
  <si>
    <t>[削除]ボタン押下でM-03-02にフォーカス
完了画面はない</t>
    <rPh sb="1" eb="3">
      <t>サクジョ</t>
    </rPh>
    <rPh sb="7" eb="9">
      <t>オウカ</t>
    </rPh>
    <rPh sb="24" eb="26">
      <t>カンリョウ</t>
    </rPh>
    <rPh sb="26" eb="28">
      <t>ガメン</t>
    </rPh>
    <phoneticPr fontId="1"/>
  </si>
  <si>
    <t>締め処理を行ってしまうと他の作業に影響があるため、実際に動作させての確認は行っていない。
設計書に記載もないため、以下想定を記載。</t>
    <rPh sb="45" eb="48">
      <t>セッケイショ</t>
    </rPh>
    <rPh sb="49" eb="51">
      <t>キサイ</t>
    </rPh>
    <rPh sb="57" eb="59">
      <t>イカ</t>
    </rPh>
    <rPh sb="59" eb="61">
      <t>ソウテイ</t>
    </rPh>
    <rPh sb="62" eb="64">
      <t>キサイ</t>
    </rPh>
    <phoneticPr fontId="1"/>
  </si>
  <si>
    <t>過去メッセージ一覧画面</t>
    <rPh sb="0" eb="2">
      <t>カコ</t>
    </rPh>
    <rPh sb="7" eb="9">
      <t>イチラン</t>
    </rPh>
    <rPh sb="9" eb="11">
      <t>ガメン</t>
    </rPh>
    <phoneticPr fontId="1"/>
  </si>
  <si>
    <t>アクティブセッション一覧画面</t>
    <rPh sb="10" eb="12">
      <t>イチラン</t>
    </rPh>
    <rPh sb="12" eb="14">
      <t>ガメン</t>
    </rPh>
    <phoneticPr fontId="1"/>
  </si>
  <si>
    <t>サーバ管理画面</t>
    <rPh sb="3" eb="5">
      <t>カンリ</t>
    </rPh>
    <rPh sb="5" eb="7">
      <t>ガメン</t>
    </rPh>
    <phoneticPr fontId="1"/>
  </si>
  <si>
    <t>/search/cmn/msw/group/mswgroup.html</t>
  </si>
  <si>
    <t>/search/cmn/msw/inchargeuser/mswinchargeuser.html</t>
  </si>
  <si>
    <t>/search/cmn/msw/developuser/mswdevelopuser.html</t>
  </si>
  <si>
    <t>/search/cmn/msw/inputuser/mswinputuser.html</t>
  </si>
  <si>
    <t>/search/cmn/msw/customer/mswcustomer.html</t>
  </si>
  <si>
    <t>/search/cmn/msw/user/mswuser.html</t>
  </si>
  <si>
    <t>/search/cmn/msw/factory/mswfactory.html</t>
  </si>
  <si>
    <t>/search/cmn/msw/location/mswlocation.html</t>
  </si>
  <si>
    <t>/search/cmn/msw/supplier/mswsupplier.html</t>
  </si>
  <si>
    <t>/mold/cmn/msw/product/mswproduct.html</t>
  </si>
  <si>
    <t>/mold/cmn/msw/factory/mswfactory.html</t>
  </si>
  <si>
    <t>/mold/cmn/msw/customer/mswcustomer.html</t>
  </si>
  <si>
    <t>/mold/cmn/msw/group/mswgroup.html</t>
  </si>
  <si>
    <t>/lc/cmn/msw/payf/mswpayf.html</t>
  </si>
  <si>
    <t>遷移先マスタ検索画面</t>
    <rPh sb="0" eb="2">
      <t>センイ</t>
    </rPh>
    <rPh sb="2" eb="3">
      <t>サキ</t>
    </rPh>
    <rPh sb="6" eb="8">
      <t>ケンサク</t>
    </rPh>
    <rPh sb="8" eb="10">
      <t>ガメン</t>
    </rPh>
    <phoneticPr fontId="1"/>
  </si>
  <si>
    <t>画面遷移図用work</t>
    <rPh sb="0" eb="2">
      <t>ガメン</t>
    </rPh>
    <rPh sb="2" eb="5">
      <t>センイズ</t>
    </rPh>
    <rPh sb="5" eb="6">
      <t>ヨウ</t>
    </rPh>
    <phoneticPr fontId="1"/>
  </si>
  <si>
    <t>画面遷移図(凡例／補足説明)</t>
    <rPh sb="0" eb="2">
      <t>ガメン</t>
    </rPh>
    <rPh sb="2" eb="5">
      <t>センイズ</t>
    </rPh>
    <rPh sb="6" eb="8">
      <t>ハンレイ</t>
    </rPh>
    <rPh sb="9" eb="11">
      <t>ホソク</t>
    </rPh>
    <rPh sb="11" eb="13">
      <t>セツメイ</t>
    </rPh>
    <phoneticPr fontId="1"/>
  </si>
  <si>
    <t>凡例</t>
    <rPh sb="0" eb="2">
      <t>ハンレイ</t>
    </rPh>
    <phoneticPr fontId="1"/>
  </si>
  <si>
    <t>前の画面と同一ウィンドウで遷移</t>
    <phoneticPr fontId="1"/>
  </si>
  <si>
    <t>前の画面と別ウィンドウで表示</t>
    <phoneticPr fontId="1"/>
  </si>
  <si>
    <t>メインウィンドウで表示する画面</t>
    <phoneticPr fontId="1"/>
  </si>
  <si>
    <t>補足説明</t>
    <rPh sb="0" eb="4">
      <t>ホソクセツメイ</t>
    </rPh>
    <phoneticPr fontId="1"/>
  </si>
  <si>
    <t>　MAIN MENUボタン：U-00-03 メインメニュー画面に遷移</t>
    <phoneticPr fontId="1"/>
  </si>
  <si>
    <t>　?ボタン：U-00-05 ヘルプ画面を別ウィンドウで表示</t>
    <phoneticPr fontId="1"/>
  </si>
  <si>
    <t>　押下するとバーの内容を表示する描画領域を開き、開いた状態で再度押下すると描画領域を閉じる。</t>
    <rPh sb="16" eb="18">
      <t>ビョウガ</t>
    </rPh>
    <rPh sb="18" eb="20">
      <t>リョウイキ</t>
    </rPh>
    <rPh sb="37" eb="39">
      <t>ビョウガ</t>
    </rPh>
    <rPh sb="39" eb="41">
      <t>リョウイキ</t>
    </rPh>
    <phoneticPr fontId="1"/>
  </si>
  <si>
    <t>　[M]ボタンの配置画面や遷移先は「マスタ検索使用画面」参照。</t>
    <phoneticPr fontId="1"/>
  </si>
  <si>
    <t>(3)検索画面や登録画面等に[M]ボタンがあり、押下すると各マスタ検索画面に別ウィンドウで遷移する。</t>
    <rPh sb="29" eb="30">
      <t>カク</t>
    </rPh>
    <phoneticPr fontId="1"/>
  </si>
  <si>
    <t>表示画面とNAVIGATIONバーの対応</t>
    <phoneticPr fontId="1"/>
  </si>
  <si>
    <t>表示画面</t>
    <rPh sb="0" eb="2">
      <t>ヒョウジ</t>
    </rPh>
    <rPh sb="2" eb="4">
      <t>ガメン</t>
    </rPh>
    <phoneticPr fontId="1"/>
  </si>
  <si>
    <t>NAVIGATIONバー</t>
    <phoneticPr fontId="1"/>
  </si>
  <si>
    <t>表示ボタン</t>
    <rPh sb="0" eb="2">
      <t>ヒョウジ</t>
    </rPh>
    <phoneticPr fontId="1"/>
  </si>
  <si>
    <t>遷移先</t>
    <rPh sb="0" eb="2">
      <t>センイ</t>
    </rPh>
    <rPh sb="2" eb="3">
      <t>サキ</t>
    </rPh>
    <phoneticPr fontId="1"/>
  </si>
  <si>
    <t>(2)画面の左部にNAVIGATIONバーを持つ画面がある。</t>
    <rPh sb="3" eb="5">
      <t>ガメン</t>
    </rPh>
    <rPh sb="6" eb="8">
      <t>サブ</t>
    </rPh>
    <rPh sb="22" eb="23">
      <t>モ</t>
    </rPh>
    <rPh sb="24" eb="26">
      <t>ガメン</t>
    </rPh>
    <phoneticPr fontId="1"/>
  </si>
  <si>
    <t>　NAVIGATIONバーを持つ画面とNAVIGATIONバーに表示する内容の対応については「表示画面とNAVIGATIONバーの対応」参照。</t>
    <rPh sb="14" eb="15">
      <t>モ</t>
    </rPh>
    <rPh sb="16" eb="18">
      <t>ガメン</t>
    </rPh>
    <rPh sb="32" eb="34">
      <t>ヒョウジ</t>
    </rPh>
    <rPh sb="36" eb="38">
      <t>ナイヨウ</t>
    </rPh>
    <rPh sb="39" eb="41">
      <t>タイオウ</t>
    </rPh>
    <rPh sb="47" eb="49">
      <t>ヒョウジ</t>
    </rPh>
    <rPh sb="49" eb="51">
      <t>ガメン</t>
    </rPh>
    <rPh sb="65" eb="67">
      <t>タイオウ</t>
    </rPh>
    <rPh sb="68" eb="70">
      <t>サンショウ</t>
    </rPh>
    <phoneticPr fontId="1"/>
  </si>
  <si>
    <t>　NAVIGATIONバーの内容は表示している画面により異なる。</t>
    <rPh sb="14" eb="16">
      <t>ナイヨウ</t>
    </rPh>
    <rPh sb="17" eb="19">
      <t>ヒョウジ</t>
    </rPh>
    <rPh sb="23" eb="25">
      <t>ガメン</t>
    </rPh>
    <rPh sb="28" eb="29">
      <t>コト</t>
    </rPh>
    <phoneticPr fontId="1"/>
  </si>
  <si>
    <t>アクティブ</t>
    <phoneticPr fontId="1"/>
  </si>
  <si>
    <t>×</t>
    <phoneticPr fontId="1"/>
  </si>
  <si>
    <t>-</t>
    <phoneticPr fontId="1"/>
  </si>
  <si>
    <t>○</t>
    <phoneticPr fontId="1"/>
  </si>
  <si>
    <t>動作しない</t>
    <rPh sb="0" eb="2">
      <t>ドウサ</t>
    </rPh>
    <phoneticPr fontId="1"/>
  </si>
  <si>
    <t>売上（納品）登録</t>
    <rPh sb="0" eb="2">
      <t>ウリアゲ</t>
    </rPh>
    <rPh sb="3" eb="5">
      <t>ノウヒン</t>
    </rPh>
    <rPh sb="6" eb="8">
      <t>トウロク</t>
    </rPh>
    <phoneticPr fontId="1"/>
  </si>
  <si>
    <t>現行はアクティブ</t>
    <rPh sb="0" eb="2">
      <t>ゲンコウ</t>
    </rPh>
    <phoneticPr fontId="1"/>
  </si>
  <si>
    <t>自身がアクティブ</t>
    <rPh sb="0" eb="2">
      <t>ジシン</t>
    </rPh>
    <phoneticPr fontId="1"/>
  </si>
  <si>
    <t>帳票一覧</t>
    <rPh sb="0" eb="2">
      <t>チョウヒョウ</t>
    </rPh>
    <rPh sb="2" eb="4">
      <t>イチラン</t>
    </rPh>
    <phoneticPr fontId="1"/>
  </si>
  <si>
    <t>自身へのリンクしかない。不要では？
⇒現行も自身へのリンクしかない</t>
    <rPh sb="0" eb="2">
      <t>ジシン</t>
    </rPh>
    <rPh sb="12" eb="14">
      <t>フヨウ</t>
    </rPh>
    <rPh sb="19" eb="21">
      <t>ゲンコウ</t>
    </rPh>
    <phoneticPr fontId="1"/>
  </si>
  <si>
    <t>2019/12/18時点で各検索画面以降動作しないこと、設計書がないことから推測を記載</t>
    <phoneticPr fontId="1"/>
  </si>
  <si>
    <t>データ一覧</t>
    <rPh sb="3" eb="5">
      <t>イチラン</t>
    </rPh>
    <phoneticPr fontId="1"/>
  </si>
  <si>
    <t>機能廃止となった</t>
    <rPh sb="0" eb="2">
      <t>キノウ</t>
    </rPh>
    <rPh sb="2" eb="4">
      <t>ハイシ</t>
    </rPh>
    <phoneticPr fontId="1"/>
  </si>
  <si>
    <t>U-10-03</t>
    <phoneticPr fontId="1"/>
  </si>
  <si>
    <t>U-10-04</t>
    <phoneticPr fontId="1"/>
  </si>
  <si>
    <t>U-10-05</t>
    <phoneticPr fontId="1"/>
  </si>
  <si>
    <t>U-10-06</t>
    <phoneticPr fontId="1"/>
  </si>
  <si>
    <t>U-10-07</t>
    <phoneticPr fontId="1"/>
  </si>
  <si>
    <t>金型帳票登録</t>
    <rPh sb="0" eb="2">
      <t>カナガタ</t>
    </rPh>
    <rPh sb="2" eb="4">
      <t>チョウヒョウ</t>
    </rPh>
    <rPh sb="4" eb="6">
      <t>トウロク</t>
    </rPh>
    <phoneticPr fontId="1"/>
  </si>
  <si>
    <t>金型履歴登録</t>
    <rPh sb="0" eb="2">
      <t>カナガタ</t>
    </rPh>
    <rPh sb="2" eb="4">
      <t>リレキ</t>
    </rPh>
    <rPh sb="4" eb="6">
      <t>トウロク</t>
    </rPh>
    <phoneticPr fontId="1"/>
  </si>
  <si>
    <t>マスタA</t>
    <phoneticPr fontId="1"/>
  </si>
  <si>
    <t>マスタB</t>
    <phoneticPr fontId="1"/>
  </si>
  <si>
    <t>M-03-02</t>
    <phoneticPr fontId="1"/>
  </si>
  <si>
    <t>M-03-00</t>
    <phoneticPr fontId="1"/>
  </si>
  <si>
    <t>M-03-02-1</t>
    <phoneticPr fontId="1"/>
  </si>
  <si>
    <t>M-03-03</t>
    <phoneticPr fontId="1"/>
  </si>
  <si>
    <t>M-03-03-1</t>
    <phoneticPr fontId="1"/>
  </si>
  <si>
    <t>M-03-05</t>
    <phoneticPr fontId="1"/>
  </si>
  <si>
    <t>M-03-04</t>
    <phoneticPr fontId="1"/>
  </si>
  <si>
    <t>M-03-06</t>
    <phoneticPr fontId="1"/>
  </si>
  <si>
    <t>M-03-06-1</t>
    <phoneticPr fontId="1"/>
  </si>
  <si>
    <t>M-03-07</t>
    <phoneticPr fontId="1"/>
  </si>
  <si>
    <t>M-03-07-1</t>
    <phoneticPr fontId="1"/>
  </si>
  <si>
    <t>M-03-08</t>
    <phoneticPr fontId="1"/>
  </si>
  <si>
    <t>M-03-10-1</t>
    <phoneticPr fontId="1"/>
  </si>
  <si>
    <t>M-03-11</t>
    <phoneticPr fontId="1"/>
  </si>
  <si>
    <t>M-03-11-1</t>
    <phoneticPr fontId="1"/>
  </si>
  <si>
    <t>M-03-12</t>
    <phoneticPr fontId="1"/>
  </si>
  <si>
    <t>M-03-14-1</t>
    <phoneticPr fontId="1"/>
  </si>
  <si>
    <t>M-03-15</t>
    <phoneticPr fontId="1"/>
  </si>
  <si>
    <t>M-03-15-1</t>
    <phoneticPr fontId="1"/>
  </si>
  <si>
    <t>M-03-16</t>
    <phoneticPr fontId="1"/>
  </si>
  <si>
    <t>M-03-18-1</t>
    <phoneticPr fontId="1"/>
  </si>
  <si>
    <t>M-03-19</t>
    <phoneticPr fontId="1"/>
  </si>
  <si>
    <t>M-03-19-1</t>
    <phoneticPr fontId="1"/>
  </si>
  <si>
    <t>M-03-20</t>
    <phoneticPr fontId="1"/>
  </si>
  <si>
    <t>M-03-22-1</t>
    <phoneticPr fontId="1"/>
  </si>
  <si>
    <t>M-03-23</t>
    <phoneticPr fontId="1"/>
  </si>
  <si>
    <t>M-03-23-1</t>
    <phoneticPr fontId="1"/>
  </si>
  <si>
    <t>M-03-24</t>
    <phoneticPr fontId="1"/>
  </si>
  <si>
    <t>M-03-27-1</t>
    <phoneticPr fontId="1"/>
  </si>
  <si>
    <t>M-03-26-1</t>
    <phoneticPr fontId="1"/>
  </si>
  <si>
    <t>M-03-27</t>
    <phoneticPr fontId="1"/>
  </si>
  <si>
    <t>M-03-28</t>
    <phoneticPr fontId="1"/>
  </si>
  <si>
    <t>M-03-30-1</t>
    <phoneticPr fontId="1"/>
  </si>
  <si>
    <t>M-03-31</t>
    <phoneticPr fontId="1"/>
  </si>
  <si>
    <t>M-03-31-1</t>
    <phoneticPr fontId="1"/>
  </si>
  <si>
    <t>M-03-32</t>
    <phoneticPr fontId="1"/>
  </si>
  <si>
    <t>M-03-34-1</t>
    <phoneticPr fontId="1"/>
  </si>
  <si>
    <t>M-03-35</t>
    <phoneticPr fontId="1"/>
  </si>
  <si>
    <t>M-03-35-1</t>
    <phoneticPr fontId="1"/>
  </si>
  <si>
    <t>M-03-36</t>
    <phoneticPr fontId="1"/>
  </si>
  <si>
    <t>M-03-38-1</t>
    <phoneticPr fontId="1"/>
  </si>
  <si>
    <t>M-03-39</t>
    <phoneticPr fontId="1"/>
  </si>
  <si>
    <t>M-03-39-1</t>
    <phoneticPr fontId="1"/>
  </si>
  <si>
    <t>M-03-40</t>
    <phoneticPr fontId="1"/>
  </si>
  <si>
    <t>M-03-42-1</t>
    <phoneticPr fontId="1"/>
  </si>
  <si>
    <t>M-03-43</t>
    <phoneticPr fontId="1"/>
  </si>
  <si>
    <t>M-03-43-1</t>
    <phoneticPr fontId="1"/>
  </si>
  <si>
    <t>M-03-44</t>
    <phoneticPr fontId="1"/>
  </si>
  <si>
    <t>M-03-46-1</t>
    <phoneticPr fontId="1"/>
  </si>
  <si>
    <t>M-03-47</t>
    <phoneticPr fontId="1"/>
  </si>
  <si>
    <t>M-03-47-1</t>
    <phoneticPr fontId="1"/>
  </si>
  <si>
    <t>M-03-48</t>
    <phoneticPr fontId="1"/>
  </si>
  <si>
    <t>M-03-09</t>
    <phoneticPr fontId="1"/>
  </si>
  <si>
    <t>M-03-13</t>
    <phoneticPr fontId="1"/>
  </si>
  <si>
    <t>M-03-17</t>
    <phoneticPr fontId="1"/>
  </si>
  <si>
    <t>M-03-21</t>
    <phoneticPr fontId="1"/>
  </si>
  <si>
    <t>M-03-25</t>
    <phoneticPr fontId="1"/>
  </si>
  <si>
    <t>M-03-29</t>
    <phoneticPr fontId="1"/>
  </si>
  <si>
    <t>M-03-33</t>
    <phoneticPr fontId="1"/>
  </si>
  <si>
    <t>M-03-37</t>
    <phoneticPr fontId="1"/>
  </si>
  <si>
    <t>M-03-41</t>
    <phoneticPr fontId="1"/>
  </si>
  <si>
    <t>M-03-45</t>
    <phoneticPr fontId="1"/>
  </si>
  <si>
    <t>M-02-06</t>
    <phoneticPr fontId="1"/>
  </si>
  <si>
    <t>メッセージ</t>
    <phoneticPr fontId="1"/>
  </si>
  <si>
    <t>見た目上、非アクティブだが、押下すると遷移する</t>
    <rPh sb="0" eb="1">
      <t>ミ</t>
    </rPh>
    <rPh sb="2" eb="3">
      <t>メ</t>
    </rPh>
    <rPh sb="3" eb="4">
      <t>ジョウ</t>
    </rPh>
    <rPh sb="5" eb="6">
      <t>ヒ</t>
    </rPh>
    <rPh sb="14" eb="16">
      <t>オウカ</t>
    </rPh>
    <rPh sb="19" eb="21">
      <t>センイ</t>
    </rPh>
    <phoneticPr fontId="1"/>
  </si>
  <si>
    <t>一覧用work</t>
    <phoneticPr fontId="1"/>
  </si>
  <si>
    <t>画面遷移図</t>
    <rPh sb="0" eb="2">
      <t>ガメン</t>
    </rPh>
    <rPh sb="2" eb="5">
      <t>センイズ</t>
    </rPh>
    <phoneticPr fontId="1"/>
  </si>
  <si>
    <t>マスタ検索画面</t>
    <rPh sb="3" eb="5">
      <t>ケンサク</t>
    </rPh>
    <rPh sb="5" eb="7">
      <t>ガメン</t>
    </rPh>
    <phoneticPr fontId="1"/>
  </si>
  <si>
    <t>U-01-02</t>
    <phoneticPr fontId="1"/>
  </si>
  <si>
    <t>　LOGOUTボタン：U-01-02 ログアウト確認画面に遷移</t>
    <phoneticPr fontId="1"/>
  </si>
  <si>
    <t>サイトTOP画面～メインメニュー～見積原価管理、商品管理、受注管理、発注管理、売上管理</t>
    <rPh sb="6" eb="8">
      <t>ガメン</t>
    </rPh>
    <rPh sb="17" eb="19">
      <t>ミツモリ</t>
    </rPh>
    <rPh sb="19" eb="21">
      <t>ゲンカ</t>
    </rPh>
    <rPh sb="21" eb="23">
      <t>カンリ</t>
    </rPh>
    <rPh sb="24" eb="26">
      <t>ショウヒン</t>
    </rPh>
    <rPh sb="26" eb="28">
      <t>カンリ</t>
    </rPh>
    <rPh sb="29" eb="31">
      <t>ジュチュウ</t>
    </rPh>
    <rPh sb="31" eb="33">
      <t>カンリ</t>
    </rPh>
    <rPh sb="34" eb="36">
      <t>ハッチュウ</t>
    </rPh>
    <rPh sb="36" eb="38">
      <t>カンリ</t>
    </rPh>
    <rPh sb="39" eb="41">
      <t>ウリアゲ</t>
    </rPh>
    <rPh sb="41" eb="43">
      <t>カンリ</t>
    </rPh>
    <phoneticPr fontId="1"/>
  </si>
  <si>
    <t>仕入管理、請求管理、帳票出力</t>
    <rPh sb="0" eb="2">
      <t>シイレ</t>
    </rPh>
    <rPh sb="2" eb="4">
      <t>カンリ</t>
    </rPh>
    <rPh sb="5" eb="7">
      <t>セイキュウ</t>
    </rPh>
    <rPh sb="7" eb="9">
      <t>カンリ</t>
    </rPh>
    <rPh sb="10" eb="12">
      <t>チョウヒョウ</t>
    </rPh>
    <rPh sb="12" eb="14">
      <t>シュツリョク</t>
    </rPh>
    <phoneticPr fontId="1"/>
  </si>
  <si>
    <t>データエクスポート、金型履歴管理、金型帳票管理</t>
    <rPh sb="10" eb="12">
      <t>カナガタ</t>
    </rPh>
    <rPh sb="12" eb="14">
      <t>リレキ</t>
    </rPh>
    <rPh sb="14" eb="16">
      <t>カンリ</t>
    </rPh>
    <rPh sb="17" eb="19">
      <t>カナガタ</t>
    </rPh>
    <rPh sb="19" eb="21">
      <t>チョウヒョウ</t>
    </rPh>
    <rPh sb="21" eb="23">
      <t>カンリ</t>
    </rPh>
    <phoneticPr fontId="1"/>
  </si>
  <si>
    <t>L/C管理、ユーザー管理、マスタ管理(マスタA-前半)</t>
    <rPh sb="3" eb="5">
      <t>カンリ</t>
    </rPh>
    <rPh sb="10" eb="12">
      <t>カンリ</t>
    </rPh>
    <rPh sb="16" eb="18">
      <t>カンリ</t>
    </rPh>
    <rPh sb="24" eb="26">
      <t>ゼンハン</t>
    </rPh>
    <phoneticPr fontId="1"/>
  </si>
  <si>
    <t>マスタ管理(マスタA-後半)</t>
    <rPh sb="3" eb="5">
      <t>カンリ</t>
    </rPh>
    <rPh sb="11" eb="13">
      <t>コウハン</t>
    </rPh>
    <phoneticPr fontId="1"/>
  </si>
  <si>
    <t>マスタ管理(マスタB)、締め処理、システム管理</t>
    <rPh sb="3" eb="5">
      <t>カンリ</t>
    </rPh>
    <rPh sb="12" eb="13">
      <t>シ</t>
    </rPh>
    <rPh sb="14" eb="16">
      <t>ショリ</t>
    </rPh>
    <rPh sb="21" eb="23">
      <t>カンリ</t>
    </rPh>
    <phoneticPr fontId="1"/>
  </si>
  <si>
    <t>U-00-05</t>
    <phoneticPr fontId="1"/>
  </si>
  <si>
    <t>U-02-04-1</t>
    <phoneticPr fontId="1"/>
  </si>
  <si>
    <t>U-02-05</t>
    <phoneticPr fontId="1"/>
  </si>
  <si>
    <t>(1)メインウィンドウで表示する画面のフッターに以下のボタンがあり、押下するとそれぞれの画面に遷移、表示する。</t>
    <rPh sb="50" eb="52">
      <t>ヒョウジ</t>
    </rPh>
    <phoneticPr fontId="1"/>
  </si>
  <si>
    <t>ワークシート登録</t>
    <phoneticPr fontId="1"/>
  </si>
  <si>
    <t>「ワークシート登録」画面は存在せず、下記サブ画面を総称しての呼称</t>
    <rPh sb="10" eb="12">
      <t>ガメン</t>
    </rPh>
    <rPh sb="13" eb="15">
      <t>ソンザイ</t>
    </rPh>
    <rPh sb="18" eb="20">
      <t>カキ</t>
    </rPh>
    <rPh sb="22" eb="24">
      <t>ガメン</t>
    </rPh>
    <rPh sb="25" eb="27">
      <t>ソウショウ</t>
    </rPh>
    <rPh sb="30" eb="32">
      <t>コショウ</t>
    </rPh>
    <phoneticPr fontId="1"/>
  </si>
  <si>
    <t>「見積原価削除」画面は存在せず、下記サブ画面を総称しての呼称</t>
    <rPh sb="11" eb="13">
      <t>ソンザイ</t>
    </rPh>
    <rPh sb="16" eb="18">
      <t>カキ</t>
    </rPh>
    <rPh sb="20" eb="22">
      <t>ガメン</t>
    </rPh>
    <rPh sb="23" eb="25">
      <t>ソウショウ</t>
    </rPh>
    <rPh sb="28" eb="30">
      <t>コショウ</t>
    </rPh>
    <phoneticPr fontId="1"/>
  </si>
  <si>
    <r>
      <rPr>
        <sz val="11"/>
        <color rgb="FFFF0000"/>
        <rFont val="ＭＳ ゴシック"/>
        <family val="3"/>
        <charset val="128"/>
      </rPr>
      <t>受注確定</t>
    </r>
    <r>
      <rPr>
        <sz val="11"/>
        <color theme="1"/>
        <rFont val="ＭＳ ゴシック"/>
        <family val="3"/>
        <charset val="128"/>
      </rPr>
      <t>取消完了画面</t>
    </r>
    <rPh sb="0" eb="2">
      <t>ジュチュウ</t>
    </rPh>
    <rPh sb="2" eb="4">
      <t>カクテイ</t>
    </rPh>
    <phoneticPr fontId="1"/>
  </si>
  <si>
    <r>
      <rPr>
        <sz val="11"/>
        <color rgb="FFFF0000"/>
        <rFont val="ＭＳ ゴシック"/>
        <family val="3"/>
        <charset val="128"/>
      </rPr>
      <t>受注確定</t>
    </r>
    <r>
      <rPr>
        <sz val="11"/>
        <color theme="1"/>
        <rFont val="ＭＳ ゴシック"/>
        <family val="3"/>
        <charset val="128"/>
      </rPr>
      <t>検索条件設定画面</t>
    </r>
    <rPh sb="0" eb="2">
      <t>ジュチュウ</t>
    </rPh>
    <rPh sb="2" eb="4">
      <t>カクテイ</t>
    </rPh>
    <rPh sb="10" eb="12">
      <t>ガメン</t>
    </rPh>
    <phoneticPr fontId="1"/>
  </si>
  <si>
    <t>L/C管理メニュー画面</t>
    <rPh sb="9" eb="11">
      <t>ガメン</t>
    </rPh>
    <phoneticPr fontId="1"/>
  </si>
  <si>
    <t>POプレビュー画面</t>
    <rPh sb="7" eb="9">
      <t>ガメン</t>
    </rPh>
    <phoneticPr fontId="1"/>
  </si>
  <si>
    <t>売上一覧画面</t>
    <rPh sb="4" eb="6">
      <t>ガメン</t>
    </rPh>
    <phoneticPr fontId="1"/>
  </si>
  <si>
    <t>納品場所検索画面</t>
    <rPh sb="0" eb="2">
      <t>ノウヒン</t>
    </rPh>
    <rPh sb="2" eb="4">
      <t>バショ</t>
    </rPh>
    <rPh sb="4" eb="6">
      <t>ケンサク</t>
    </rPh>
    <rPh sb="6" eb="8">
      <t>ガメン</t>
    </rPh>
    <phoneticPr fontId="1"/>
  </si>
  <si>
    <t>U-06-06-2</t>
    <phoneticPr fontId="1"/>
  </si>
  <si>
    <t>納品書削除エラー画面</t>
    <phoneticPr fontId="1"/>
  </si>
  <si>
    <t>U-06-11-3</t>
    <phoneticPr fontId="1"/>
  </si>
  <si>
    <t>納品書プレビュー登録完了画面</t>
    <phoneticPr fontId="1"/>
  </si>
  <si>
    <t>納品書プレビュー登録エラー画面</t>
    <phoneticPr fontId="1"/>
  </si>
  <si>
    <t>U-07-01-3</t>
    <phoneticPr fontId="1"/>
  </si>
  <si>
    <t>仕入登録エラー画面</t>
    <rPh sb="0" eb="2">
      <t>シイレ</t>
    </rPh>
    <phoneticPr fontId="1"/>
  </si>
  <si>
    <t>仕入修正エラー画面</t>
    <rPh sb="0" eb="2">
      <t>シイレ</t>
    </rPh>
    <rPh sb="2" eb="4">
      <t>シュウセイ</t>
    </rPh>
    <phoneticPr fontId="1"/>
  </si>
  <si>
    <t>U-07-05-3</t>
    <phoneticPr fontId="1"/>
  </si>
  <si>
    <t>仕入削除エラー画面</t>
    <rPh sb="0" eb="2">
      <t>シイレ</t>
    </rPh>
    <rPh sb="2" eb="4">
      <t>サクジョ</t>
    </rPh>
    <phoneticPr fontId="1"/>
  </si>
  <si>
    <t>U-07-06-2</t>
    <phoneticPr fontId="1"/>
  </si>
  <si>
    <t>帳票出力発注書プレビュー画面</t>
    <rPh sb="4" eb="7">
      <t>ハッチュウショ</t>
    </rPh>
    <rPh sb="12" eb="14">
      <t>ガメン</t>
    </rPh>
    <phoneticPr fontId="1"/>
  </si>
  <si>
    <t>U-09-03-2</t>
    <phoneticPr fontId="1"/>
  </si>
  <si>
    <t>帳票出力納品伝票エラー画面</t>
    <rPh sb="4" eb="6">
      <t>ノウヒン</t>
    </rPh>
    <rPh sb="6" eb="8">
      <t>デンピョウ</t>
    </rPh>
    <rPh sb="11" eb="13">
      <t>ガメン</t>
    </rPh>
    <phoneticPr fontId="1"/>
  </si>
  <si>
    <t>U-09-09-2</t>
    <phoneticPr fontId="1"/>
  </si>
  <si>
    <t>U-09-11-2</t>
    <phoneticPr fontId="1"/>
  </si>
  <si>
    <t>帳票出力請求書検索エラー画面</t>
    <rPh sb="0" eb="2">
      <t>チョウヒョウ</t>
    </rPh>
    <rPh sb="2" eb="4">
      <t>シュツリョク</t>
    </rPh>
    <rPh sb="4" eb="7">
      <t>セイキュウショ</t>
    </rPh>
    <rPh sb="7" eb="9">
      <t>ケンサク</t>
    </rPh>
    <rPh sb="12" eb="14">
      <t>ガメン</t>
    </rPh>
    <phoneticPr fontId="1"/>
  </si>
  <si>
    <t>M-02-03-3</t>
    <phoneticPr fontId="1"/>
  </si>
  <si>
    <t>会社マスタ追加確認エラー画面</t>
    <rPh sb="0" eb="2">
      <t>カイシャ</t>
    </rPh>
    <rPh sb="5" eb="7">
      <t>ツイカ</t>
    </rPh>
    <rPh sb="7" eb="9">
      <t>カクニン</t>
    </rPh>
    <rPh sb="12" eb="14">
      <t>ガメン</t>
    </rPh>
    <phoneticPr fontId="1"/>
  </si>
  <si>
    <t>M-02-04-3</t>
    <phoneticPr fontId="1"/>
  </si>
  <si>
    <t>会社マスタ修正エラー画面</t>
    <rPh sb="0" eb="2">
      <t>カイシャ</t>
    </rPh>
    <rPh sb="5" eb="7">
      <t>シュウセイ</t>
    </rPh>
    <rPh sb="10" eb="12">
      <t>ガメン</t>
    </rPh>
    <phoneticPr fontId="1"/>
  </si>
  <si>
    <t>M-02-05-3</t>
    <phoneticPr fontId="1"/>
  </si>
  <si>
    <t>会社マスタ削除エラー画面</t>
    <rPh sb="0" eb="2">
      <t>カイシャ</t>
    </rPh>
    <rPh sb="5" eb="7">
      <t>サクジョ</t>
    </rPh>
    <rPh sb="10" eb="12">
      <t>ガメン</t>
    </rPh>
    <phoneticPr fontId="1"/>
  </si>
  <si>
    <t>U-09-05-2</t>
    <phoneticPr fontId="1"/>
  </si>
  <si>
    <r>
      <rPr>
        <sz val="11"/>
        <color rgb="FFFF0000"/>
        <rFont val="ＭＳ ゴシック"/>
        <family val="3"/>
        <charset val="128"/>
      </rPr>
      <t>帳票出力見積原価書</t>
    </r>
    <r>
      <rPr>
        <sz val="11"/>
        <color theme="1"/>
        <rFont val="ＭＳ ゴシック"/>
        <family val="3"/>
        <charset val="128"/>
      </rPr>
      <t>検索画面</t>
    </r>
    <rPh sb="11" eb="13">
      <t>ガメン</t>
    </rPh>
    <phoneticPr fontId="1"/>
  </si>
  <si>
    <t>帳票出力見積原価書エラー画面</t>
    <rPh sb="4" eb="6">
      <t>ミツモリ</t>
    </rPh>
    <rPh sb="6" eb="8">
      <t>ゲンカ</t>
    </rPh>
    <rPh sb="8" eb="9">
      <t>ショ</t>
    </rPh>
    <rPh sb="12" eb="14">
      <t>ガメン</t>
    </rPh>
    <phoneticPr fontId="1"/>
  </si>
  <si>
    <r>
      <rPr>
        <sz val="11"/>
        <color rgb="FFFF0000"/>
        <rFont val="ＭＳ ゴシック"/>
        <family val="3"/>
        <charset val="128"/>
      </rPr>
      <t>帳票出力</t>
    </r>
    <r>
      <rPr>
        <sz val="11"/>
        <color theme="1"/>
        <rFont val="ＭＳ ゴシック"/>
        <family val="3"/>
        <charset val="128"/>
      </rPr>
      <t>納品伝票プレビュー画面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</si>
</sst>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9"/>
      <color rgb="FF0070C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>
      <alignment vertical="center"/>
    </xf>
    <xf numFmtId="0" fontId="2" fillId="0" borderId="15" xfId="0" applyFont="1" applyBorder="1">
      <alignment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>
      <alignment vertical="center"/>
    </xf>
    <xf numFmtId="0" fontId="2" fillId="3" borderId="3" xfId="0" applyFont="1" applyFill="1" applyBorder="1" applyAlignment="1">
      <alignment horizontal="left" vertical="top"/>
    </xf>
    <xf numFmtId="0" fontId="2" fillId="0" borderId="3" xfId="0" applyFont="1" applyFill="1" applyBorder="1">
      <alignment vertical="center"/>
    </xf>
    <xf numFmtId="0" fontId="2" fillId="0" borderId="22" xfId="0" applyFont="1" applyBorder="1">
      <alignment vertical="center"/>
    </xf>
    <xf numFmtId="0" fontId="8" fillId="5" borderId="24" xfId="0" applyFont="1" applyFill="1" applyBorder="1" applyAlignment="1">
      <alignment horizontal="center"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3" borderId="26" xfId="0" applyFont="1" applyFill="1" applyBorder="1">
      <alignment vertical="center"/>
    </xf>
    <xf numFmtId="0" fontId="2" fillId="0" borderId="27" xfId="0" applyFont="1" applyBorder="1">
      <alignment vertical="center"/>
    </xf>
    <xf numFmtId="0" fontId="2" fillId="0" borderId="26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5" fillId="0" borderId="0" xfId="0" applyFont="1" applyAlignment="1">
      <alignment horizontal="center" vertical="top"/>
    </xf>
    <xf numFmtId="176" fontId="2" fillId="0" borderId="1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76" fontId="2" fillId="0" borderId="5" xfId="0" applyNumberFormat="1" applyFont="1" applyBorder="1" applyAlignment="1">
      <alignment horizontal="right" vertical="top"/>
    </xf>
    <xf numFmtId="0" fontId="2" fillId="0" borderId="5" xfId="0" applyFont="1" applyBorder="1" applyAlignment="1">
      <alignment horizontal="left" vertical="top"/>
    </xf>
    <xf numFmtId="0" fontId="8" fillId="5" borderId="17" xfId="0" applyFont="1" applyFill="1" applyBorder="1" applyAlignment="1">
      <alignment horizontal="center" vertical="top"/>
    </xf>
    <xf numFmtId="0" fontId="8" fillId="5" borderId="17" xfId="0" applyFont="1" applyFill="1" applyBorder="1" applyAlignment="1">
      <alignment horizontal="center" vertical="top" wrapText="1"/>
    </xf>
    <xf numFmtId="0" fontId="2" fillId="0" borderId="3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4" fillId="3" borderId="28" xfId="0" applyFont="1" applyFill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vertical="top"/>
    </xf>
    <xf numFmtId="0" fontId="2" fillId="3" borderId="28" xfId="0" applyFont="1" applyFill="1" applyBorder="1" applyAlignment="1">
      <alignment horizontal="left" vertical="top"/>
    </xf>
    <xf numFmtId="0" fontId="3" fillId="3" borderId="28" xfId="0" applyFont="1" applyFill="1" applyBorder="1" applyAlignment="1">
      <alignment horizontal="left" vertical="top"/>
    </xf>
    <xf numFmtId="0" fontId="3" fillId="4" borderId="28" xfId="0" applyFont="1" applyFill="1" applyBorder="1" applyAlignment="1">
      <alignment vertical="top"/>
    </xf>
    <xf numFmtId="0" fontId="3" fillId="0" borderId="28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21" xfId="0" applyFont="1" applyBorder="1" applyAlignment="1">
      <alignment horizontal="left" vertical="top"/>
    </xf>
    <xf numFmtId="0" fontId="2" fillId="0" borderId="3" xfId="0" applyFont="1" applyBorder="1" applyAlignment="1">
      <alignment vertical="top"/>
    </xf>
    <xf numFmtId="0" fontId="3" fillId="0" borderId="3" xfId="0" applyFont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0" borderId="3" xfId="0" applyFont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5" borderId="18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3" borderId="28" xfId="0" applyFont="1" applyFill="1" applyBorder="1" applyAlignment="1">
      <alignment vertical="top"/>
    </xf>
    <xf numFmtId="176" fontId="2" fillId="0" borderId="0" xfId="0" applyNumberFormat="1" applyFont="1">
      <alignment vertical="center"/>
    </xf>
    <xf numFmtId="0" fontId="8" fillId="5" borderId="30" xfId="0" applyFont="1" applyFill="1" applyBorder="1" applyAlignment="1">
      <alignment horizontal="center" vertical="center"/>
    </xf>
    <xf numFmtId="176" fontId="2" fillId="0" borderId="9" xfId="0" applyNumberFormat="1" applyFont="1" applyBorder="1">
      <alignment vertical="center"/>
    </xf>
    <xf numFmtId="176" fontId="2" fillId="0" borderId="1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176" fontId="9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2" fillId="0" borderId="31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4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26" xfId="0" applyFont="1" applyBorder="1" applyAlignment="1">
      <alignment vertical="top"/>
    </xf>
    <xf numFmtId="0" fontId="2" fillId="0" borderId="26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3" fillId="2" borderId="10" xfId="0" applyFont="1" applyFill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vertical="top"/>
    </xf>
    <xf numFmtId="0" fontId="8" fillId="6" borderId="17" xfId="0" applyFont="1" applyFill="1" applyBorder="1" applyAlignment="1">
      <alignment horizontal="center" vertical="top"/>
    </xf>
    <xf numFmtId="0" fontId="8" fillId="6" borderId="18" xfId="0" applyFon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top"/>
    </xf>
    <xf numFmtId="176" fontId="11" fillId="0" borderId="1" xfId="0" applyNumberFormat="1" applyFont="1" applyBorder="1" applyAlignment="1">
      <alignment horizontal="right" vertical="top"/>
    </xf>
    <xf numFmtId="0" fontId="11" fillId="0" borderId="4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28" xfId="0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176" fontId="2" fillId="0" borderId="3" xfId="0" applyNumberFormat="1" applyFont="1" applyBorder="1" applyAlignment="1">
      <alignment horizontal="right" vertical="top"/>
    </xf>
    <xf numFmtId="176" fontId="11" fillId="0" borderId="3" xfId="0" applyNumberFormat="1" applyFont="1" applyBorder="1" applyAlignment="1">
      <alignment horizontal="right" vertical="top"/>
    </xf>
    <xf numFmtId="0" fontId="11" fillId="0" borderId="5" xfId="0" applyFont="1" applyBorder="1" applyAlignment="1">
      <alignment vertical="top"/>
    </xf>
    <xf numFmtId="0" fontId="3" fillId="4" borderId="1" xfId="0" applyFont="1" applyFill="1" applyBorder="1" applyAlignment="1">
      <alignment horizontal="left" vertical="top" wrapText="1"/>
    </xf>
    <xf numFmtId="0" fontId="8" fillId="5" borderId="20" xfId="0" applyFont="1" applyFill="1" applyBorder="1" applyAlignment="1">
      <alignment horizontal="center" vertical="top"/>
    </xf>
    <xf numFmtId="0" fontId="8" fillId="5" borderId="29" xfId="0" applyFont="1" applyFill="1" applyBorder="1" applyAlignment="1">
      <alignment horizontal="center" vertical="top"/>
    </xf>
    <xf numFmtId="0" fontId="8" fillId="5" borderId="30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176" fontId="8" fillId="6" borderId="6" xfId="0" applyNumberFormat="1" applyFont="1" applyFill="1" applyBorder="1" applyAlignment="1">
      <alignment horizontal="center" vertical="center"/>
    </xf>
    <xf numFmtId="176" fontId="8" fillId="6" borderId="9" xfId="0" applyNumberFormat="1" applyFont="1" applyFill="1" applyBorder="1" applyAlignment="1">
      <alignment horizontal="center" vertical="center"/>
    </xf>
    <xf numFmtId="176" fontId="8" fillId="6" borderId="16" xfId="0" applyNumberFormat="1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</cellXfs>
  <cellStyles count="1">
    <cellStyle name="標準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34F56B1-0568-42E3-9030-54097E0415BE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133350</xdr:rowOff>
    </xdr:from>
    <xdr:to>
      <xdr:col>3</xdr:col>
      <xdr:colOff>0</xdr:colOff>
      <xdr:row>3</xdr:row>
      <xdr:rowOff>133350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594ACF03-6852-42DB-8A64-1F3269700E6B}"/>
            </a:ext>
          </a:extLst>
        </xdr:cNvPr>
        <xdr:cNvCxnSpPr/>
      </xdr:nvCxnSpPr>
      <xdr:spPr>
        <a:xfrm>
          <a:off x="419100" y="847725"/>
          <a:ext cx="6667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4</xdr:row>
      <xdr:rowOff>171449</xdr:rowOff>
    </xdr:from>
    <xdr:ext cx="685800" cy="171451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783C7F6-A7FD-4E8D-B0D5-169133F680A1}"/>
            </a:ext>
          </a:extLst>
        </xdr:cNvPr>
        <xdr:cNvSpPr txBox="1"/>
      </xdr:nvSpPr>
      <xdr:spPr>
        <a:xfrm>
          <a:off x="400050" y="904874"/>
          <a:ext cx="685800" cy="17145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</xdr:col>
      <xdr:colOff>19050</xdr:colOff>
      <xdr:row>4</xdr:row>
      <xdr:rowOff>104775</xdr:rowOff>
    </xdr:from>
    <xdr:to>
      <xdr:col>3</xdr:col>
      <xdr:colOff>0</xdr:colOff>
      <xdr:row>4</xdr:row>
      <xdr:rowOff>104775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C65E2C42-AE11-4964-8CF2-7276F9129922}"/>
            </a:ext>
          </a:extLst>
        </xdr:cNvPr>
        <xdr:cNvCxnSpPr/>
      </xdr:nvCxnSpPr>
      <xdr:spPr>
        <a:xfrm>
          <a:off x="419100" y="1057275"/>
          <a:ext cx="6667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190500</xdr:colOff>
      <xdr:row>220</xdr:row>
      <xdr:rowOff>0</xdr:rowOff>
    </xdr:from>
    <xdr:to>
      <xdr:col>113</xdr:col>
      <xdr:colOff>0</xdr:colOff>
      <xdr:row>227</xdr:row>
      <xdr:rowOff>0</xdr:rowOff>
    </xdr:to>
    <xdr:sp macro="" textlink="">
      <xdr:nvSpPr>
        <xdr:cNvPr id="191" name="正方形/長方形 190">
          <a:extLst>
            <a:ext uri="{FF2B5EF4-FFF2-40B4-BE49-F238E27FC236}">
              <a16:creationId xmlns:a16="http://schemas.microsoft.com/office/drawing/2014/main" id="{3E31A48D-113D-4161-B2F8-A3B1942E6F74}"/>
            </a:ext>
          </a:extLst>
        </xdr:cNvPr>
        <xdr:cNvSpPr/>
      </xdr:nvSpPr>
      <xdr:spPr>
        <a:xfrm>
          <a:off x="14792325" y="21002625"/>
          <a:ext cx="7810500" cy="666750"/>
        </a:xfrm>
        <a:prstGeom prst="rect">
          <a:avLst/>
        </a:prstGeom>
        <a:solidFill>
          <a:srgbClr val="FFFF00">
            <a:alpha val="30000"/>
          </a:srgbClr>
        </a:solidFill>
        <a:ln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管理者モードのみ</a:t>
          </a:r>
        </a:p>
      </xdr:txBody>
    </xdr:sp>
    <xdr:clientData/>
  </xdr:twoCellAnchor>
  <xdr:oneCellAnchor>
    <xdr:from>
      <xdr:col>48</xdr:col>
      <xdr:colOff>0</xdr:colOff>
      <xdr:row>2</xdr:row>
      <xdr:rowOff>0</xdr:rowOff>
    </xdr:from>
    <xdr:ext cx="1968500" cy="381000"/>
    <xdr:sp macro="" textlink="画面一覧!$I$15">
      <xdr:nvSpPr>
        <xdr:cNvPr id="23" name="テキスト ボックス 22">
          <a:extLst>
            <a:ext uri="{FF2B5EF4-FFF2-40B4-BE49-F238E27FC236}">
              <a16:creationId xmlns:a16="http://schemas.microsoft.com/office/drawing/2014/main" id="{BDCE514D-2AD5-4BEB-BD00-BD6A7716375F}"/>
            </a:ext>
          </a:extLst>
        </xdr:cNvPr>
        <xdr:cNvSpPr txBox="1"/>
      </xdr:nvSpPr>
      <xdr:spPr>
        <a:xfrm>
          <a:off x="9448800" y="234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BD40BF6-B347-4528-AB33-8EDC9B710E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U-03-04
 見積原価検索画面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2</xdr:col>
      <xdr:colOff>0</xdr:colOff>
      <xdr:row>2</xdr:row>
      <xdr:rowOff>9525</xdr:rowOff>
    </xdr:from>
    <xdr:ext cx="2000250" cy="374650"/>
    <xdr:sp macro="" textlink="画面一覧!$I$3">
      <xdr:nvSpPr>
        <xdr:cNvPr id="2" name="テキスト ボックス 1">
          <a:extLst>
            <a:ext uri="{FF2B5EF4-FFF2-40B4-BE49-F238E27FC236}">
              <a16:creationId xmlns:a16="http://schemas.microsoft.com/office/drawing/2014/main" id="{95E61687-BC2A-45EB-8CB7-8C88E55281CE}"/>
            </a:ext>
          </a:extLst>
        </xdr:cNvPr>
        <xdr:cNvSpPr txBox="1"/>
      </xdr:nvSpPr>
      <xdr:spPr>
        <a:xfrm>
          <a:off x="400050" y="247650"/>
          <a:ext cx="2000250" cy="3746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EC5DCD-603E-4A98-96E6-C17D65BE392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U-00-01
 サイトTOP画面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2</xdr:col>
      <xdr:colOff>0</xdr:colOff>
      <xdr:row>10</xdr:row>
      <xdr:rowOff>0</xdr:rowOff>
    </xdr:from>
    <xdr:ext cx="2000250" cy="381000"/>
    <xdr:sp macro="" textlink="画面一覧!$I$4">
      <xdr:nvSpPr>
        <xdr:cNvPr id="3" name="テキスト ボックス 2">
          <a:extLst>
            <a:ext uri="{FF2B5EF4-FFF2-40B4-BE49-F238E27FC236}">
              <a16:creationId xmlns:a16="http://schemas.microsoft.com/office/drawing/2014/main" id="{0DC8C593-4C2C-4D05-8401-B3789A663B06}"/>
            </a:ext>
          </a:extLst>
        </xdr:cNvPr>
        <xdr:cNvSpPr txBox="1"/>
      </xdr:nvSpPr>
      <xdr:spPr>
        <a:xfrm>
          <a:off x="400050" y="100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6C58C2-2088-4FA9-8690-5AC66F0B034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U-00-02
 ログイン画面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</xdr:col>
      <xdr:colOff>0</xdr:colOff>
      <xdr:row>6</xdr:row>
      <xdr:rowOff>0</xdr:rowOff>
    </xdr:from>
    <xdr:to>
      <xdr:col>7</xdr:col>
      <xdr:colOff>0</xdr:colOff>
      <xdr:row>10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E096A48-F61C-4BD7-BB0F-3826E5990A46}"/>
            </a:ext>
          </a:extLst>
        </xdr:cNvPr>
        <xdr:cNvCxnSpPr>
          <a:stCxn id="2" idx="2"/>
          <a:endCxn id="3" idx="0"/>
        </xdr:cNvCxnSpPr>
      </xdr:nvCxnSpPr>
      <xdr:spPr>
        <a:xfrm>
          <a:off x="1400175" y="619125"/>
          <a:ext cx="0" cy="38100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18</xdr:row>
      <xdr:rowOff>0</xdr:rowOff>
    </xdr:from>
    <xdr:ext cx="2000250" cy="381000"/>
    <xdr:sp macro="" textlink="画面一覧!$I$6">
      <xdr:nvSpPr>
        <xdr:cNvPr id="6" name="テキスト ボックス 5">
          <a:extLst>
            <a:ext uri="{FF2B5EF4-FFF2-40B4-BE49-F238E27FC236}">
              <a16:creationId xmlns:a16="http://schemas.microsoft.com/office/drawing/2014/main" id="{3F514DBB-0BFA-4F06-BDFC-4BD9923495D5}"/>
            </a:ext>
          </a:extLst>
        </xdr:cNvPr>
        <xdr:cNvSpPr txBox="1"/>
      </xdr:nvSpPr>
      <xdr:spPr>
        <a:xfrm>
          <a:off x="400050" y="176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1578AA2-7DF8-4DDC-80C2-A0DA585E9E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U-00-04
 パスワードリマインダ画面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BC5E209-B844-4900-BB80-5BDA8C50F219}"/>
            </a:ext>
          </a:extLst>
        </xdr:cNvPr>
        <xdr:cNvSpPr txBox="1"/>
      </xdr:nvSpPr>
      <xdr:spPr>
        <a:xfrm>
          <a:off x="1377950" y="615950"/>
          <a:ext cx="590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ENTER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7</xdr:col>
      <xdr:colOff>0</xdr:colOff>
      <xdr:row>18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2844811-B13F-41B2-8744-5146D788F358}"/>
            </a:ext>
          </a:extLst>
        </xdr:cNvPr>
        <xdr:cNvCxnSpPr>
          <a:stCxn id="3" idx="2"/>
          <a:endCxn id="6" idx="0"/>
        </xdr:cNvCxnSpPr>
      </xdr:nvCxnSpPr>
      <xdr:spPr>
        <a:xfrm>
          <a:off x="1400175" y="1381125"/>
          <a:ext cx="0" cy="38100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CAE38A60-02C9-4918-87E1-DABFF492D420}"/>
            </a:ext>
          </a:extLst>
        </xdr:cNvPr>
        <xdr:cNvSpPr txBox="1"/>
      </xdr:nvSpPr>
      <xdr:spPr>
        <a:xfrm>
          <a:off x="1377950" y="1377950"/>
          <a:ext cx="590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PASSWORD REMINDER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16</xdr:col>
      <xdr:colOff>1360</xdr:colOff>
      <xdr:row>2</xdr:row>
      <xdr:rowOff>1</xdr:rowOff>
    </xdr:from>
    <xdr:ext cx="1987107" cy="391432"/>
    <xdr:sp macro="" textlink="画面一覧!$I$5">
      <xdr:nvSpPr>
        <xdr:cNvPr id="13" name="テキスト ボックス 12">
          <a:extLst>
            <a:ext uri="{FF2B5EF4-FFF2-40B4-BE49-F238E27FC236}">
              <a16:creationId xmlns:a16="http://schemas.microsoft.com/office/drawing/2014/main" id="{9BB00FE2-97B3-440A-963B-2BE86F13946D}"/>
            </a:ext>
          </a:extLst>
        </xdr:cNvPr>
        <xdr:cNvSpPr txBox="1"/>
      </xdr:nvSpPr>
      <xdr:spPr>
        <a:xfrm>
          <a:off x="3182906" y="238126"/>
          <a:ext cx="1987107" cy="3914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2E45F4-25CE-443C-B6BB-E082604237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U-00-03
 メインメニュー画面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</xdr:col>
      <xdr:colOff>11783</xdr:colOff>
      <xdr:row>4</xdr:row>
      <xdr:rowOff>4235</xdr:rowOff>
    </xdr:from>
    <xdr:to>
      <xdr:col>16</xdr:col>
      <xdr:colOff>1360</xdr:colOff>
      <xdr:row>11</xdr:row>
      <xdr:rowOff>94759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10B98260-124F-435A-AAB7-460D0ED2E496}"/>
            </a:ext>
          </a:extLst>
        </xdr:cNvPr>
        <xdr:cNvCxnSpPr>
          <a:stCxn id="3" idx="3"/>
          <a:endCxn id="13" idx="1"/>
        </xdr:cNvCxnSpPr>
      </xdr:nvCxnSpPr>
      <xdr:spPr>
        <a:xfrm flipV="1">
          <a:off x="2397943" y="433842"/>
          <a:ext cx="784963" cy="760711"/>
        </a:xfrm>
        <a:prstGeom prst="bentConnector3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11</xdr:row>
      <xdr:rowOff>0</xdr:rowOff>
    </xdr:from>
    <xdr:to>
      <xdr:col>17</xdr:col>
      <xdr:colOff>0</xdr:colOff>
      <xdr:row>13</xdr:row>
      <xdr:rowOff>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B53BD7F-8838-4612-A388-F07C4EDCDB73}"/>
            </a:ext>
          </a:extLst>
        </xdr:cNvPr>
        <xdr:cNvSpPr txBox="1"/>
      </xdr:nvSpPr>
      <xdr:spPr>
        <a:xfrm>
          <a:off x="2755900" y="1092200"/>
          <a:ext cx="590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LOGIN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2</xdr:row>
      <xdr:rowOff>0</xdr:rowOff>
    </xdr:from>
    <xdr:ext cx="1988466" cy="381000"/>
    <xdr:sp macro="" textlink="画面一覧!$I$9">
      <xdr:nvSpPr>
        <xdr:cNvPr id="17" name="テキスト ボックス 16">
          <a:extLst>
            <a:ext uri="{FF2B5EF4-FFF2-40B4-BE49-F238E27FC236}">
              <a16:creationId xmlns:a16="http://schemas.microsoft.com/office/drawing/2014/main" id="{63351573-A7CA-41A4-860A-298786768511}"/>
            </a:ext>
          </a:extLst>
        </xdr:cNvPr>
        <xdr:cNvSpPr txBox="1"/>
      </xdr:nvSpPr>
      <xdr:spPr>
        <a:xfrm>
          <a:off x="6363093" y="238125"/>
          <a:ext cx="1988466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B1A0F43-EE66-4056-832F-8F4420AC1FE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U-03-00
 見積原価管理メニュー画面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26</xdr:col>
      <xdr:colOff>0</xdr:colOff>
      <xdr:row>3</xdr:row>
      <xdr:rowOff>94759</xdr:rowOff>
    </xdr:from>
    <xdr:to>
      <xdr:col>32</xdr:col>
      <xdr:colOff>0</xdr:colOff>
      <xdr:row>4</xdr:row>
      <xdr:rowOff>4235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25FD82E-2EDE-43C6-BD9F-46062E1491C5}"/>
            </a:ext>
          </a:extLst>
        </xdr:cNvPr>
        <xdr:cNvCxnSpPr>
          <a:stCxn id="13" idx="3"/>
          <a:endCxn id="17" idx="1"/>
        </xdr:cNvCxnSpPr>
      </xdr:nvCxnSpPr>
      <xdr:spPr>
        <a:xfrm flipV="1">
          <a:off x="5170013" y="428625"/>
          <a:ext cx="1193080" cy="5217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30</xdr:col>
      <xdr:colOff>0</xdr:colOff>
      <xdr:row>4</xdr:row>
      <xdr:rowOff>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211D3A8-F77D-4BEC-96F1-1BA70B03AE5E}"/>
            </a:ext>
          </a:extLst>
        </xdr:cNvPr>
        <xdr:cNvSpPr txBox="1"/>
      </xdr:nvSpPr>
      <xdr:spPr>
        <a:xfrm>
          <a:off x="5118100" y="23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72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</a:p>
      </xdr:txBody>
    </xdr:sp>
    <xdr:clientData/>
  </xdr:twoCellAnchor>
  <xdr:twoCellAnchor>
    <xdr:from>
      <xdr:col>41</xdr:col>
      <xdr:colOff>198846</xdr:colOff>
      <xdr:row>3</xdr:row>
      <xdr:rowOff>94759</xdr:rowOff>
    </xdr:from>
    <xdr:to>
      <xdr:col>47</xdr:col>
      <xdr:colOff>198846</xdr:colOff>
      <xdr:row>3</xdr:row>
      <xdr:rowOff>94759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25987287-7F81-4B0F-B98F-8E49C95338C9}"/>
            </a:ext>
          </a:extLst>
        </xdr:cNvPr>
        <xdr:cNvCxnSpPr>
          <a:stCxn id="17" idx="3"/>
          <a:endCxn id="23" idx="1"/>
        </xdr:cNvCxnSpPr>
      </xdr:nvCxnSpPr>
      <xdr:spPr>
        <a:xfrm>
          <a:off x="8351559" y="428625"/>
          <a:ext cx="119308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76200</xdr:colOff>
      <xdr:row>2</xdr:row>
      <xdr:rowOff>6350</xdr:rowOff>
    </xdr:from>
    <xdr:to>
      <xdr:col>47</xdr:col>
      <xdr:colOff>76200</xdr:colOff>
      <xdr:row>4</xdr:row>
      <xdr:rowOff>6350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3FAB1B5F-7B2A-4BE1-99EA-B892A0C49991}"/>
            </a:ext>
          </a:extLst>
        </xdr:cNvPr>
        <xdr:cNvSpPr txBox="1"/>
      </xdr:nvSpPr>
      <xdr:spPr>
        <a:xfrm>
          <a:off x="8540750" y="2413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見積原価検索</a:t>
          </a:r>
        </a:p>
      </xdr:txBody>
    </xdr:sp>
    <xdr:clientData/>
  </xdr:twoCellAnchor>
  <xdr:twoCellAnchor>
    <xdr:from>
      <xdr:col>21</xdr:col>
      <xdr:colOff>679</xdr:colOff>
      <xdr:row>3</xdr:row>
      <xdr:rowOff>94759</xdr:rowOff>
    </xdr:from>
    <xdr:to>
      <xdr:col>47</xdr:col>
      <xdr:colOff>198845</xdr:colOff>
      <xdr:row>6</xdr:row>
      <xdr:rowOff>8469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02BC940A-3195-4C0F-851E-230D9880B54D}"/>
            </a:ext>
          </a:extLst>
        </xdr:cNvPr>
        <xdr:cNvCxnSpPr>
          <a:cxnSpLocks/>
          <a:stCxn id="13" idx="2"/>
          <a:endCxn id="23" idx="1"/>
        </xdr:cNvCxnSpPr>
      </xdr:nvCxnSpPr>
      <xdr:spPr>
        <a:xfrm rot="5400000" flipH="1" flipV="1">
          <a:off x="6760082" y="-2154998"/>
          <a:ext cx="200933" cy="5368179"/>
        </a:xfrm>
        <a:prstGeom prst="bentConnector4">
          <a:avLst>
            <a:gd name="adj1" fmla="val -133013"/>
            <a:gd name="adj2" fmla="val 9627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45</xdr:row>
      <xdr:rowOff>0</xdr:rowOff>
    </xdr:from>
    <xdr:ext cx="2000250" cy="381000"/>
    <xdr:sp macro="" textlink="画面一覧!$I$10">
      <xdr:nvSpPr>
        <xdr:cNvPr id="48" name="テキスト ボックス 47">
          <a:extLst>
            <a:ext uri="{FF2B5EF4-FFF2-40B4-BE49-F238E27FC236}">
              <a16:creationId xmlns:a16="http://schemas.microsoft.com/office/drawing/2014/main" id="{3AF832E4-64AA-4E6F-AF20-8351C42BD19B}"/>
            </a:ext>
          </a:extLst>
        </xdr:cNvPr>
        <xdr:cNvSpPr txBox="1"/>
      </xdr:nvSpPr>
      <xdr:spPr>
        <a:xfrm>
          <a:off x="9601200" y="43338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78D7D05-61A5-46AB-BEB7-1B7226839F6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U-03-01
 見積原価アップロード画面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199048</xdr:colOff>
      <xdr:row>9</xdr:row>
      <xdr:rowOff>95232</xdr:rowOff>
    </xdr:from>
    <xdr:to>
      <xdr:col>47</xdr:col>
      <xdr:colOff>200024</xdr:colOff>
      <xdr:row>47</xdr:row>
      <xdr:rowOff>0</xdr:rowOff>
    </xdr:to>
    <xdr:cxnSp macro="">
      <xdr:nvCxnSpPr>
        <xdr:cNvPr id="51" name="コネクタ: カギ線 50">
          <a:extLst>
            <a:ext uri="{FF2B5EF4-FFF2-40B4-BE49-F238E27FC236}">
              <a16:creationId xmlns:a16="http://schemas.microsoft.com/office/drawing/2014/main" id="{66B1222B-5AEA-41B6-953B-CDBEC22E99F1}"/>
            </a:ext>
          </a:extLst>
        </xdr:cNvPr>
        <xdr:cNvCxnSpPr>
          <a:stCxn id="160" idx="2"/>
          <a:endCxn id="48" idx="1"/>
        </xdr:cNvCxnSpPr>
      </xdr:nvCxnSpPr>
      <xdr:spPr>
        <a:xfrm rot="10800000" flipH="1" flipV="1">
          <a:off x="8600098" y="1000107"/>
          <a:ext cx="1001101" cy="3524268"/>
        </a:xfrm>
        <a:prstGeom prst="bentConnector3">
          <a:avLst>
            <a:gd name="adj1" fmla="val 38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25400</xdr:colOff>
      <xdr:row>45</xdr:row>
      <xdr:rowOff>0</xdr:rowOff>
    </xdr:from>
    <xdr:to>
      <xdr:col>47</xdr:col>
      <xdr:colOff>25400</xdr:colOff>
      <xdr:row>47</xdr:row>
      <xdr:rowOff>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B710743-1412-41A1-8EEC-7EFB05B95871}"/>
            </a:ext>
          </a:extLst>
        </xdr:cNvPr>
        <xdr:cNvSpPr txBox="1"/>
      </xdr:nvSpPr>
      <xdr:spPr>
        <a:xfrm>
          <a:off x="8626475" y="4333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アップロード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25</xdr:col>
      <xdr:colOff>0</xdr:colOff>
      <xdr:row>9</xdr:row>
      <xdr:rowOff>0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03792153-FA81-424B-83E6-ADD076C15AF2}"/>
            </a:ext>
          </a:extLst>
        </xdr:cNvPr>
        <xdr:cNvSpPr txBox="1"/>
      </xdr:nvSpPr>
      <xdr:spPr>
        <a:xfrm>
          <a:off x="4133850" y="711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見積原価検索</a:t>
          </a:r>
        </a:p>
      </xdr:txBody>
    </xdr:sp>
    <xdr:clientData/>
  </xdr:two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46</xdr:row>
      <xdr:rowOff>94758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3BC32D85-B694-4B85-BC01-04049CCCB58B}"/>
            </a:ext>
          </a:extLst>
        </xdr:cNvPr>
        <xdr:cNvCxnSpPr>
          <a:cxnSpLocks/>
          <a:stCxn id="13" idx="2"/>
          <a:endCxn id="48" idx="1"/>
        </xdr:cNvCxnSpPr>
      </xdr:nvCxnSpPr>
      <xdr:spPr>
        <a:xfrm rot="16200000" flipH="1">
          <a:off x="4902585" y="-96568"/>
          <a:ext cx="3915929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45</xdr:row>
      <xdr:rowOff>0</xdr:rowOff>
    </xdr:from>
    <xdr:to>
      <xdr:col>25</xdr:col>
      <xdr:colOff>0</xdr:colOff>
      <xdr:row>47</xdr:row>
      <xdr:rowOff>0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3E9DE7A2-7287-4E93-A40E-80A136206B4E}"/>
            </a:ext>
          </a:extLst>
        </xdr:cNvPr>
        <xdr:cNvSpPr txBox="1"/>
      </xdr:nvSpPr>
      <xdr:spPr>
        <a:xfrm>
          <a:off x="413385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アップロード</a:t>
          </a:r>
        </a:p>
      </xdr:txBody>
    </xdr:sp>
    <xdr:clientData/>
  </xdr:twoCellAnchor>
  <xdr:oneCellAnchor>
    <xdr:from>
      <xdr:col>64</xdr:col>
      <xdr:colOff>0</xdr:colOff>
      <xdr:row>2</xdr:row>
      <xdr:rowOff>0</xdr:rowOff>
    </xdr:from>
    <xdr:ext cx="1968500" cy="381000"/>
    <xdr:sp macro="" textlink="画面一覧!$I$16">
      <xdr:nvSpPr>
        <xdr:cNvPr id="75" name="テキスト ボックス 74">
          <a:extLst>
            <a:ext uri="{FF2B5EF4-FFF2-40B4-BE49-F238E27FC236}">
              <a16:creationId xmlns:a16="http://schemas.microsoft.com/office/drawing/2014/main" id="{C03841DB-405C-4CA4-83E9-F19E08F235B3}"/>
            </a:ext>
          </a:extLst>
        </xdr:cNvPr>
        <xdr:cNvSpPr txBox="1"/>
      </xdr:nvSpPr>
      <xdr:spPr>
        <a:xfrm>
          <a:off x="12598400" y="23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67D8092-1941-4F0F-9EA4-B067E53EF22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U-03-05
 見積原価一覧画面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</xdr:row>
      <xdr:rowOff>0</xdr:rowOff>
    </xdr:from>
    <xdr:to>
      <xdr:col>64</xdr:col>
      <xdr:colOff>0</xdr:colOff>
      <xdr:row>4</xdr:row>
      <xdr:rowOff>0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5A5EF8C9-9ED6-464C-A48D-681CA54256FC}"/>
            </a:ext>
          </a:extLst>
        </xdr:cNvPr>
        <xdr:cNvCxnSpPr>
          <a:stCxn id="23" idx="3"/>
          <a:endCxn id="75" idx="1"/>
        </xdr:cNvCxnSpPr>
      </xdr:nvCxnSpPr>
      <xdr:spPr>
        <a:xfrm>
          <a:off x="11417300" y="42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</xdr:row>
      <xdr:rowOff>0</xdr:rowOff>
    </xdr:from>
    <xdr:to>
      <xdr:col>62</xdr:col>
      <xdr:colOff>0</xdr:colOff>
      <xdr:row>4</xdr:row>
      <xdr:rowOff>0</xdr:rowOff>
    </xdr:to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391C3539-3CD9-435E-B121-C2F821CE4ED1}"/>
            </a:ext>
          </a:extLst>
        </xdr:cNvPr>
        <xdr:cNvSpPr txBox="1"/>
      </xdr:nvSpPr>
      <xdr:spPr>
        <a:xfrm>
          <a:off x="11417300" y="23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</xdr:row>
      <xdr:rowOff>0</xdr:rowOff>
    </xdr:from>
    <xdr:ext cx="2000250" cy="381000"/>
    <xdr:sp macro="" textlink="画面一覧!$I$17">
      <xdr:nvSpPr>
        <xdr:cNvPr id="101" name="テキスト ボックス 100">
          <a:extLst>
            <a:ext uri="{FF2B5EF4-FFF2-40B4-BE49-F238E27FC236}">
              <a16:creationId xmlns:a16="http://schemas.microsoft.com/office/drawing/2014/main" id="{D7510B4F-D7E4-4FEB-A68B-0421066E959A}"/>
            </a:ext>
          </a:extLst>
        </xdr:cNvPr>
        <xdr:cNvSpPr txBox="1"/>
      </xdr:nvSpPr>
      <xdr:spPr>
        <a:xfrm>
          <a:off x="16002000" y="238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8A106D4-E2CB-41B2-8AF5-4C7CD04BFE7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
 見積原価プレビュー画面(閲覧モード)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75</xdr:col>
      <xdr:colOff>0</xdr:colOff>
      <xdr:row>2</xdr:row>
      <xdr:rowOff>0</xdr:rowOff>
    </xdr:from>
    <xdr:to>
      <xdr:col>79</xdr:col>
      <xdr:colOff>0</xdr:colOff>
      <xdr:row>4</xdr:row>
      <xdr:rowOff>0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E4287052-295D-45B9-BF4D-EBEFF948A7B4}"/>
            </a:ext>
          </a:extLst>
        </xdr:cNvPr>
        <xdr:cNvSpPr txBox="1"/>
      </xdr:nvSpPr>
      <xdr:spPr>
        <a:xfrm>
          <a:off x="14763750" y="23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90</xdr:col>
      <xdr:colOff>0</xdr:colOff>
      <xdr:row>4</xdr:row>
      <xdr:rowOff>0</xdr:rowOff>
    </xdr:from>
    <xdr:to>
      <xdr:col>96</xdr:col>
      <xdr:colOff>9525</xdr:colOff>
      <xdr:row>4</xdr:row>
      <xdr:rowOff>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7B41474C-B674-416A-9F98-AE943B348A6C}"/>
            </a:ext>
          </a:extLst>
        </xdr:cNvPr>
        <xdr:cNvCxnSpPr>
          <a:cxnSpLocks/>
          <a:stCxn id="101" idx="3"/>
        </xdr:cNvCxnSpPr>
      </xdr:nvCxnSpPr>
      <xdr:spPr>
        <a:xfrm>
          <a:off x="18002250" y="428625"/>
          <a:ext cx="1209675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2</xdr:row>
      <xdr:rowOff>0</xdr:rowOff>
    </xdr:from>
    <xdr:to>
      <xdr:col>95</xdr:col>
      <xdr:colOff>0</xdr:colOff>
      <xdr:row>4</xdr:row>
      <xdr:rowOff>0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D0387097-76CE-43C9-813B-E8C231BF6E19}"/>
            </a:ext>
          </a:extLst>
        </xdr:cNvPr>
        <xdr:cNvSpPr txBox="1"/>
      </xdr:nvSpPr>
      <xdr:spPr>
        <a:xfrm>
          <a:off x="18202275" y="23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twoCellAnchor>
    <xdr:from>
      <xdr:col>90</xdr:col>
      <xdr:colOff>0</xdr:colOff>
      <xdr:row>4</xdr:row>
      <xdr:rowOff>0</xdr:rowOff>
    </xdr:from>
    <xdr:to>
      <xdr:col>96</xdr:col>
      <xdr:colOff>0</xdr:colOff>
      <xdr:row>13</xdr:row>
      <xdr:rowOff>0</xdr:rowOff>
    </xdr:to>
    <xdr:cxnSp macro="">
      <xdr:nvCxnSpPr>
        <xdr:cNvPr id="112" name="コネクタ: カギ線 111">
          <a:extLst>
            <a:ext uri="{FF2B5EF4-FFF2-40B4-BE49-F238E27FC236}">
              <a16:creationId xmlns:a16="http://schemas.microsoft.com/office/drawing/2014/main" id="{3A5631BA-8E9F-4AE9-9372-A875B9A9EE5D}"/>
            </a:ext>
          </a:extLst>
        </xdr:cNvPr>
        <xdr:cNvCxnSpPr>
          <a:cxnSpLocks/>
          <a:stCxn id="101" idx="3"/>
        </xdr:cNvCxnSpPr>
      </xdr:nvCxnSpPr>
      <xdr:spPr>
        <a:xfrm>
          <a:off x="18002250" y="428625"/>
          <a:ext cx="1200150" cy="85725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11</xdr:row>
      <xdr:rowOff>0</xdr:rowOff>
    </xdr:from>
    <xdr:to>
      <xdr:col>95</xdr:col>
      <xdr:colOff>0</xdr:colOff>
      <xdr:row>13</xdr:row>
      <xdr:rowOff>0</xdr:rowOff>
    </xdr:to>
    <xdr:sp macro="" textlink="">
      <xdr:nvSpPr>
        <xdr:cNvPr id="116" name="テキスト ボックス 115">
          <a:extLst>
            <a:ext uri="{FF2B5EF4-FFF2-40B4-BE49-F238E27FC236}">
              <a16:creationId xmlns:a16="http://schemas.microsoft.com/office/drawing/2014/main" id="{AE59FD71-BFB6-4439-94B4-D556F4007C48}"/>
            </a:ext>
          </a:extLst>
        </xdr:cNvPr>
        <xdr:cNvSpPr txBox="1"/>
      </xdr:nvSpPr>
      <xdr:spPr>
        <a:xfrm>
          <a:off x="17913350" y="1092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96</xdr:col>
      <xdr:colOff>0</xdr:colOff>
      <xdr:row>19</xdr:row>
      <xdr:rowOff>0</xdr:rowOff>
    </xdr:from>
    <xdr:ext cx="2000250" cy="381000"/>
    <xdr:sp macro="" textlink="画面一覧!$I$21">
      <xdr:nvSpPr>
        <xdr:cNvPr id="117" name="テキスト ボックス 116">
          <a:extLst>
            <a:ext uri="{FF2B5EF4-FFF2-40B4-BE49-F238E27FC236}">
              <a16:creationId xmlns:a16="http://schemas.microsoft.com/office/drawing/2014/main" id="{686BB1D6-46AF-437B-90D3-3395D2964656}"/>
            </a:ext>
          </a:extLst>
        </xdr:cNvPr>
        <xdr:cNvSpPr txBox="1"/>
      </xdr:nvSpPr>
      <xdr:spPr>
        <a:xfrm>
          <a:off x="19202400" y="18573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8FC57E3-BE5A-49E1-BD84-8E4245FC825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U-03-06-9
 見積原価印刷プレビュー画面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4</xdr:row>
      <xdr:rowOff>0</xdr:rowOff>
    </xdr:from>
    <xdr:to>
      <xdr:col>96</xdr:col>
      <xdr:colOff>0</xdr:colOff>
      <xdr:row>21</xdr:row>
      <xdr:rowOff>0</xdr:rowOff>
    </xdr:to>
    <xdr:cxnSp macro="">
      <xdr:nvCxnSpPr>
        <xdr:cNvPr id="118" name="コネクタ: カギ線 117">
          <a:extLst>
            <a:ext uri="{FF2B5EF4-FFF2-40B4-BE49-F238E27FC236}">
              <a16:creationId xmlns:a16="http://schemas.microsoft.com/office/drawing/2014/main" id="{1401604F-9589-45A6-ACBC-5C58F78555FD}"/>
            </a:ext>
          </a:extLst>
        </xdr:cNvPr>
        <xdr:cNvCxnSpPr>
          <a:stCxn id="101" idx="3"/>
          <a:endCxn id="117" idx="1"/>
        </xdr:cNvCxnSpPr>
      </xdr:nvCxnSpPr>
      <xdr:spPr>
        <a:xfrm>
          <a:off x="18002250" y="428625"/>
          <a:ext cx="1200150" cy="161925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19</xdr:row>
      <xdr:rowOff>0</xdr:rowOff>
    </xdr:from>
    <xdr:to>
      <xdr:col>95</xdr:col>
      <xdr:colOff>0</xdr:colOff>
      <xdr:row>21</xdr:row>
      <xdr:rowOff>0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1E559CE3-0691-4C95-ADDA-403DC4DFF145}"/>
            </a:ext>
          </a:extLst>
        </xdr:cNvPr>
        <xdr:cNvSpPr txBox="1"/>
      </xdr:nvSpPr>
      <xdr:spPr>
        <a:xfrm>
          <a:off x="17913350" y="1854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印刷</a:t>
          </a:r>
        </a:p>
      </xdr:txBody>
    </xdr:sp>
    <xdr:clientData/>
  </xdr:twoCellAnchor>
  <xdr:oneCellAnchor>
    <xdr:from>
      <xdr:col>96</xdr:col>
      <xdr:colOff>0</xdr:colOff>
      <xdr:row>27</xdr:row>
      <xdr:rowOff>0</xdr:rowOff>
    </xdr:from>
    <xdr:ext cx="2000250" cy="381000"/>
    <xdr:sp macro="" textlink="画面一覧!$I$18">
      <xdr:nvSpPr>
        <xdr:cNvPr id="133" name="テキスト ボックス 132">
          <a:extLst>
            <a:ext uri="{FF2B5EF4-FFF2-40B4-BE49-F238E27FC236}">
              <a16:creationId xmlns:a16="http://schemas.microsoft.com/office/drawing/2014/main" id="{D6B95AFC-B87D-43F9-84F9-77AC1300C3EA}"/>
            </a:ext>
          </a:extLst>
        </xdr:cNvPr>
        <xdr:cNvSpPr txBox="1"/>
      </xdr:nvSpPr>
      <xdr:spPr>
        <a:xfrm>
          <a:off x="19202400" y="26193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EEDC691-DB91-4309-8A1D-7A675002B89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
 見積原価プレビュー画面(編集モード)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84</xdr:col>
      <xdr:colOff>200024</xdr:colOff>
      <xdr:row>6</xdr:row>
      <xdr:rowOff>0</xdr:rowOff>
    </xdr:from>
    <xdr:to>
      <xdr:col>95</xdr:col>
      <xdr:colOff>200024</xdr:colOff>
      <xdr:row>29</xdr:row>
      <xdr:rowOff>0</xdr:rowOff>
    </xdr:to>
    <xdr:cxnSp macro="">
      <xdr:nvCxnSpPr>
        <xdr:cNvPr id="134" name="コネクタ: カギ線 133">
          <a:extLst>
            <a:ext uri="{FF2B5EF4-FFF2-40B4-BE49-F238E27FC236}">
              <a16:creationId xmlns:a16="http://schemas.microsoft.com/office/drawing/2014/main" id="{DEE44788-95E9-4C71-A9B5-ECEEA78DE3AD}"/>
            </a:ext>
          </a:extLst>
        </xdr:cNvPr>
        <xdr:cNvCxnSpPr>
          <a:cxnSpLocks/>
          <a:stCxn id="101" idx="2"/>
          <a:endCxn id="133" idx="1"/>
        </xdr:cNvCxnSpPr>
      </xdr:nvCxnSpPr>
      <xdr:spPr>
        <a:xfrm rot="16200000" flipH="1">
          <a:off x="17006887" y="614362"/>
          <a:ext cx="2190750" cy="2200275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8</xdr:row>
      <xdr:rowOff>0</xdr:rowOff>
    </xdr:from>
    <xdr:to>
      <xdr:col>89</xdr:col>
      <xdr:colOff>0</xdr:colOff>
      <xdr:row>10</xdr:row>
      <xdr:rowOff>0</xdr:rowOff>
    </xdr:to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568189B6-8EB4-4962-9AC3-FF9E3127EFDB}"/>
            </a:ext>
          </a:extLst>
        </xdr:cNvPr>
        <xdr:cNvSpPr txBox="1"/>
      </xdr:nvSpPr>
      <xdr:spPr>
        <a:xfrm>
          <a:off x="16732250" y="8064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編集</a:t>
          </a:r>
        </a:p>
      </xdr:txBody>
    </xdr:sp>
    <xdr:clientData/>
  </xdr:twoCellAnchor>
  <xdr:oneCellAnchor>
    <xdr:from>
      <xdr:col>112</xdr:col>
      <xdr:colOff>0</xdr:colOff>
      <xdr:row>27</xdr:row>
      <xdr:rowOff>0</xdr:rowOff>
    </xdr:from>
    <xdr:ext cx="2000249" cy="381000"/>
    <xdr:sp macro="" textlink="画面一覧!$I$19">
      <xdr:nvSpPr>
        <xdr:cNvPr id="146" name="テキスト ボックス 145">
          <a:extLst>
            <a:ext uri="{FF2B5EF4-FFF2-40B4-BE49-F238E27FC236}">
              <a16:creationId xmlns:a16="http://schemas.microsoft.com/office/drawing/2014/main" id="{2483077B-737A-4FDF-B743-8CB75C9B7C3B}"/>
            </a:ext>
          </a:extLst>
        </xdr:cNvPr>
        <xdr:cNvSpPr txBox="1"/>
      </xdr:nvSpPr>
      <xdr:spPr>
        <a:xfrm>
          <a:off x="22402800" y="2619375"/>
          <a:ext cx="2000249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4EEB92C-01E8-450E-83B6-4B302D0D80D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U-03-06-6
 見積原価登録完了画面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29</xdr:row>
      <xdr:rowOff>0</xdr:rowOff>
    </xdr:from>
    <xdr:to>
      <xdr:col>112</xdr:col>
      <xdr:colOff>0</xdr:colOff>
      <xdr:row>29</xdr:row>
      <xdr:rowOff>0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97A519FB-F38E-48E5-8259-DE6ED827B2DA}"/>
            </a:ext>
          </a:extLst>
        </xdr:cNvPr>
        <xdr:cNvCxnSpPr>
          <a:stCxn id="133" idx="3"/>
          <a:endCxn id="146" idx="1"/>
        </xdr:cNvCxnSpPr>
      </xdr:nvCxnSpPr>
      <xdr:spPr>
        <a:xfrm>
          <a:off x="21202650" y="28098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27</xdr:row>
      <xdr:rowOff>0</xdr:rowOff>
    </xdr:from>
    <xdr:to>
      <xdr:col>110</xdr:col>
      <xdr:colOff>0</xdr:colOff>
      <xdr:row>29</xdr:row>
      <xdr:rowOff>0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A49936EA-C182-4602-9DF6-50604FE5EB11}"/>
            </a:ext>
          </a:extLst>
        </xdr:cNvPr>
        <xdr:cNvSpPr txBox="1"/>
      </xdr:nvSpPr>
      <xdr:spPr>
        <a:xfrm>
          <a:off x="21202650" y="26193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74</xdr:col>
      <xdr:colOff>12700</xdr:colOff>
      <xdr:row>4</xdr:row>
      <xdr:rowOff>0</xdr:rowOff>
    </xdr:from>
    <xdr:to>
      <xdr:col>80</xdr:col>
      <xdr:colOff>12700</xdr:colOff>
      <xdr:row>4</xdr:row>
      <xdr:rowOff>0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977045DC-5C26-4CFD-BF86-75B326DCFF3C}"/>
            </a:ext>
          </a:extLst>
        </xdr:cNvPr>
        <xdr:cNvCxnSpPr/>
      </xdr:nvCxnSpPr>
      <xdr:spPr>
        <a:xfrm>
          <a:off x="14579600" y="42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2886</xdr:colOff>
      <xdr:row>7</xdr:row>
      <xdr:rowOff>95250</xdr:rowOff>
    </xdr:from>
    <xdr:to>
      <xdr:col>44</xdr:col>
      <xdr:colOff>2886</xdr:colOff>
      <xdr:row>9</xdr:row>
      <xdr:rowOff>95250</xdr:rowOff>
    </xdr:to>
    <xdr:sp macro="" textlink="">
      <xdr:nvSpPr>
        <xdr:cNvPr id="160" name="円弧 159">
          <a:extLst>
            <a:ext uri="{FF2B5EF4-FFF2-40B4-BE49-F238E27FC236}">
              <a16:creationId xmlns:a16="http://schemas.microsoft.com/office/drawing/2014/main" id="{BD78BD3D-2B3B-4FDE-A363-E2525EB1877A}"/>
            </a:ext>
          </a:extLst>
        </xdr:cNvPr>
        <xdr:cNvSpPr/>
      </xdr:nvSpPr>
      <xdr:spPr>
        <a:xfrm>
          <a:off x="8354445" y="812080"/>
          <a:ext cx="397694" cy="191482"/>
        </a:xfrm>
        <a:prstGeom prst="arc">
          <a:avLst>
            <a:gd name="adj1" fmla="val 16200000"/>
            <a:gd name="adj2" fmla="val 5539335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80</xdr:col>
      <xdr:colOff>0</xdr:colOff>
      <xdr:row>37</xdr:row>
      <xdr:rowOff>0</xdr:rowOff>
    </xdr:from>
    <xdr:ext cx="2000250" cy="381000"/>
    <xdr:sp macro="" textlink="画面一覧!$I$23">
      <xdr:nvSpPr>
        <xdr:cNvPr id="165" name="テキスト ボックス 164">
          <a:extLst>
            <a:ext uri="{FF2B5EF4-FFF2-40B4-BE49-F238E27FC236}">
              <a16:creationId xmlns:a16="http://schemas.microsoft.com/office/drawing/2014/main" id="{DE682001-2E5A-42DB-BC99-E2FF1C0F1070}"/>
            </a:ext>
          </a:extLst>
        </xdr:cNvPr>
        <xdr:cNvSpPr txBox="1"/>
      </xdr:nvSpPr>
      <xdr:spPr>
        <a:xfrm>
          <a:off x="16002000" y="3571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7716A3C-33B3-4C0E-B44F-AAD319CB229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U-03-08-1
 見積原価削除確認画面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4</xdr:row>
      <xdr:rowOff>0</xdr:rowOff>
    </xdr:from>
    <xdr:to>
      <xdr:col>80</xdr:col>
      <xdr:colOff>0</xdr:colOff>
      <xdr:row>39</xdr:row>
      <xdr:rowOff>0</xdr:rowOff>
    </xdr:to>
    <xdr:cxnSp macro="">
      <xdr:nvCxnSpPr>
        <xdr:cNvPr id="166" name="コネクタ: カギ線 165">
          <a:extLst>
            <a:ext uri="{FF2B5EF4-FFF2-40B4-BE49-F238E27FC236}">
              <a16:creationId xmlns:a16="http://schemas.microsoft.com/office/drawing/2014/main" id="{CE93BBA8-B296-4F97-9B77-FC736A8932E2}"/>
            </a:ext>
          </a:extLst>
        </xdr:cNvPr>
        <xdr:cNvCxnSpPr>
          <a:stCxn id="75" idx="3"/>
          <a:endCxn id="165" idx="1"/>
        </xdr:cNvCxnSpPr>
      </xdr:nvCxnSpPr>
      <xdr:spPr>
        <a:xfrm>
          <a:off x="14770100" y="428625"/>
          <a:ext cx="1231900" cy="3333750"/>
        </a:xfrm>
        <a:prstGeom prst="bentConnector3">
          <a:avLst>
            <a:gd name="adj1" fmla="val 1829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37</xdr:row>
      <xdr:rowOff>0</xdr:rowOff>
    </xdr:from>
    <xdr:to>
      <xdr:col>79</xdr:col>
      <xdr:colOff>0</xdr:colOff>
      <xdr:row>39</xdr:row>
      <xdr:rowOff>0</xdr:rowOff>
    </xdr:to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D2E96260-6A18-4B87-AB12-F6A7C6F4FF7B}"/>
            </a:ext>
          </a:extLst>
        </xdr:cNvPr>
        <xdr:cNvSpPr txBox="1"/>
      </xdr:nvSpPr>
      <xdr:spPr>
        <a:xfrm>
          <a:off x="14763750" y="3568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37</xdr:row>
      <xdr:rowOff>0</xdr:rowOff>
    </xdr:from>
    <xdr:ext cx="2000250" cy="381000"/>
    <xdr:sp macro="" textlink="画面一覧!$I$24">
      <xdr:nvSpPr>
        <xdr:cNvPr id="171" name="テキスト ボックス 170">
          <a:extLst>
            <a:ext uri="{FF2B5EF4-FFF2-40B4-BE49-F238E27FC236}">
              <a16:creationId xmlns:a16="http://schemas.microsoft.com/office/drawing/2014/main" id="{98695895-4BD3-4671-96AB-B76AC441870B}"/>
            </a:ext>
          </a:extLst>
        </xdr:cNvPr>
        <xdr:cNvSpPr txBox="1"/>
      </xdr:nvSpPr>
      <xdr:spPr>
        <a:xfrm>
          <a:off x="19202400" y="3571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29DEDF-7C3E-4DCA-BA32-B0D0A708BD4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U-03-08-4
 見積原価削除完了画面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39</xdr:row>
      <xdr:rowOff>0</xdr:rowOff>
    </xdr:from>
    <xdr:to>
      <xdr:col>96</xdr:col>
      <xdr:colOff>0</xdr:colOff>
      <xdr:row>39</xdr:row>
      <xdr:rowOff>0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A345F821-44C8-49B4-91A0-B46F980A40AC}"/>
            </a:ext>
          </a:extLst>
        </xdr:cNvPr>
        <xdr:cNvCxnSpPr>
          <a:stCxn id="165" idx="3"/>
          <a:endCxn id="171" idx="1"/>
        </xdr:cNvCxnSpPr>
      </xdr:nvCxnSpPr>
      <xdr:spPr>
        <a:xfrm>
          <a:off x="18002250" y="3762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37</xdr:row>
      <xdr:rowOff>0</xdr:rowOff>
    </xdr:from>
    <xdr:to>
      <xdr:col>94</xdr:col>
      <xdr:colOff>0</xdr:colOff>
      <xdr:row>39</xdr:row>
      <xdr:rowOff>0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8934794A-A4E1-4710-92ED-0EBF51D51F38}"/>
            </a:ext>
          </a:extLst>
        </xdr:cNvPr>
        <xdr:cNvSpPr txBox="1"/>
      </xdr:nvSpPr>
      <xdr:spPr>
        <a:xfrm>
          <a:off x="17716500" y="3568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64</xdr:col>
      <xdr:colOff>0</xdr:colOff>
      <xdr:row>45</xdr:row>
      <xdr:rowOff>0</xdr:rowOff>
    </xdr:from>
    <xdr:ext cx="1968500" cy="381000"/>
    <xdr:sp macro="" textlink="画面一覧!$I$11">
      <xdr:nvSpPr>
        <xdr:cNvPr id="183" name="テキスト ボックス 182">
          <a:extLst>
            <a:ext uri="{FF2B5EF4-FFF2-40B4-BE49-F238E27FC236}">
              <a16:creationId xmlns:a16="http://schemas.microsoft.com/office/drawing/2014/main" id="{DC483239-FF4C-460D-BE85-290A8F5BADB1}"/>
            </a:ext>
          </a:extLst>
        </xdr:cNvPr>
        <xdr:cNvSpPr txBox="1"/>
      </xdr:nvSpPr>
      <xdr:spPr>
        <a:xfrm>
          <a:off x="12598400" y="433070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AF9A8DD-610C-40E8-A639-4205A78D64B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U-03-02
 ワークシート選択画面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47</xdr:row>
      <xdr:rowOff>0</xdr:rowOff>
    </xdr:from>
    <xdr:to>
      <xdr:col>64</xdr:col>
      <xdr:colOff>0</xdr:colOff>
      <xdr:row>47</xdr:row>
      <xdr:rowOff>0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988D6B74-6DA0-482F-AB74-E69E0655BAFB}"/>
            </a:ext>
          </a:extLst>
        </xdr:cNvPr>
        <xdr:cNvCxnSpPr>
          <a:stCxn id="48" idx="3"/>
          <a:endCxn id="183" idx="1"/>
        </xdr:cNvCxnSpPr>
      </xdr:nvCxnSpPr>
      <xdr:spPr>
        <a:xfrm>
          <a:off x="11601450" y="4524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45</xdr:row>
      <xdr:rowOff>0</xdr:rowOff>
    </xdr:from>
    <xdr:to>
      <xdr:col>62</xdr:col>
      <xdr:colOff>0</xdr:colOff>
      <xdr:row>47</xdr:row>
      <xdr:rowOff>0</xdr:rowOff>
    </xdr:to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D36DCDF1-11EB-43DE-83E3-A4A9C803C0DB}"/>
            </a:ext>
          </a:extLst>
        </xdr:cNvPr>
        <xdr:cNvSpPr txBox="1"/>
      </xdr:nvSpPr>
      <xdr:spPr>
        <a:xfrm>
          <a:off x="114173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UPLOAD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45</xdr:row>
      <xdr:rowOff>0</xdr:rowOff>
    </xdr:from>
    <xdr:ext cx="2000250" cy="381000"/>
    <xdr:sp macro="" textlink="画面一覧!$I$13">
      <xdr:nvSpPr>
        <xdr:cNvPr id="188" name="テキスト ボックス 187">
          <a:extLst>
            <a:ext uri="{FF2B5EF4-FFF2-40B4-BE49-F238E27FC236}">
              <a16:creationId xmlns:a16="http://schemas.microsoft.com/office/drawing/2014/main" id="{11FB3F33-003E-4B22-B819-9F54BFF9922D}"/>
            </a:ext>
          </a:extLst>
        </xdr:cNvPr>
        <xdr:cNvSpPr txBox="1"/>
      </xdr:nvSpPr>
      <xdr:spPr>
        <a:xfrm>
          <a:off x="16002000" y="4333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C2A0DEF-3395-4B80-BCCE-C85DE42583C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U-03-03-1
 ワークシート登録確認画面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47</xdr:row>
      <xdr:rowOff>0</xdr:rowOff>
    </xdr:from>
    <xdr:to>
      <xdr:col>80</xdr:col>
      <xdr:colOff>0</xdr:colOff>
      <xdr:row>47</xdr:row>
      <xdr:rowOff>0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9BF736EF-C084-4194-955B-1C91950DCE0C}"/>
            </a:ext>
          </a:extLst>
        </xdr:cNvPr>
        <xdr:cNvCxnSpPr>
          <a:stCxn id="183" idx="3"/>
          <a:endCxn id="188" idx="1"/>
        </xdr:cNvCxnSpPr>
      </xdr:nvCxnSpPr>
      <xdr:spPr>
        <a:xfrm>
          <a:off x="14770100" y="4524375"/>
          <a:ext cx="12319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45</xdr:row>
      <xdr:rowOff>0</xdr:rowOff>
    </xdr:from>
    <xdr:to>
      <xdr:col>78</xdr:col>
      <xdr:colOff>0</xdr:colOff>
      <xdr:row>47</xdr:row>
      <xdr:rowOff>0</xdr:rowOff>
    </xdr:to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47EC3B96-9C51-432E-B1A5-8899CC0638AC}"/>
            </a:ext>
          </a:extLst>
        </xdr:cNvPr>
        <xdr:cNvSpPr txBox="1"/>
      </xdr:nvSpPr>
      <xdr:spPr>
        <a:xfrm>
          <a:off x="145669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</a:p>
      </xdr:txBody>
    </xdr:sp>
    <xdr:clientData/>
  </xdr:twoCellAnchor>
  <xdr:oneCellAnchor>
    <xdr:from>
      <xdr:col>96</xdr:col>
      <xdr:colOff>0</xdr:colOff>
      <xdr:row>45</xdr:row>
      <xdr:rowOff>0</xdr:rowOff>
    </xdr:from>
    <xdr:ext cx="2000250" cy="381000"/>
    <xdr:sp macro="" textlink="画面一覧!$I$14">
      <xdr:nvSpPr>
        <xdr:cNvPr id="193" name="テキスト ボックス 192">
          <a:extLst>
            <a:ext uri="{FF2B5EF4-FFF2-40B4-BE49-F238E27FC236}">
              <a16:creationId xmlns:a16="http://schemas.microsoft.com/office/drawing/2014/main" id="{D74090C1-9671-4F5F-8CA5-CBE497FC1C29}"/>
            </a:ext>
          </a:extLst>
        </xdr:cNvPr>
        <xdr:cNvSpPr txBox="1"/>
      </xdr:nvSpPr>
      <xdr:spPr>
        <a:xfrm>
          <a:off x="19202400" y="4333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98200C3-D0A7-404E-9204-4AC404AE259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U-03-03-3
 ワークシート登録完了画面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47</xdr:row>
      <xdr:rowOff>0</xdr:rowOff>
    </xdr:from>
    <xdr:to>
      <xdr:col>96</xdr:col>
      <xdr:colOff>0</xdr:colOff>
      <xdr:row>47</xdr:row>
      <xdr:rowOff>0</xdr:rowOff>
    </xdr:to>
    <xdr:cxnSp macro="">
      <xdr:nvCxnSpPr>
        <xdr:cNvPr id="194" name="直線矢印コネクタ 193">
          <a:extLst>
            <a:ext uri="{FF2B5EF4-FFF2-40B4-BE49-F238E27FC236}">
              <a16:creationId xmlns:a16="http://schemas.microsoft.com/office/drawing/2014/main" id="{BFB8E765-AF72-499A-AA57-A5058BBC1976}"/>
            </a:ext>
          </a:extLst>
        </xdr:cNvPr>
        <xdr:cNvCxnSpPr>
          <a:stCxn id="188" idx="3"/>
          <a:endCxn id="193" idx="1"/>
        </xdr:cNvCxnSpPr>
      </xdr:nvCxnSpPr>
      <xdr:spPr>
        <a:xfrm>
          <a:off x="18002250" y="4524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45</xdr:row>
      <xdr:rowOff>0</xdr:rowOff>
    </xdr:from>
    <xdr:to>
      <xdr:col>94</xdr:col>
      <xdr:colOff>0</xdr:colOff>
      <xdr:row>47</xdr:row>
      <xdr:rowOff>0</xdr:rowOff>
    </xdr:to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9B934B1E-A264-4342-A911-45D9F6AC2049}"/>
            </a:ext>
          </a:extLst>
        </xdr:cNvPr>
        <xdr:cNvSpPr txBox="1"/>
      </xdr:nvSpPr>
      <xdr:spPr>
        <a:xfrm>
          <a:off x="177165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106</xdr:col>
      <xdr:colOff>6350</xdr:colOff>
      <xdr:row>47</xdr:row>
      <xdr:rowOff>0</xdr:rowOff>
    </xdr:from>
    <xdr:to>
      <xdr:col>112</xdr:col>
      <xdr:colOff>6350</xdr:colOff>
      <xdr:row>47</xdr:row>
      <xdr:rowOff>0</xdr:rowOff>
    </xdr:to>
    <xdr:cxnSp macro="">
      <xdr:nvCxnSpPr>
        <xdr:cNvPr id="202" name="直線矢印コネクタ 201">
          <a:extLst>
            <a:ext uri="{FF2B5EF4-FFF2-40B4-BE49-F238E27FC236}">
              <a16:creationId xmlns:a16="http://schemas.microsoft.com/office/drawing/2014/main" id="{D3FAE49C-548C-4FC5-8B9A-E0087608625C}"/>
            </a:ext>
          </a:extLst>
        </xdr:cNvPr>
        <xdr:cNvCxnSpPr/>
      </xdr:nvCxnSpPr>
      <xdr:spPr>
        <a:xfrm>
          <a:off x="20872450" y="452120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53</xdr:row>
      <xdr:rowOff>0</xdr:rowOff>
    </xdr:from>
    <xdr:ext cx="2000250" cy="381000"/>
    <xdr:sp macro="" textlink="画面一覧!$I$25">
      <xdr:nvSpPr>
        <xdr:cNvPr id="204" name="テキスト ボックス 203">
          <a:extLst>
            <a:ext uri="{FF2B5EF4-FFF2-40B4-BE49-F238E27FC236}">
              <a16:creationId xmlns:a16="http://schemas.microsoft.com/office/drawing/2014/main" id="{8C312602-C990-43FB-8AAE-EDAFECBEF7EB}"/>
            </a:ext>
          </a:extLst>
        </xdr:cNvPr>
        <xdr:cNvSpPr txBox="1"/>
      </xdr:nvSpPr>
      <xdr:spPr>
        <a:xfrm>
          <a:off x="6400800" y="50958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4154400-3581-44E9-9ECF-08C03EE59A4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U-02-00
 商品管理メニュー画面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32</xdr:col>
      <xdr:colOff>0</xdr:colOff>
      <xdr:row>54</xdr:row>
      <xdr:rowOff>94758</xdr:rowOff>
    </xdr:to>
    <xdr:cxnSp macro="">
      <xdr:nvCxnSpPr>
        <xdr:cNvPr id="205" name="コネクタ: カギ線 204">
          <a:extLst>
            <a:ext uri="{FF2B5EF4-FFF2-40B4-BE49-F238E27FC236}">
              <a16:creationId xmlns:a16="http://schemas.microsoft.com/office/drawing/2014/main" id="{4E1FF9AB-0F81-484B-9274-5F5B802359AE}"/>
            </a:ext>
          </a:extLst>
        </xdr:cNvPr>
        <xdr:cNvCxnSpPr>
          <a:cxnSpLocks/>
          <a:stCxn id="13" idx="2"/>
          <a:endCxn id="204" idx="1"/>
        </xdr:cNvCxnSpPr>
      </xdr:nvCxnSpPr>
      <xdr:spPr>
        <a:xfrm rot="16200000" flipH="1">
          <a:off x="2928848" y="1877169"/>
          <a:ext cx="4681857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53</xdr:row>
      <xdr:rowOff>0</xdr:rowOff>
    </xdr:from>
    <xdr:to>
      <xdr:col>25</xdr:col>
      <xdr:colOff>0</xdr:colOff>
      <xdr:row>55</xdr:row>
      <xdr:rowOff>0</xdr:rowOff>
    </xdr:to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78DE05A6-28FF-4432-ACD1-869E23B3D15F}"/>
            </a:ext>
          </a:extLst>
        </xdr:cNvPr>
        <xdr:cNvSpPr txBox="1"/>
      </xdr:nvSpPr>
      <xdr:spPr>
        <a:xfrm>
          <a:off x="413385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</a:p>
      </xdr:txBody>
    </xdr:sp>
    <xdr:clientData/>
  </xdr:twoCellAnchor>
  <xdr:oneCellAnchor>
    <xdr:from>
      <xdr:col>48</xdr:col>
      <xdr:colOff>0</xdr:colOff>
      <xdr:row>53</xdr:row>
      <xdr:rowOff>0</xdr:rowOff>
    </xdr:from>
    <xdr:ext cx="2000250" cy="381000"/>
    <xdr:sp macro="" textlink="画面一覧!$I$26">
      <xdr:nvSpPr>
        <xdr:cNvPr id="210" name="テキスト ボックス 209">
          <a:extLst>
            <a:ext uri="{FF2B5EF4-FFF2-40B4-BE49-F238E27FC236}">
              <a16:creationId xmlns:a16="http://schemas.microsoft.com/office/drawing/2014/main" id="{8E3F61F8-8535-4B23-A5A2-1130192D1F0C}"/>
            </a:ext>
          </a:extLst>
        </xdr:cNvPr>
        <xdr:cNvSpPr txBox="1"/>
      </xdr:nvSpPr>
      <xdr:spPr>
        <a:xfrm>
          <a:off x="9601200" y="50958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D970DD-3418-4BB7-B9DE-8066845190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U-02-02
 商品検索画面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55</xdr:row>
      <xdr:rowOff>0</xdr:rowOff>
    </xdr:from>
    <xdr:to>
      <xdr:col>48</xdr:col>
      <xdr:colOff>0</xdr:colOff>
      <xdr:row>55</xdr:row>
      <xdr:rowOff>0</xdr:rowOff>
    </xdr:to>
    <xdr:cxnSp macro="">
      <xdr:nvCxnSpPr>
        <xdr:cNvPr id="211" name="直線矢印コネクタ 210">
          <a:extLst>
            <a:ext uri="{FF2B5EF4-FFF2-40B4-BE49-F238E27FC236}">
              <a16:creationId xmlns:a16="http://schemas.microsoft.com/office/drawing/2014/main" id="{A2544061-6242-4F1C-B17E-C854602614F1}"/>
            </a:ext>
          </a:extLst>
        </xdr:cNvPr>
        <xdr:cNvCxnSpPr>
          <a:stCxn id="204" idx="3"/>
          <a:endCxn id="210" idx="1"/>
        </xdr:cNvCxnSpPr>
      </xdr:nvCxnSpPr>
      <xdr:spPr>
        <a:xfrm>
          <a:off x="8401050" y="5286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680</xdr:colOff>
      <xdr:row>6</xdr:row>
      <xdr:rowOff>8469</xdr:rowOff>
    </xdr:from>
    <xdr:to>
      <xdr:col>43</xdr:col>
      <xdr:colOff>0</xdr:colOff>
      <xdr:row>60</xdr:row>
      <xdr:rowOff>95250</xdr:rowOff>
    </xdr:to>
    <xdr:cxnSp macro="">
      <xdr:nvCxnSpPr>
        <xdr:cNvPr id="237" name="コネクタ: カギ線 236">
          <a:extLst>
            <a:ext uri="{FF2B5EF4-FFF2-40B4-BE49-F238E27FC236}">
              <a16:creationId xmlns:a16="http://schemas.microsoft.com/office/drawing/2014/main" id="{D3B9B552-BFAC-441B-8AA5-E294489E1B86}"/>
            </a:ext>
          </a:extLst>
        </xdr:cNvPr>
        <xdr:cNvCxnSpPr>
          <a:cxnSpLocks/>
          <a:stCxn id="13" idx="2"/>
          <a:endCxn id="240" idx="1"/>
        </xdr:cNvCxnSpPr>
      </xdr:nvCxnSpPr>
      <xdr:spPr>
        <a:xfrm rot="16200000" flipH="1">
          <a:off x="3735036" y="1070982"/>
          <a:ext cx="5256794" cy="437394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60</xdr:row>
      <xdr:rowOff>0</xdr:rowOff>
    </xdr:from>
    <xdr:ext cx="196850" cy="190500"/>
    <xdr:sp macro="" textlink="">
      <xdr:nvSpPr>
        <xdr:cNvPr id="240" name="テキスト ボックス 239">
          <a:extLst>
            <a:ext uri="{FF2B5EF4-FFF2-40B4-BE49-F238E27FC236}">
              <a16:creationId xmlns:a16="http://schemas.microsoft.com/office/drawing/2014/main" id="{0D3890DA-72D4-40D8-A6BE-FD506F48B625}"/>
            </a:ext>
          </a:extLst>
        </xdr:cNvPr>
        <xdr:cNvSpPr txBox="1"/>
      </xdr:nvSpPr>
      <xdr:spPr>
        <a:xfrm>
          <a:off x="8464550" y="575945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42</xdr:col>
      <xdr:colOff>200024</xdr:colOff>
      <xdr:row>55</xdr:row>
      <xdr:rowOff>0</xdr:rowOff>
    </xdr:from>
    <xdr:to>
      <xdr:col>47</xdr:col>
      <xdr:colOff>200024</xdr:colOff>
      <xdr:row>61</xdr:row>
      <xdr:rowOff>0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C92F8CF6-D89A-4E3E-A0BE-9B41283F036F}"/>
            </a:ext>
          </a:extLst>
        </xdr:cNvPr>
        <xdr:cNvCxnSpPr>
          <a:cxnSpLocks/>
          <a:stCxn id="240" idx="1"/>
          <a:endCxn id="210" idx="1"/>
        </xdr:cNvCxnSpPr>
      </xdr:nvCxnSpPr>
      <xdr:spPr>
        <a:xfrm rot="10800000" flipH="1">
          <a:off x="8601074" y="5286375"/>
          <a:ext cx="1000125" cy="571500"/>
        </a:xfrm>
        <a:prstGeom prst="bentConnector3">
          <a:avLst>
            <a:gd name="adj1" fmla="val -952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59</xdr:row>
      <xdr:rowOff>0</xdr:rowOff>
    </xdr:from>
    <xdr:to>
      <xdr:col>25</xdr:col>
      <xdr:colOff>0</xdr:colOff>
      <xdr:row>61</xdr:row>
      <xdr:rowOff>0</xdr:rowOff>
    </xdr:to>
    <xdr:sp macro="" textlink="">
      <xdr:nvSpPr>
        <xdr:cNvPr id="250" name="テキスト ボックス 249">
          <a:extLst>
            <a:ext uri="{FF2B5EF4-FFF2-40B4-BE49-F238E27FC236}">
              <a16:creationId xmlns:a16="http://schemas.microsoft.com/office/drawing/2014/main" id="{AE959A89-B9A4-43F8-A481-02F56EC33BE8}"/>
            </a:ext>
          </a:extLst>
        </xdr:cNvPr>
        <xdr:cNvSpPr txBox="1"/>
      </xdr:nvSpPr>
      <xdr:spPr>
        <a:xfrm>
          <a:off x="4133850" y="5664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商品検索</a:t>
          </a:r>
        </a:p>
      </xdr:txBody>
    </xdr:sp>
    <xdr:clientData/>
  </xdr:twoCellAnchor>
  <xdr:twoCellAnchor>
    <xdr:from>
      <xdr:col>42</xdr:col>
      <xdr:colOff>0</xdr:colOff>
      <xdr:row>53</xdr:row>
      <xdr:rowOff>0</xdr:rowOff>
    </xdr:from>
    <xdr:to>
      <xdr:col>46</xdr:col>
      <xdr:colOff>0</xdr:colOff>
      <xdr:row>55</xdr:row>
      <xdr:rowOff>0</xdr:rowOff>
    </xdr:to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89FFA66C-5A77-4ED3-89D1-A3AC6D0FF5B5}"/>
            </a:ext>
          </a:extLst>
        </xdr:cNvPr>
        <xdr:cNvSpPr txBox="1"/>
      </xdr:nvSpPr>
      <xdr:spPr>
        <a:xfrm>
          <a:off x="82677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商品検索</a:t>
          </a:r>
        </a:p>
      </xdr:txBody>
    </xdr:sp>
    <xdr:clientData/>
  </xdr:twoCellAnchor>
  <xdr:oneCellAnchor>
    <xdr:from>
      <xdr:col>64</xdr:col>
      <xdr:colOff>0</xdr:colOff>
      <xdr:row>53</xdr:row>
      <xdr:rowOff>0</xdr:rowOff>
    </xdr:from>
    <xdr:ext cx="1968500" cy="381000"/>
    <xdr:sp macro="" textlink="画面一覧!$I$27">
      <xdr:nvSpPr>
        <xdr:cNvPr id="252" name="テキスト ボックス 251">
          <a:extLst>
            <a:ext uri="{FF2B5EF4-FFF2-40B4-BE49-F238E27FC236}">
              <a16:creationId xmlns:a16="http://schemas.microsoft.com/office/drawing/2014/main" id="{A7DFD171-5958-466C-BF67-88A3E2059CCE}"/>
            </a:ext>
          </a:extLst>
        </xdr:cNvPr>
        <xdr:cNvSpPr txBox="1"/>
      </xdr:nvSpPr>
      <xdr:spPr>
        <a:xfrm>
          <a:off x="12598400" y="509270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FCEF820-736A-4F42-91C4-DD9D4A891F3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U-02-03
 商品一覧画面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55</xdr:row>
      <xdr:rowOff>0</xdr:rowOff>
    </xdr:from>
    <xdr:to>
      <xdr:col>64</xdr:col>
      <xdr:colOff>0</xdr:colOff>
      <xdr:row>55</xdr:row>
      <xdr:rowOff>0</xdr:rowOff>
    </xdr:to>
    <xdr:cxnSp macro="">
      <xdr:nvCxnSpPr>
        <xdr:cNvPr id="253" name="直線矢印コネクタ 252">
          <a:extLst>
            <a:ext uri="{FF2B5EF4-FFF2-40B4-BE49-F238E27FC236}">
              <a16:creationId xmlns:a16="http://schemas.microsoft.com/office/drawing/2014/main" id="{377F347A-F301-4FC7-90A7-6753881AFB90}"/>
            </a:ext>
          </a:extLst>
        </xdr:cNvPr>
        <xdr:cNvCxnSpPr>
          <a:stCxn id="210" idx="3"/>
          <a:endCxn id="252" idx="1"/>
        </xdr:cNvCxnSpPr>
      </xdr:nvCxnSpPr>
      <xdr:spPr>
        <a:xfrm>
          <a:off x="11601450" y="5286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53</xdr:row>
      <xdr:rowOff>0</xdr:rowOff>
    </xdr:from>
    <xdr:to>
      <xdr:col>62</xdr:col>
      <xdr:colOff>0</xdr:colOff>
      <xdr:row>55</xdr:row>
      <xdr:rowOff>0</xdr:rowOff>
    </xdr:to>
    <xdr:sp macro="" textlink="">
      <xdr:nvSpPr>
        <xdr:cNvPr id="254" name="テキスト ボックス 253">
          <a:extLst>
            <a:ext uri="{FF2B5EF4-FFF2-40B4-BE49-F238E27FC236}">
              <a16:creationId xmlns:a16="http://schemas.microsoft.com/office/drawing/2014/main" id="{0DD97B7C-6299-4AE1-930C-815A3215B477}"/>
            </a:ext>
          </a:extLst>
        </xdr:cNvPr>
        <xdr:cNvSpPr txBox="1"/>
      </xdr:nvSpPr>
      <xdr:spPr>
        <a:xfrm>
          <a:off x="114173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53</xdr:row>
      <xdr:rowOff>0</xdr:rowOff>
    </xdr:from>
    <xdr:ext cx="2000250" cy="381000"/>
    <xdr:sp macro="" textlink="画面一覧!$I$28">
      <xdr:nvSpPr>
        <xdr:cNvPr id="257" name="テキスト ボックス 256">
          <a:extLst>
            <a:ext uri="{FF2B5EF4-FFF2-40B4-BE49-F238E27FC236}">
              <a16:creationId xmlns:a16="http://schemas.microsoft.com/office/drawing/2014/main" id="{AF8C8581-1442-4DD0-894B-E8BC59E34B4A}"/>
            </a:ext>
          </a:extLst>
        </xdr:cNvPr>
        <xdr:cNvSpPr txBox="1"/>
      </xdr:nvSpPr>
      <xdr:spPr>
        <a:xfrm>
          <a:off x="16002000" y="5095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7C1671B-1924-4248-8971-C951C6B6527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U-02-04
 商品詳細画面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55</xdr:row>
      <xdr:rowOff>0</xdr:rowOff>
    </xdr:from>
    <xdr:to>
      <xdr:col>80</xdr:col>
      <xdr:colOff>0</xdr:colOff>
      <xdr:row>55</xdr:row>
      <xdr:rowOff>0</xdr:rowOff>
    </xdr:to>
    <xdr:cxnSp macro="">
      <xdr:nvCxnSpPr>
        <xdr:cNvPr id="258" name="直線矢印コネクタ 257">
          <a:extLst>
            <a:ext uri="{FF2B5EF4-FFF2-40B4-BE49-F238E27FC236}">
              <a16:creationId xmlns:a16="http://schemas.microsoft.com/office/drawing/2014/main" id="{11C97460-01F3-40E0-8F2A-DFD933B07E7F}"/>
            </a:ext>
          </a:extLst>
        </xdr:cNvPr>
        <xdr:cNvCxnSpPr>
          <a:stCxn id="252" idx="3"/>
          <a:endCxn id="257" idx="1"/>
        </xdr:cNvCxnSpPr>
      </xdr:nvCxnSpPr>
      <xdr:spPr>
        <a:xfrm>
          <a:off x="14770100" y="5286375"/>
          <a:ext cx="12319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53</xdr:row>
      <xdr:rowOff>0</xdr:rowOff>
    </xdr:from>
    <xdr:to>
      <xdr:col>78</xdr:col>
      <xdr:colOff>0</xdr:colOff>
      <xdr:row>55</xdr:row>
      <xdr:rowOff>0</xdr:rowOff>
    </xdr:to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45964AAA-5282-4061-B4D8-CC21D7C42E38}"/>
            </a:ext>
          </a:extLst>
        </xdr:cNvPr>
        <xdr:cNvSpPr txBox="1"/>
      </xdr:nvSpPr>
      <xdr:spPr>
        <a:xfrm>
          <a:off x="145669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96</xdr:col>
      <xdr:colOff>0</xdr:colOff>
      <xdr:row>53</xdr:row>
      <xdr:rowOff>0</xdr:rowOff>
    </xdr:from>
    <xdr:ext cx="2000250" cy="381000"/>
    <xdr:sp macro="" textlink="画面一覧!$I$29">
      <xdr:nvSpPr>
        <xdr:cNvPr id="262" name="テキスト ボックス 261">
          <a:extLst>
            <a:ext uri="{FF2B5EF4-FFF2-40B4-BE49-F238E27FC236}">
              <a16:creationId xmlns:a16="http://schemas.microsoft.com/office/drawing/2014/main" id="{3EE05513-AA6E-482E-B1EC-8CD4A4C96D23}"/>
            </a:ext>
          </a:extLst>
        </xdr:cNvPr>
        <xdr:cNvSpPr txBox="1"/>
      </xdr:nvSpPr>
      <xdr:spPr>
        <a:xfrm>
          <a:off x="19202400" y="5095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F242782-E1A8-4D75-B881-4E51D72034A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U-02-04-1
 商品印刷プレビュー画面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55</xdr:row>
      <xdr:rowOff>0</xdr:rowOff>
    </xdr:from>
    <xdr:to>
      <xdr:col>96</xdr:col>
      <xdr:colOff>0</xdr:colOff>
      <xdr:row>55</xdr:row>
      <xdr:rowOff>0</xdr:rowOff>
    </xdr:to>
    <xdr:cxnSp macro="">
      <xdr:nvCxnSpPr>
        <xdr:cNvPr id="263" name="直線矢印コネクタ 262">
          <a:extLst>
            <a:ext uri="{FF2B5EF4-FFF2-40B4-BE49-F238E27FC236}">
              <a16:creationId xmlns:a16="http://schemas.microsoft.com/office/drawing/2014/main" id="{ECA9DC22-2776-4884-BD69-7513BFCB12A8}"/>
            </a:ext>
          </a:extLst>
        </xdr:cNvPr>
        <xdr:cNvCxnSpPr>
          <a:stCxn id="257" idx="3"/>
          <a:endCxn id="262" idx="1"/>
        </xdr:cNvCxnSpPr>
      </xdr:nvCxnSpPr>
      <xdr:spPr>
        <a:xfrm>
          <a:off x="18002250" y="5286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53</xdr:row>
      <xdr:rowOff>0</xdr:rowOff>
    </xdr:from>
    <xdr:to>
      <xdr:col>94</xdr:col>
      <xdr:colOff>0</xdr:colOff>
      <xdr:row>55</xdr:row>
      <xdr:rowOff>0</xdr:rowOff>
    </xdr:to>
    <xdr:sp macro="" textlink="">
      <xdr:nvSpPr>
        <xdr:cNvPr id="266" name="テキスト ボックス 265">
          <a:extLst>
            <a:ext uri="{FF2B5EF4-FFF2-40B4-BE49-F238E27FC236}">
              <a16:creationId xmlns:a16="http://schemas.microsoft.com/office/drawing/2014/main" id="{3D6E6C3F-8B93-41B8-9F7E-5177DF8800A5}"/>
            </a:ext>
          </a:extLst>
        </xdr:cNvPr>
        <xdr:cNvSpPr txBox="1"/>
      </xdr:nvSpPr>
      <xdr:spPr>
        <a:xfrm>
          <a:off x="177165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66</xdr:row>
      <xdr:rowOff>0</xdr:rowOff>
    </xdr:from>
    <xdr:ext cx="2000250" cy="381000"/>
    <xdr:sp macro="" textlink="画面一覧!$I$31">
      <xdr:nvSpPr>
        <xdr:cNvPr id="307" name="テキスト ボックス 306">
          <a:extLst>
            <a:ext uri="{FF2B5EF4-FFF2-40B4-BE49-F238E27FC236}">
              <a16:creationId xmlns:a16="http://schemas.microsoft.com/office/drawing/2014/main" id="{BFF47AB6-5FFD-4397-AC4B-8DF992407430}"/>
            </a:ext>
          </a:extLst>
        </xdr:cNvPr>
        <xdr:cNvSpPr txBox="1"/>
      </xdr:nvSpPr>
      <xdr:spPr>
        <a:xfrm>
          <a:off x="6400800" y="6334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D5B72FA-C2DF-459D-9FD5-DB882A1DCD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U-04-00
 受注管理メニュー画面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6</xdr:row>
      <xdr:rowOff>8469</xdr:rowOff>
    </xdr:from>
    <xdr:to>
      <xdr:col>31</xdr:col>
      <xdr:colOff>198846</xdr:colOff>
      <xdr:row>67</xdr:row>
      <xdr:rowOff>94759</xdr:rowOff>
    </xdr:to>
    <xdr:cxnSp macro="">
      <xdr:nvCxnSpPr>
        <xdr:cNvPr id="308" name="コネクタ: カギ線 307">
          <a:extLst>
            <a:ext uri="{FF2B5EF4-FFF2-40B4-BE49-F238E27FC236}">
              <a16:creationId xmlns:a16="http://schemas.microsoft.com/office/drawing/2014/main" id="{FD15E836-6895-4CF6-B63D-12ABCAE230D7}"/>
            </a:ext>
          </a:extLst>
        </xdr:cNvPr>
        <xdr:cNvCxnSpPr>
          <a:cxnSpLocks/>
          <a:stCxn id="13" idx="2"/>
          <a:endCxn id="307" idx="1"/>
        </xdr:cNvCxnSpPr>
      </xdr:nvCxnSpPr>
      <xdr:spPr>
        <a:xfrm rot="16200000" flipH="1">
          <a:off x="2306531" y="2499486"/>
          <a:ext cx="5926490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66</xdr:row>
      <xdr:rowOff>0</xdr:rowOff>
    </xdr:from>
    <xdr:to>
      <xdr:col>25</xdr:col>
      <xdr:colOff>0</xdr:colOff>
      <xdr:row>68</xdr:row>
      <xdr:rowOff>0</xdr:rowOff>
    </xdr:to>
    <xdr:sp macro="" textlink="">
      <xdr:nvSpPr>
        <xdr:cNvPr id="311" name="テキスト ボックス 310">
          <a:extLst>
            <a:ext uri="{FF2B5EF4-FFF2-40B4-BE49-F238E27FC236}">
              <a16:creationId xmlns:a16="http://schemas.microsoft.com/office/drawing/2014/main" id="{6792C2CA-1A90-4567-9607-F6C073E735A2}"/>
            </a:ext>
          </a:extLst>
        </xdr:cNvPr>
        <xdr:cNvSpPr txBox="1"/>
      </xdr:nvSpPr>
      <xdr:spPr>
        <a:xfrm>
          <a:off x="413385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受注管理</a:t>
          </a:r>
        </a:p>
      </xdr:txBody>
    </xdr:sp>
    <xdr:clientData/>
  </xdr:twoCellAnchor>
  <xdr:oneCellAnchor>
    <xdr:from>
      <xdr:col>48</xdr:col>
      <xdr:colOff>0</xdr:colOff>
      <xdr:row>66</xdr:row>
      <xdr:rowOff>0</xdr:rowOff>
    </xdr:from>
    <xdr:ext cx="1968500" cy="381000"/>
    <xdr:sp macro="" textlink="画面一覧!$I$32">
      <xdr:nvSpPr>
        <xdr:cNvPr id="312" name="テキスト ボックス 311">
          <a:extLst>
            <a:ext uri="{FF2B5EF4-FFF2-40B4-BE49-F238E27FC236}">
              <a16:creationId xmlns:a16="http://schemas.microsoft.com/office/drawing/2014/main" id="{164824AD-1490-405C-9AEF-8EDA50A99F1E}"/>
            </a:ext>
          </a:extLst>
        </xdr:cNvPr>
        <xdr:cNvSpPr txBox="1"/>
      </xdr:nvSpPr>
      <xdr:spPr>
        <a:xfrm>
          <a:off x="9448800" y="6330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56C0CF-B9E2-477F-8AA4-9017BD706CF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U-04-02
 受注検索画面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43</xdr:col>
      <xdr:colOff>0</xdr:colOff>
      <xdr:row>73</xdr:row>
      <xdr:rowOff>0</xdr:rowOff>
    </xdr:from>
    <xdr:ext cx="196850" cy="190500"/>
    <xdr:sp macro="" textlink="">
      <xdr:nvSpPr>
        <xdr:cNvPr id="313" name="テキスト ボックス 312">
          <a:extLst>
            <a:ext uri="{FF2B5EF4-FFF2-40B4-BE49-F238E27FC236}">
              <a16:creationId xmlns:a16="http://schemas.microsoft.com/office/drawing/2014/main" id="{966E1F8E-4D06-4B2B-8365-69B3D1B83022}"/>
            </a:ext>
          </a:extLst>
        </xdr:cNvPr>
        <xdr:cNvSpPr txBox="1"/>
      </xdr:nvSpPr>
      <xdr:spPr>
        <a:xfrm>
          <a:off x="8464550" y="699770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681</xdr:colOff>
      <xdr:row>6</xdr:row>
      <xdr:rowOff>8468</xdr:rowOff>
    </xdr:from>
    <xdr:to>
      <xdr:col>43</xdr:col>
      <xdr:colOff>1</xdr:colOff>
      <xdr:row>73</xdr:row>
      <xdr:rowOff>95249</xdr:rowOff>
    </xdr:to>
    <xdr:cxnSp macro="">
      <xdr:nvCxnSpPr>
        <xdr:cNvPr id="314" name="コネクタ: カギ線 313">
          <a:extLst>
            <a:ext uri="{FF2B5EF4-FFF2-40B4-BE49-F238E27FC236}">
              <a16:creationId xmlns:a16="http://schemas.microsoft.com/office/drawing/2014/main" id="{B14FCD2C-04C9-4F7E-9122-224632B1C3A8}"/>
            </a:ext>
          </a:extLst>
        </xdr:cNvPr>
        <xdr:cNvCxnSpPr>
          <a:cxnSpLocks/>
          <a:stCxn id="13" idx="2"/>
          <a:endCxn id="313" idx="1"/>
        </xdr:cNvCxnSpPr>
      </xdr:nvCxnSpPr>
      <xdr:spPr>
        <a:xfrm rot="16200000" flipH="1">
          <a:off x="3112720" y="1693298"/>
          <a:ext cx="6501427" cy="437394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68</xdr:row>
      <xdr:rowOff>0</xdr:rowOff>
    </xdr:from>
    <xdr:to>
      <xdr:col>48</xdr:col>
      <xdr:colOff>0</xdr:colOff>
      <xdr:row>74</xdr:row>
      <xdr:rowOff>0</xdr:rowOff>
    </xdr:to>
    <xdr:cxnSp macro="">
      <xdr:nvCxnSpPr>
        <xdr:cNvPr id="318" name="コネクタ: カギ線 317">
          <a:extLst>
            <a:ext uri="{FF2B5EF4-FFF2-40B4-BE49-F238E27FC236}">
              <a16:creationId xmlns:a16="http://schemas.microsoft.com/office/drawing/2014/main" id="{29312243-3533-41B1-95B6-C444EFA39FE3}"/>
            </a:ext>
          </a:extLst>
        </xdr:cNvPr>
        <xdr:cNvCxnSpPr>
          <a:cxnSpLocks/>
          <a:stCxn id="313" idx="1"/>
          <a:endCxn id="312" idx="1"/>
        </xdr:cNvCxnSpPr>
      </xdr:nvCxnSpPr>
      <xdr:spPr>
        <a:xfrm rot="10800000" flipH="1">
          <a:off x="8464550" y="6521450"/>
          <a:ext cx="984250" cy="571500"/>
        </a:xfrm>
        <a:prstGeom prst="bentConnector3">
          <a:avLst>
            <a:gd name="adj1" fmla="val -64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68</xdr:row>
      <xdr:rowOff>0</xdr:rowOff>
    </xdr:from>
    <xdr:to>
      <xdr:col>48</xdr:col>
      <xdr:colOff>0</xdr:colOff>
      <xdr:row>68</xdr:row>
      <xdr:rowOff>0</xdr:rowOff>
    </xdr:to>
    <xdr:cxnSp macro="">
      <xdr:nvCxnSpPr>
        <xdr:cNvPr id="322" name="直線矢印コネクタ 321">
          <a:extLst>
            <a:ext uri="{FF2B5EF4-FFF2-40B4-BE49-F238E27FC236}">
              <a16:creationId xmlns:a16="http://schemas.microsoft.com/office/drawing/2014/main" id="{284C6611-78DA-43F0-915B-7A0D0B202CB0}"/>
            </a:ext>
          </a:extLst>
        </xdr:cNvPr>
        <xdr:cNvCxnSpPr>
          <a:stCxn id="307" idx="3"/>
          <a:endCxn id="312" idx="1"/>
        </xdr:cNvCxnSpPr>
      </xdr:nvCxnSpPr>
      <xdr:spPr>
        <a:xfrm>
          <a:off x="8401050" y="652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72</xdr:row>
      <xdr:rowOff>0</xdr:rowOff>
    </xdr:from>
    <xdr:to>
      <xdr:col>25</xdr:col>
      <xdr:colOff>0</xdr:colOff>
      <xdr:row>74</xdr:row>
      <xdr:rowOff>0</xdr:rowOff>
    </xdr:to>
    <xdr:sp macro="" textlink="">
      <xdr:nvSpPr>
        <xdr:cNvPr id="325" name="テキスト ボックス 324">
          <a:extLst>
            <a:ext uri="{FF2B5EF4-FFF2-40B4-BE49-F238E27FC236}">
              <a16:creationId xmlns:a16="http://schemas.microsoft.com/office/drawing/2014/main" id="{507853D4-A9D9-4568-AFA8-3BBB5929E829}"/>
            </a:ext>
          </a:extLst>
        </xdr:cNvPr>
        <xdr:cNvSpPr txBox="1"/>
      </xdr:nvSpPr>
      <xdr:spPr>
        <a:xfrm>
          <a:off x="4133850" y="69024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受注検索</a:t>
          </a:r>
        </a:p>
      </xdr:txBody>
    </xdr:sp>
    <xdr:clientData/>
  </xdr:twoCellAnchor>
  <xdr:twoCellAnchor>
    <xdr:from>
      <xdr:col>42</xdr:col>
      <xdr:colOff>0</xdr:colOff>
      <xdr:row>66</xdr:row>
      <xdr:rowOff>0</xdr:rowOff>
    </xdr:from>
    <xdr:to>
      <xdr:col>46</xdr:col>
      <xdr:colOff>0</xdr:colOff>
      <xdr:row>68</xdr:row>
      <xdr:rowOff>0</xdr:rowOff>
    </xdr:to>
    <xdr:sp macro="" textlink="">
      <xdr:nvSpPr>
        <xdr:cNvPr id="326" name="テキスト ボックス 325">
          <a:extLst>
            <a:ext uri="{FF2B5EF4-FFF2-40B4-BE49-F238E27FC236}">
              <a16:creationId xmlns:a16="http://schemas.microsoft.com/office/drawing/2014/main" id="{69F9FD4C-15BC-4C8F-82A4-1BA3C6DE790E}"/>
            </a:ext>
          </a:extLst>
        </xdr:cNvPr>
        <xdr:cNvSpPr txBox="1"/>
      </xdr:nvSpPr>
      <xdr:spPr>
        <a:xfrm>
          <a:off x="826770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受注検索</a:t>
          </a:r>
        </a:p>
      </xdr:txBody>
    </xdr:sp>
    <xdr:clientData/>
  </xdr:twoCellAnchor>
  <xdr:oneCellAnchor>
    <xdr:from>
      <xdr:col>64</xdr:col>
      <xdr:colOff>0</xdr:colOff>
      <xdr:row>66</xdr:row>
      <xdr:rowOff>0</xdr:rowOff>
    </xdr:from>
    <xdr:ext cx="1968500" cy="381000"/>
    <xdr:sp macro="" textlink="画面一覧!$I$33">
      <xdr:nvSpPr>
        <xdr:cNvPr id="327" name="テキスト ボックス 326">
          <a:extLst>
            <a:ext uri="{FF2B5EF4-FFF2-40B4-BE49-F238E27FC236}">
              <a16:creationId xmlns:a16="http://schemas.microsoft.com/office/drawing/2014/main" id="{053C2448-5DCC-4450-971A-E244423C6895}"/>
            </a:ext>
          </a:extLst>
        </xdr:cNvPr>
        <xdr:cNvSpPr txBox="1"/>
      </xdr:nvSpPr>
      <xdr:spPr>
        <a:xfrm>
          <a:off x="12598400" y="633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8A3D15A-CF05-4AA8-BD2D-5C57F8942C7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U-04-03
 受注一覧画面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68</xdr:row>
      <xdr:rowOff>0</xdr:rowOff>
    </xdr:from>
    <xdr:to>
      <xdr:col>64</xdr:col>
      <xdr:colOff>0</xdr:colOff>
      <xdr:row>68</xdr:row>
      <xdr:rowOff>0</xdr:rowOff>
    </xdr:to>
    <xdr:cxnSp macro="">
      <xdr:nvCxnSpPr>
        <xdr:cNvPr id="328" name="直線矢印コネクタ 327">
          <a:extLst>
            <a:ext uri="{FF2B5EF4-FFF2-40B4-BE49-F238E27FC236}">
              <a16:creationId xmlns:a16="http://schemas.microsoft.com/office/drawing/2014/main" id="{A2E599D5-8509-46AA-8CD8-0092D3415574}"/>
            </a:ext>
          </a:extLst>
        </xdr:cNvPr>
        <xdr:cNvCxnSpPr>
          <a:stCxn id="312" idx="3"/>
          <a:endCxn id="327" idx="1"/>
        </xdr:cNvCxnSpPr>
      </xdr:nvCxnSpPr>
      <xdr:spPr>
        <a:xfrm>
          <a:off x="11417300" y="6521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66</xdr:row>
      <xdr:rowOff>0</xdr:rowOff>
    </xdr:from>
    <xdr:to>
      <xdr:col>62</xdr:col>
      <xdr:colOff>0</xdr:colOff>
      <xdr:row>68</xdr:row>
      <xdr:rowOff>0</xdr:rowOff>
    </xdr:to>
    <xdr:sp macro="" textlink="">
      <xdr:nvSpPr>
        <xdr:cNvPr id="331" name="テキスト ボックス 330">
          <a:extLst>
            <a:ext uri="{FF2B5EF4-FFF2-40B4-BE49-F238E27FC236}">
              <a16:creationId xmlns:a16="http://schemas.microsoft.com/office/drawing/2014/main" id="{8D027B02-AF81-483E-8DBC-D47FB20554A4}"/>
            </a:ext>
          </a:extLst>
        </xdr:cNvPr>
        <xdr:cNvSpPr txBox="1"/>
      </xdr:nvSpPr>
      <xdr:spPr>
        <a:xfrm>
          <a:off x="1141730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66</xdr:row>
      <xdr:rowOff>0</xdr:rowOff>
    </xdr:from>
    <xdr:ext cx="1968500" cy="381000"/>
    <xdr:sp macro="" textlink="画面一覧!$I$36">
      <xdr:nvSpPr>
        <xdr:cNvPr id="332" name="テキスト ボックス 331">
          <a:extLst>
            <a:ext uri="{FF2B5EF4-FFF2-40B4-BE49-F238E27FC236}">
              <a16:creationId xmlns:a16="http://schemas.microsoft.com/office/drawing/2014/main" id="{883974F9-8D1D-47BF-9BEE-E5AEEEF8C620}"/>
            </a:ext>
          </a:extLst>
        </xdr:cNvPr>
        <xdr:cNvSpPr txBox="1"/>
      </xdr:nvSpPr>
      <xdr:spPr>
        <a:xfrm>
          <a:off x="15748000" y="633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ED3A471-18BF-4C2C-9830-D9A3B8EC494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
 受注詳細画面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68</xdr:row>
      <xdr:rowOff>0</xdr:rowOff>
    </xdr:from>
    <xdr:to>
      <xdr:col>80</xdr:col>
      <xdr:colOff>0</xdr:colOff>
      <xdr:row>68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F9D2FBC9-10BE-4E90-A83F-5769FFB3CAFE}"/>
            </a:ext>
          </a:extLst>
        </xdr:cNvPr>
        <xdr:cNvCxnSpPr>
          <a:stCxn id="327" idx="3"/>
          <a:endCxn id="332" idx="1"/>
        </xdr:cNvCxnSpPr>
      </xdr:nvCxnSpPr>
      <xdr:spPr>
        <a:xfrm>
          <a:off x="14566900" y="6521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66</xdr:row>
      <xdr:rowOff>0</xdr:rowOff>
    </xdr:from>
    <xdr:to>
      <xdr:col>79</xdr:col>
      <xdr:colOff>0</xdr:colOff>
      <xdr:row>68</xdr:row>
      <xdr:rowOff>0</xdr:rowOff>
    </xdr:to>
    <xdr:sp macro="" textlink="">
      <xdr:nvSpPr>
        <xdr:cNvPr id="336" name="テキスト ボックス 335">
          <a:extLst>
            <a:ext uri="{FF2B5EF4-FFF2-40B4-BE49-F238E27FC236}">
              <a16:creationId xmlns:a16="http://schemas.microsoft.com/office/drawing/2014/main" id="{2E6D9A03-BAAD-4C2D-9A4E-6C242F0A3A37}"/>
            </a:ext>
          </a:extLst>
        </xdr:cNvPr>
        <xdr:cNvSpPr txBox="1"/>
      </xdr:nvSpPr>
      <xdr:spPr>
        <a:xfrm>
          <a:off x="1476375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74</xdr:row>
      <xdr:rowOff>0</xdr:rowOff>
    </xdr:from>
    <xdr:ext cx="1968500" cy="381000"/>
    <xdr:sp macro="" textlink="画面一覧!$I$37">
      <xdr:nvSpPr>
        <xdr:cNvPr id="337" name="テキスト ボックス 336">
          <a:extLst>
            <a:ext uri="{FF2B5EF4-FFF2-40B4-BE49-F238E27FC236}">
              <a16:creationId xmlns:a16="http://schemas.microsoft.com/office/drawing/2014/main" id="{083CA4CD-A995-408E-ACF1-3FA892408969}"/>
            </a:ext>
          </a:extLst>
        </xdr:cNvPr>
        <xdr:cNvSpPr txBox="1"/>
      </xdr:nvSpPr>
      <xdr:spPr>
        <a:xfrm>
          <a:off x="15748000" y="709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D61F6BD-AC20-4EF9-A8BC-64B53A9BF56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U-04-05
 受注確定画面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68</xdr:row>
      <xdr:rowOff>0</xdr:rowOff>
    </xdr:from>
    <xdr:to>
      <xdr:col>80</xdr:col>
      <xdr:colOff>0</xdr:colOff>
      <xdr:row>76</xdr:row>
      <xdr:rowOff>0</xdr:rowOff>
    </xdr:to>
    <xdr:cxnSp macro="">
      <xdr:nvCxnSpPr>
        <xdr:cNvPr id="338" name="コネクタ: カギ線 337">
          <a:extLst>
            <a:ext uri="{FF2B5EF4-FFF2-40B4-BE49-F238E27FC236}">
              <a16:creationId xmlns:a16="http://schemas.microsoft.com/office/drawing/2014/main" id="{A7C7C0D6-CF16-479B-81D6-183D9B40D1F6}"/>
            </a:ext>
          </a:extLst>
        </xdr:cNvPr>
        <xdr:cNvCxnSpPr>
          <a:stCxn id="327" idx="3"/>
          <a:endCxn id="337" idx="1"/>
        </xdr:cNvCxnSpPr>
      </xdr:nvCxnSpPr>
      <xdr:spPr>
        <a:xfrm>
          <a:off x="14566900" y="6521450"/>
          <a:ext cx="1181100" cy="762000"/>
        </a:xfrm>
        <a:prstGeom prst="bentConnector3">
          <a:avLst>
            <a:gd name="adj1" fmla="val 1720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74</xdr:row>
      <xdr:rowOff>0</xdr:rowOff>
    </xdr:from>
    <xdr:to>
      <xdr:col>79</xdr:col>
      <xdr:colOff>0</xdr:colOff>
      <xdr:row>76</xdr:row>
      <xdr:rowOff>0</xdr:rowOff>
    </xdr:to>
    <xdr:sp macro="" textlink="">
      <xdr:nvSpPr>
        <xdr:cNvPr id="342" name="テキスト ボックス 341">
          <a:extLst>
            <a:ext uri="{FF2B5EF4-FFF2-40B4-BE49-F238E27FC236}">
              <a16:creationId xmlns:a16="http://schemas.microsoft.com/office/drawing/2014/main" id="{889EF045-0EDA-4B59-B920-1D027310C6F2}"/>
            </a:ext>
          </a:extLst>
        </xdr:cNvPr>
        <xdr:cNvSpPr txBox="1"/>
      </xdr:nvSpPr>
      <xdr:spPr>
        <a:xfrm>
          <a:off x="14763750" y="709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96</xdr:col>
      <xdr:colOff>0</xdr:colOff>
      <xdr:row>82</xdr:row>
      <xdr:rowOff>0</xdr:rowOff>
    </xdr:from>
    <xdr:ext cx="1968500" cy="381000"/>
    <xdr:sp macro="" textlink="画面一覧!$I$38">
      <xdr:nvSpPr>
        <xdr:cNvPr id="343" name="テキスト ボックス 342">
          <a:extLst>
            <a:ext uri="{FF2B5EF4-FFF2-40B4-BE49-F238E27FC236}">
              <a16:creationId xmlns:a16="http://schemas.microsoft.com/office/drawing/2014/main" id="{82F8BEBE-DF0A-4E01-8AA0-B93736D48D32}"/>
            </a:ext>
          </a:extLst>
        </xdr:cNvPr>
        <xdr:cNvSpPr txBox="1"/>
      </xdr:nvSpPr>
      <xdr:spPr>
        <a:xfrm>
          <a:off x="18897600" y="785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5EFE440-780B-4645-ADA7-4BDD38224E5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U-04-05-1
 受注確定検索条件設定画面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96</xdr:col>
      <xdr:colOff>0</xdr:colOff>
      <xdr:row>74</xdr:row>
      <xdr:rowOff>0</xdr:rowOff>
    </xdr:from>
    <xdr:ext cx="1968500" cy="381000"/>
    <xdr:sp macro="" textlink="画面一覧!$I$39">
      <xdr:nvSpPr>
        <xdr:cNvPr id="344" name="テキスト ボックス 343">
          <a:extLst>
            <a:ext uri="{FF2B5EF4-FFF2-40B4-BE49-F238E27FC236}">
              <a16:creationId xmlns:a16="http://schemas.microsoft.com/office/drawing/2014/main" id="{5BF8C2B4-8145-4D89-9203-DBE40315FD5A}"/>
            </a:ext>
          </a:extLst>
        </xdr:cNvPr>
        <xdr:cNvSpPr txBox="1"/>
      </xdr:nvSpPr>
      <xdr:spPr>
        <a:xfrm>
          <a:off x="18897600" y="709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3DFAF30-01DE-4AA9-96C9-CC9467D4E63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U-04-05-3
 受注確定確認画面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76</xdr:row>
      <xdr:rowOff>0</xdr:rowOff>
    </xdr:from>
    <xdr:to>
      <xdr:col>96</xdr:col>
      <xdr:colOff>0</xdr:colOff>
      <xdr:row>76</xdr:row>
      <xdr:rowOff>0</xdr:rowOff>
    </xdr:to>
    <xdr:cxnSp macro="">
      <xdr:nvCxnSpPr>
        <xdr:cNvPr id="345" name="直線矢印コネクタ 344">
          <a:extLst>
            <a:ext uri="{FF2B5EF4-FFF2-40B4-BE49-F238E27FC236}">
              <a16:creationId xmlns:a16="http://schemas.microsoft.com/office/drawing/2014/main" id="{4C85569D-9EE2-41AC-B846-EED555BA99F2}"/>
            </a:ext>
          </a:extLst>
        </xdr:cNvPr>
        <xdr:cNvCxnSpPr>
          <a:stCxn id="337" idx="3"/>
          <a:endCxn id="344" idx="1"/>
        </xdr:cNvCxnSpPr>
      </xdr:nvCxnSpPr>
      <xdr:spPr>
        <a:xfrm>
          <a:off x="17716500" y="7283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74</xdr:row>
      <xdr:rowOff>0</xdr:rowOff>
    </xdr:from>
    <xdr:to>
      <xdr:col>95</xdr:col>
      <xdr:colOff>0</xdr:colOff>
      <xdr:row>76</xdr:row>
      <xdr:rowOff>0</xdr:rowOff>
    </xdr:to>
    <xdr:sp macro="" textlink="">
      <xdr:nvSpPr>
        <xdr:cNvPr id="348" name="テキスト ボックス 347">
          <a:extLst>
            <a:ext uri="{FF2B5EF4-FFF2-40B4-BE49-F238E27FC236}">
              <a16:creationId xmlns:a16="http://schemas.microsoft.com/office/drawing/2014/main" id="{8D45D4FB-FC7E-4480-8EE1-BDEBBB7A9A41}"/>
            </a:ext>
          </a:extLst>
        </xdr:cNvPr>
        <xdr:cNvSpPr txBox="1"/>
      </xdr:nvSpPr>
      <xdr:spPr>
        <a:xfrm>
          <a:off x="17913350" y="709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確定登録</a:t>
          </a:r>
        </a:p>
      </xdr:txBody>
    </xdr:sp>
    <xdr:clientData/>
  </xdr:twoCellAnchor>
  <xdr:twoCellAnchor>
    <xdr:from>
      <xdr:col>90</xdr:col>
      <xdr:colOff>0</xdr:colOff>
      <xdr:row>76</xdr:row>
      <xdr:rowOff>0</xdr:rowOff>
    </xdr:from>
    <xdr:to>
      <xdr:col>96</xdr:col>
      <xdr:colOff>0</xdr:colOff>
      <xdr:row>84</xdr:row>
      <xdr:rowOff>0</xdr:rowOff>
    </xdr:to>
    <xdr:cxnSp macro="">
      <xdr:nvCxnSpPr>
        <xdr:cNvPr id="349" name="コネクタ: カギ線 348">
          <a:extLst>
            <a:ext uri="{FF2B5EF4-FFF2-40B4-BE49-F238E27FC236}">
              <a16:creationId xmlns:a16="http://schemas.microsoft.com/office/drawing/2014/main" id="{6E8DC470-6C24-494C-BEC7-2F2E193B1C6B}"/>
            </a:ext>
          </a:extLst>
        </xdr:cNvPr>
        <xdr:cNvCxnSpPr>
          <a:stCxn id="337" idx="3"/>
          <a:endCxn id="343" idx="1"/>
        </xdr:cNvCxnSpPr>
      </xdr:nvCxnSpPr>
      <xdr:spPr>
        <a:xfrm>
          <a:off x="17716500" y="7283450"/>
          <a:ext cx="118110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82</xdr:row>
      <xdr:rowOff>0</xdr:rowOff>
    </xdr:from>
    <xdr:to>
      <xdr:col>95</xdr:col>
      <xdr:colOff>0</xdr:colOff>
      <xdr:row>84</xdr:row>
      <xdr:rowOff>0</xdr:rowOff>
    </xdr:to>
    <xdr:sp macro="" textlink="">
      <xdr:nvSpPr>
        <xdr:cNvPr id="353" name="テキスト ボックス 352">
          <a:extLst>
            <a:ext uri="{FF2B5EF4-FFF2-40B4-BE49-F238E27FC236}">
              <a16:creationId xmlns:a16="http://schemas.microsoft.com/office/drawing/2014/main" id="{224239C3-06AA-4CAC-98F1-6DF32A552B9B}"/>
            </a:ext>
          </a:extLst>
        </xdr:cNvPr>
        <xdr:cNvSpPr txBox="1"/>
      </xdr:nvSpPr>
      <xdr:spPr>
        <a:xfrm>
          <a:off x="17913350" y="785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検索条件変更</a:t>
          </a:r>
        </a:p>
      </xdr:txBody>
    </xdr:sp>
    <xdr:clientData/>
  </xdr:twoCellAnchor>
  <xdr:oneCellAnchor>
    <xdr:from>
      <xdr:col>112</xdr:col>
      <xdr:colOff>0</xdr:colOff>
      <xdr:row>74</xdr:row>
      <xdr:rowOff>0</xdr:rowOff>
    </xdr:from>
    <xdr:ext cx="1968500" cy="381000"/>
    <xdr:sp macro="" textlink="画面一覧!$I$40">
      <xdr:nvSpPr>
        <xdr:cNvPr id="354" name="テキスト ボックス 353">
          <a:extLst>
            <a:ext uri="{FF2B5EF4-FFF2-40B4-BE49-F238E27FC236}">
              <a16:creationId xmlns:a16="http://schemas.microsoft.com/office/drawing/2014/main" id="{1BFA29FE-0ED6-4B3D-B8E8-AB75F7B322EC}"/>
            </a:ext>
          </a:extLst>
        </xdr:cNvPr>
        <xdr:cNvSpPr txBox="1"/>
      </xdr:nvSpPr>
      <xdr:spPr>
        <a:xfrm>
          <a:off x="22047200" y="709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458843-1A29-44A8-87C9-4EA05508863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U-04-05-4
 受注確定完了画面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76</xdr:row>
      <xdr:rowOff>0</xdr:rowOff>
    </xdr:from>
    <xdr:to>
      <xdr:col>112</xdr:col>
      <xdr:colOff>0</xdr:colOff>
      <xdr:row>76</xdr:row>
      <xdr:rowOff>0</xdr:rowOff>
    </xdr:to>
    <xdr:cxnSp macro="">
      <xdr:nvCxnSpPr>
        <xdr:cNvPr id="358" name="直線矢印コネクタ 357">
          <a:extLst>
            <a:ext uri="{FF2B5EF4-FFF2-40B4-BE49-F238E27FC236}">
              <a16:creationId xmlns:a16="http://schemas.microsoft.com/office/drawing/2014/main" id="{8A8BF283-0AA5-49D1-9D60-B8E348F94DB1}"/>
            </a:ext>
          </a:extLst>
        </xdr:cNvPr>
        <xdr:cNvCxnSpPr>
          <a:stCxn id="344" idx="3"/>
          <a:endCxn id="354" idx="1"/>
        </xdr:cNvCxnSpPr>
      </xdr:nvCxnSpPr>
      <xdr:spPr>
        <a:xfrm>
          <a:off x="20866100" y="7283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45</xdr:row>
      <xdr:rowOff>0</xdr:rowOff>
    </xdr:from>
    <xdr:to>
      <xdr:col>110</xdr:col>
      <xdr:colOff>0</xdr:colOff>
      <xdr:row>47</xdr:row>
      <xdr:rowOff>0</xdr:rowOff>
    </xdr:to>
    <xdr:sp macro="" textlink="">
      <xdr:nvSpPr>
        <xdr:cNvPr id="361" name="テキスト ボックス 360">
          <a:extLst>
            <a:ext uri="{FF2B5EF4-FFF2-40B4-BE49-F238E27FC236}">
              <a16:creationId xmlns:a16="http://schemas.microsoft.com/office/drawing/2014/main" id="{F42D96A7-17AD-4DB8-8EFF-E6ED7012C41E}"/>
            </a:ext>
          </a:extLst>
        </xdr:cNvPr>
        <xdr:cNvSpPr txBox="1"/>
      </xdr:nvSpPr>
      <xdr:spPr>
        <a:xfrm>
          <a:off x="208661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106</xdr:col>
      <xdr:colOff>0</xdr:colOff>
      <xdr:row>74</xdr:row>
      <xdr:rowOff>0</xdr:rowOff>
    </xdr:from>
    <xdr:to>
      <xdr:col>110</xdr:col>
      <xdr:colOff>0</xdr:colOff>
      <xdr:row>76</xdr:row>
      <xdr:rowOff>0</xdr:rowOff>
    </xdr:to>
    <xdr:sp macro="" textlink="">
      <xdr:nvSpPr>
        <xdr:cNvPr id="362" name="テキスト ボックス 361">
          <a:extLst>
            <a:ext uri="{FF2B5EF4-FFF2-40B4-BE49-F238E27FC236}">
              <a16:creationId xmlns:a16="http://schemas.microsoft.com/office/drawing/2014/main" id="{CD57EB57-4A8A-46CB-8E84-3042A0AF69BC}"/>
            </a:ext>
          </a:extLst>
        </xdr:cNvPr>
        <xdr:cNvSpPr txBox="1"/>
      </xdr:nvSpPr>
      <xdr:spPr>
        <a:xfrm>
          <a:off x="20866100" y="709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80</xdr:col>
      <xdr:colOff>0</xdr:colOff>
      <xdr:row>90</xdr:row>
      <xdr:rowOff>0</xdr:rowOff>
    </xdr:from>
    <xdr:ext cx="1968500" cy="381000"/>
    <xdr:sp macro="" textlink="画面一覧!$I$34">
      <xdr:nvSpPr>
        <xdr:cNvPr id="363" name="テキスト ボックス 362">
          <a:extLst>
            <a:ext uri="{FF2B5EF4-FFF2-40B4-BE49-F238E27FC236}">
              <a16:creationId xmlns:a16="http://schemas.microsoft.com/office/drawing/2014/main" id="{BEA8F0F7-B543-4136-9E24-4DC7E2062E39}"/>
            </a:ext>
          </a:extLst>
        </xdr:cNvPr>
        <xdr:cNvSpPr txBox="1"/>
      </xdr:nvSpPr>
      <xdr:spPr>
        <a:xfrm>
          <a:off x="15748000" y="861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E01934C-E193-4719-89D5-D6CEE90FE3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U-04-03-1
 受注確定取消確認画面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68</xdr:row>
      <xdr:rowOff>0</xdr:rowOff>
    </xdr:from>
    <xdr:to>
      <xdr:col>80</xdr:col>
      <xdr:colOff>0</xdr:colOff>
      <xdr:row>92</xdr:row>
      <xdr:rowOff>0</xdr:rowOff>
    </xdr:to>
    <xdr:cxnSp macro="">
      <xdr:nvCxnSpPr>
        <xdr:cNvPr id="364" name="コネクタ: カギ線 363">
          <a:extLst>
            <a:ext uri="{FF2B5EF4-FFF2-40B4-BE49-F238E27FC236}">
              <a16:creationId xmlns:a16="http://schemas.microsoft.com/office/drawing/2014/main" id="{21656280-0BD1-4786-BC60-166CCB7E22DF}"/>
            </a:ext>
          </a:extLst>
        </xdr:cNvPr>
        <xdr:cNvCxnSpPr>
          <a:stCxn id="327" idx="3"/>
          <a:endCxn id="363" idx="1"/>
        </xdr:cNvCxnSpPr>
      </xdr:nvCxnSpPr>
      <xdr:spPr>
        <a:xfrm>
          <a:off x="14566900" y="6521450"/>
          <a:ext cx="1181100" cy="2286000"/>
        </a:xfrm>
        <a:prstGeom prst="bentConnector3">
          <a:avLst>
            <a:gd name="adj1" fmla="val 1720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90</xdr:row>
      <xdr:rowOff>0</xdr:rowOff>
    </xdr:from>
    <xdr:to>
      <xdr:col>79</xdr:col>
      <xdr:colOff>0</xdr:colOff>
      <xdr:row>92</xdr:row>
      <xdr:rowOff>0</xdr:rowOff>
    </xdr:to>
    <xdr:sp macro="" textlink="">
      <xdr:nvSpPr>
        <xdr:cNvPr id="368" name="テキスト ボックス 367">
          <a:extLst>
            <a:ext uri="{FF2B5EF4-FFF2-40B4-BE49-F238E27FC236}">
              <a16:creationId xmlns:a16="http://schemas.microsoft.com/office/drawing/2014/main" id="{1FBFCDFD-F6C9-4ED3-9BD4-3344834F3506}"/>
            </a:ext>
          </a:extLst>
        </xdr:cNvPr>
        <xdr:cNvSpPr txBox="1"/>
      </xdr:nvSpPr>
      <xdr:spPr>
        <a:xfrm>
          <a:off x="14763750" y="861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oneCellAnchor>
    <xdr:from>
      <xdr:col>96</xdr:col>
      <xdr:colOff>0</xdr:colOff>
      <xdr:row>90</xdr:row>
      <xdr:rowOff>0</xdr:rowOff>
    </xdr:from>
    <xdr:ext cx="1968500" cy="381000"/>
    <xdr:sp macro="" textlink="画面一覧!$I$35">
      <xdr:nvSpPr>
        <xdr:cNvPr id="369" name="テキスト ボックス 368">
          <a:extLst>
            <a:ext uri="{FF2B5EF4-FFF2-40B4-BE49-F238E27FC236}">
              <a16:creationId xmlns:a16="http://schemas.microsoft.com/office/drawing/2014/main" id="{20672A09-31EF-4D14-960F-88A654272D97}"/>
            </a:ext>
          </a:extLst>
        </xdr:cNvPr>
        <xdr:cNvSpPr txBox="1"/>
      </xdr:nvSpPr>
      <xdr:spPr>
        <a:xfrm>
          <a:off x="18897600" y="861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EF3D196-1E0D-4F7C-BAE7-24F7B896BE2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U-04-03-2
 受注確定取消完了画面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92</xdr:row>
      <xdr:rowOff>0</xdr:rowOff>
    </xdr:from>
    <xdr:to>
      <xdr:col>96</xdr:col>
      <xdr:colOff>0</xdr:colOff>
      <xdr:row>92</xdr:row>
      <xdr:rowOff>0</xdr:rowOff>
    </xdr:to>
    <xdr:cxnSp macro="">
      <xdr:nvCxnSpPr>
        <xdr:cNvPr id="370" name="直線矢印コネクタ 369">
          <a:extLst>
            <a:ext uri="{FF2B5EF4-FFF2-40B4-BE49-F238E27FC236}">
              <a16:creationId xmlns:a16="http://schemas.microsoft.com/office/drawing/2014/main" id="{96807B21-6271-45E8-A034-409E6139B84C}"/>
            </a:ext>
          </a:extLst>
        </xdr:cNvPr>
        <xdr:cNvCxnSpPr>
          <a:stCxn id="363" idx="3"/>
          <a:endCxn id="369" idx="1"/>
        </xdr:cNvCxnSpPr>
      </xdr:nvCxnSpPr>
      <xdr:spPr>
        <a:xfrm>
          <a:off x="17716500" y="8807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90</xdr:row>
      <xdr:rowOff>0</xdr:rowOff>
    </xdr:from>
    <xdr:to>
      <xdr:col>94</xdr:col>
      <xdr:colOff>0</xdr:colOff>
      <xdr:row>92</xdr:row>
      <xdr:rowOff>0</xdr:rowOff>
    </xdr:to>
    <xdr:sp macro="" textlink="">
      <xdr:nvSpPr>
        <xdr:cNvPr id="373" name="テキスト ボックス 372">
          <a:extLst>
            <a:ext uri="{FF2B5EF4-FFF2-40B4-BE49-F238E27FC236}">
              <a16:creationId xmlns:a16="http://schemas.microsoft.com/office/drawing/2014/main" id="{4EB63B2D-7893-4CC2-973D-6A4C845C46F5}"/>
            </a:ext>
          </a:extLst>
        </xdr:cNvPr>
        <xdr:cNvSpPr txBox="1"/>
      </xdr:nvSpPr>
      <xdr:spPr>
        <a:xfrm>
          <a:off x="17716500" y="861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oneCellAnchor>
    <xdr:from>
      <xdr:col>32</xdr:col>
      <xdr:colOff>0</xdr:colOff>
      <xdr:row>98</xdr:row>
      <xdr:rowOff>0</xdr:rowOff>
    </xdr:from>
    <xdr:ext cx="1968500" cy="381000"/>
    <xdr:sp macro="" textlink="画面一覧!$I$41">
      <xdr:nvSpPr>
        <xdr:cNvPr id="374" name="テキスト ボックス 373">
          <a:extLst>
            <a:ext uri="{FF2B5EF4-FFF2-40B4-BE49-F238E27FC236}">
              <a16:creationId xmlns:a16="http://schemas.microsoft.com/office/drawing/2014/main" id="{E7502293-CE01-40C2-A90B-DF7B767E147D}"/>
            </a:ext>
          </a:extLst>
        </xdr:cNvPr>
        <xdr:cNvSpPr txBox="1"/>
      </xdr:nvSpPr>
      <xdr:spPr>
        <a:xfrm>
          <a:off x="6299200" y="9378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02412A3-7F24-40C2-9F3B-7FC3450D676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U-05-00
 発注管理メニュー画面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32</xdr:col>
      <xdr:colOff>0</xdr:colOff>
      <xdr:row>99</xdr:row>
      <xdr:rowOff>94758</xdr:rowOff>
    </xdr:to>
    <xdr:cxnSp macro="">
      <xdr:nvCxnSpPr>
        <xdr:cNvPr id="375" name="コネクタ: カギ線 374">
          <a:extLst>
            <a:ext uri="{FF2B5EF4-FFF2-40B4-BE49-F238E27FC236}">
              <a16:creationId xmlns:a16="http://schemas.microsoft.com/office/drawing/2014/main" id="{3341D998-1C2E-4E56-8AE4-5E2985103110}"/>
            </a:ext>
          </a:extLst>
        </xdr:cNvPr>
        <xdr:cNvCxnSpPr>
          <a:cxnSpLocks/>
          <a:stCxn id="13" idx="2"/>
          <a:endCxn id="374" idx="1"/>
        </xdr:cNvCxnSpPr>
      </xdr:nvCxnSpPr>
      <xdr:spPr>
        <a:xfrm rot="16200000" flipH="1">
          <a:off x="774676" y="4031341"/>
          <a:ext cx="8990201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98</xdr:row>
      <xdr:rowOff>0</xdr:rowOff>
    </xdr:from>
    <xdr:to>
      <xdr:col>25</xdr:col>
      <xdr:colOff>0</xdr:colOff>
      <xdr:row>100</xdr:row>
      <xdr:rowOff>0</xdr:rowOff>
    </xdr:to>
    <xdr:sp macro="" textlink="">
      <xdr:nvSpPr>
        <xdr:cNvPr id="378" name="テキスト ボックス 377">
          <a:extLst>
            <a:ext uri="{FF2B5EF4-FFF2-40B4-BE49-F238E27FC236}">
              <a16:creationId xmlns:a16="http://schemas.microsoft.com/office/drawing/2014/main" id="{13E29EB6-B9DC-4396-9A16-EF8961E964E0}"/>
            </a:ext>
          </a:extLst>
        </xdr:cNvPr>
        <xdr:cNvSpPr txBox="1"/>
      </xdr:nvSpPr>
      <xdr:spPr>
        <a:xfrm>
          <a:off x="413385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</a:p>
      </xdr:txBody>
    </xdr:sp>
    <xdr:clientData/>
  </xdr:twoCellAnchor>
  <xdr:oneCellAnchor>
    <xdr:from>
      <xdr:col>48</xdr:col>
      <xdr:colOff>0</xdr:colOff>
      <xdr:row>98</xdr:row>
      <xdr:rowOff>0</xdr:rowOff>
    </xdr:from>
    <xdr:ext cx="1968500" cy="381000"/>
    <xdr:sp macro="" textlink="画面一覧!$I$42">
      <xdr:nvSpPr>
        <xdr:cNvPr id="379" name="テキスト ボックス 378">
          <a:extLst>
            <a:ext uri="{FF2B5EF4-FFF2-40B4-BE49-F238E27FC236}">
              <a16:creationId xmlns:a16="http://schemas.microsoft.com/office/drawing/2014/main" id="{AA23AE1C-E1C8-4562-B0D5-42A280773EC9}"/>
            </a:ext>
          </a:extLst>
        </xdr:cNvPr>
        <xdr:cNvSpPr txBox="1"/>
      </xdr:nvSpPr>
      <xdr:spPr>
        <a:xfrm>
          <a:off x="9448800" y="9378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5076B00-0570-4342-8C19-804B602DA07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U-05-02
 発注検索画面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</xdr:row>
      <xdr:rowOff>0</xdr:rowOff>
    </xdr:from>
    <xdr:to>
      <xdr:col>48</xdr:col>
      <xdr:colOff>0</xdr:colOff>
      <xdr:row>100</xdr:row>
      <xdr:rowOff>0</xdr:rowOff>
    </xdr:to>
    <xdr:cxnSp macro="">
      <xdr:nvCxnSpPr>
        <xdr:cNvPr id="380" name="直線矢印コネクタ 379">
          <a:extLst>
            <a:ext uri="{FF2B5EF4-FFF2-40B4-BE49-F238E27FC236}">
              <a16:creationId xmlns:a16="http://schemas.microsoft.com/office/drawing/2014/main" id="{59DACE35-AF43-480C-A295-9377C315543B}"/>
            </a:ext>
          </a:extLst>
        </xdr:cNvPr>
        <xdr:cNvCxnSpPr>
          <a:stCxn id="374" idx="3"/>
          <a:endCxn id="379" idx="1"/>
        </xdr:cNvCxnSpPr>
      </xdr:nvCxnSpPr>
      <xdr:spPr>
        <a:xfrm>
          <a:off x="8267700" y="9569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98</xdr:row>
      <xdr:rowOff>0</xdr:rowOff>
    </xdr:from>
    <xdr:to>
      <xdr:col>47</xdr:col>
      <xdr:colOff>0</xdr:colOff>
      <xdr:row>100</xdr:row>
      <xdr:rowOff>0</xdr:rowOff>
    </xdr:to>
    <xdr:sp macro="" textlink="">
      <xdr:nvSpPr>
        <xdr:cNvPr id="383" name="テキスト ボックス 382">
          <a:extLst>
            <a:ext uri="{FF2B5EF4-FFF2-40B4-BE49-F238E27FC236}">
              <a16:creationId xmlns:a16="http://schemas.microsoft.com/office/drawing/2014/main" id="{6E0846B4-9A6E-486C-92D7-BB4EB5BBEDEB}"/>
            </a:ext>
          </a:extLst>
        </xdr:cNvPr>
        <xdr:cNvSpPr txBox="1"/>
      </xdr:nvSpPr>
      <xdr:spPr>
        <a:xfrm>
          <a:off x="846455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発注検索</a:t>
          </a:r>
        </a:p>
      </xdr:txBody>
    </xdr:sp>
    <xdr:clientData/>
  </xdr:twoCellAnchor>
  <xdr:oneCellAnchor>
    <xdr:from>
      <xdr:col>43</xdr:col>
      <xdr:colOff>0</xdr:colOff>
      <xdr:row>105</xdr:row>
      <xdr:rowOff>0</xdr:rowOff>
    </xdr:from>
    <xdr:ext cx="196850" cy="190500"/>
    <xdr:sp macro="" textlink="">
      <xdr:nvSpPr>
        <xdr:cNvPr id="384" name="テキスト ボックス 383">
          <a:extLst>
            <a:ext uri="{FF2B5EF4-FFF2-40B4-BE49-F238E27FC236}">
              <a16:creationId xmlns:a16="http://schemas.microsoft.com/office/drawing/2014/main" id="{E4D7C278-F456-4600-AF17-3B7C4858DEB6}"/>
            </a:ext>
          </a:extLst>
        </xdr:cNvPr>
        <xdr:cNvSpPr txBox="1"/>
      </xdr:nvSpPr>
      <xdr:spPr>
        <a:xfrm>
          <a:off x="8464550" y="1004570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680</xdr:colOff>
      <xdr:row>6</xdr:row>
      <xdr:rowOff>8469</xdr:rowOff>
    </xdr:from>
    <xdr:to>
      <xdr:col>43</xdr:col>
      <xdr:colOff>0</xdr:colOff>
      <xdr:row>105</xdr:row>
      <xdr:rowOff>95250</xdr:rowOff>
    </xdr:to>
    <xdr:cxnSp macro="">
      <xdr:nvCxnSpPr>
        <xdr:cNvPr id="385" name="コネクタ: カギ線 384">
          <a:extLst>
            <a:ext uri="{FF2B5EF4-FFF2-40B4-BE49-F238E27FC236}">
              <a16:creationId xmlns:a16="http://schemas.microsoft.com/office/drawing/2014/main" id="{951021F5-1321-4942-B849-265EC18F1A36}"/>
            </a:ext>
          </a:extLst>
        </xdr:cNvPr>
        <xdr:cNvCxnSpPr>
          <a:cxnSpLocks/>
          <a:stCxn id="13" idx="2"/>
          <a:endCxn id="384" idx="1"/>
        </xdr:cNvCxnSpPr>
      </xdr:nvCxnSpPr>
      <xdr:spPr>
        <a:xfrm rot="16200000" flipH="1">
          <a:off x="1580864" y="3225154"/>
          <a:ext cx="9565138" cy="437394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100</xdr:row>
      <xdr:rowOff>0</xdr:rowOff>
    </xdr:from>
    <xdr:to>
      <xdr:col>48</xdr:col>
      <xdr:colOff>0</xdr:colOff>
      <xdr:row>106</xdr:row>
      <xdr:rowOff>0</xdr:rowOff>
    </xdr:to>
    <xdr:cxnSp macro="">
      <xdr:nvCxnSpPr>
        <xdr:cNvPr id="388" name="コネクタ: カギ線 387">
          <a:extLst>
            <a:ext uri="{FF2B5EF4-FFF2-40B4-BE49-F238E27FC236}">
              <a16:creationId xmlns:a16="http://schemas.microsoft.com/office/drawing/2014/main" id="{008BF3BD-3123-40AA-BA75-960FE28D9C49}"/>
            </a:ext>
          </a:extLst>
        </xdr:cNvPr>
        <xdr:cNvCxnSpPr>
          <a:cxnSpLocks/>
          <a:stCxn id="384" idx="1"/>
          <a:endCxn id="379" idx="1"/>
        </xdr:cNvCxnSpPr>
      </xdr:nvCxnSpPr>
      <xdr:spPr>
        <a:xfrm rot="10800000" flipH="1">
          <a:off x="8464550" y="9569450"/>
          <a:ext cx="984250" cy="571500"/>
        </a:xfrm>
        <a:prstGeom prst="bentConnector3">
          <a:avLst>
            <a:gd name="adj1" fmla="val 8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104</xdr:row>
      <xdr:rowOff>0</xdr:rowOff>
    </xdr:from>
    <xdr:to>
      <xdr:col>25</xdr:col>
      <xdr:colOff>0</xdr:colOff>
      <xdr:row>106</xdr:row>
      <xdr:rowOff>0</xdr:rowOff>
    </xdr:to>
    <xdr:sp macro="" textlink="">
      <xdr:nvSpPr>
        <xdr:cNvPr id="392" name="テキスト ボックス 391">
          <a:extLst>
            <a:ext uri="{FF2B5EF4-FFF2-40B4-BE49-F238E27FC236}">
              <a16:creationId xmlns:a16="http://schemas.microsoft.com/office/drawing/2014/main" id="{7CBAE4F8-6FB9-4000-BA83-0FBAB59F5808}"/>
            </a:ext>
          </a:extLst>
        </xdr:cNvPr>
        <xdr:cNvSpPr txBox="1"/>
      </xdr:nvSpPr>
      <xdr:spPr>
        <a:xfrm>
          <a:off x="4133850" y="99504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発注検索</a:t>
          </a:r>
        </a:p>
      </xdr:txBody>
    </xdr:sp>
    <xdr:clientData/>
  </xdr:twoCellAnchor>
  <xdr:oneCellAnchor>
    <xdr:from>
      <xdr:col>64</xdr:col>
      <xdr:colOff>0</xdr:colOff>
      <xdr:row>98</xdr:row>
      <xdr:rowOff>0</xdr:rowOff>
    </xdr:from>
    <xdr:ext cx="1968500" cy="381000"/>
    <xdr:sp macro="" textlink="画面一覧!$I$43">
      <xdr:nvSpPr>
        <xdr:cNvPr id="393" name="テキスト ボックス 392">
          <a:extLst>
            <a:ext uri="{FF2B5EF4-FFF2-40B4-BE49-F238E27FC236}">
              <a16:creationId xmlns:a16="http://schemas.microsoft.com/office/drawing/2014/main" id="{5BEAAC2C-7EBF-494A-9254-5DA1D37F54FC}"/>
            </a:ext>
          </a:extLst>
        </xdr:cNvPr>
        <xdr:cNvSpPr txBox="1"/>
      </xdr:nvSpPr>
      <xdr:spPr>
        <a:xfrm>
          <a:off x="12598400" y="9378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C6871D2-9FB2-48B8-A079-42BA058C75A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U-05-03
 発注一覧画面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100</xdr:row>
      <xdr:rowOff>0</xdr:rowOff>
    </xdr:from>
    <xdr:to>
      <xdr:col>64</xdr:col>
      <xdr:colOff>0</xdr:colOff>
      <xdr:row>100</xdr:row>
      <xdr:rowOff>0</xdr:rowOff>
    </xdr:to>
    <xdr:cxnSp macro="">
      <xdr:nvCxnSpPr>
        <xdr:cNvPr id="394" name="直線矢印コネクタ 393">
          <a:extLst>
            <a:ext uri="{FF2B5EF4-FFF2-40B4-BE49-F238E27FC236}">
              <a16:creationId xmlns:a16="http://schemas.microsoft.com/office/drawing/2014/main" id="{89C6172E-E3F6-48C3-AF89-27179CCAA0E4}"/>
            </a:ext>
          </a:extLst>
        </xdr:cNvPr>
        <xdr:cNvCxnSpPr>
          <a:stCxn id="379" idx="3"/>
          <a:endCxn id="393" idx="1"/>
        </xdr:cNvCxnSpPr>
      </xdr:nvCxnSpPr>
      <xdr:spPr>
        <a:xfrm>
          <a:off x="11417300" y="9569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98</xdr:row>
      <xdr:rowOff>0</xdr:rowOff>
    </xdr:from>
    <xdr:to>
      <xdr:col>62</xdr:col>
      <xdr:colOff>0</xdr:colOff>
      <xdr:row>100</xdr:row>
      <xdr:rowOff>0</xdr:rowOff>
    </xdr:to>
    <xdr:sp macro="" textlink="">
      <xdr:nvSpPr>
        <xdr:cNvPr id="397" name="テキスト ボックス 396">
          <a:extLst>
            <a:ext uri="{FF2B5EF4-FFF2-40B4-BE49-F238E27FC236}">
              <a16:creationId xmlns:a16="http://schemas.microsoft.com/office/drawing/2014/main" id="{DC6F8E16-12F6-4A88-B6C0-C7A8AFADF64B}"/>
            </a:ext>
          </a:extLst>
        </xdr:cNvPr>
        <xdr:cNvSpPr txBox="1"/>
      </xdr:nvSpPr>
      <xdr:spPr>
        <a:xfrm>
          <a:off x="1141730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98</xdr:row>
      <xdr:rowOff>0</xdr:rowOff>
    </xdr:from>
    <xdr:ext cx="1968500" cy="381000"/>
    <xdr:sp macro="" textlink="画面一覧!$I$46">
      <xdr:nvSpPr>
        <xdr:cNvPr id="398" name="テキスト ボックス 397">
          <a:extLst>
            <a:ext uri="{FF2B5EF4-FFF2-40B4-BE49-F238E27FC236}">
              <a16:creationId xmlns:a16="http://schemas.microsoft.com/office/drawing/2014/main" id="{56080247-EA39-4610-B4A9-2EE7EE7F255D}"/>
            </a:ext>
          </a:extLst>
        </xdr:cNvPr>
        <xdr:cNvSpPr txBox="1"/>
      </xdr:nvSpPr>
      <xdr:spPr>
        <a:xfrm>
          <a:off x="15748000" y="9378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CBB4ECA-EECF-4B74-97C4-2FF5BB96E42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U-05-04
 発注詳細画面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100</xdr:row>
      <xdr:rowOff>0</xdr:rowOff>
    </xdr:from>
    <xdr:to>
      <xdr:col>80</xdr:col>
      <xdr:colOff>0</xdr:colOff>
      <xdr:row>100</xdr:row>
      <xdr:rowOff>0</xdr:rowOff>
    </xdr:to>
    <xdr:cxnSp macro="">
      <xdr:nvCxnSpPr>
        <xdr:cNvPr id="399" name="直線矢印コネクタ 398">
          <a:extLst>
            <a:ext uri="{FF2B5EF4-FFF2-40B4-BE49-F238E27FC236}">
              <a16:creationId xmlns:a16="http://schemas.microsoft.com/office/drawing/2014/main" id="{8AEE42F0-46C3-4D2C-98D4-328AAC4FC17B}"/>
            </a:ext>
          </a:extLst>
        </xdr:cNvPr>
        <xdr:cNvCxnSpPr>
          <a:stCxn id="393" idx="3"/>
          <a:endCxn id="398" idx="1"/>
        </xdr:cNvCxnSpPr>
      </xdr:nvCxnSpPr>
      <xdr:spPr>
        <a:xfrm>
          <a:off x="14566900" y="9569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98</xdr:row>
      <xdr:rowOff>0</xdr:rowOff>
    </xdr:from>
    <xdr:to>
      <xdr:col>79</xdr:col>
      <xdr:colOff>0</xdr:colOff>
      <xdr:row>100</xdr:row>
      <xdr:rowOff>0</xdr:rowOff>
    </xdr:to>
    <xdr:sp macro="" textlink="">
      <xdr:nvSpPr>
        <xdr:cNvPr id="402" name="テキスト ボックス 401">
          <a:extLst>
            <a:ext uri="{FF2B5EF4-FFF2-40B4-BE49-F238E27FC236}">
              <a16:creationId xmlns:a16="http://schemas.microsoft.com/office/drawing/2014/main" id="{168DA175-D183-4EA3-80EC-076C168FD55A}"/>
            </a:ext>
          </a:extLst>
        </xdr:cNvPr>
        <xdr:cNvSpPr txBox="1"/>
      </xdr:nvSpPr>
      <xdr:spPr>
        <a:xfrm>
          <a:off x="1476375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106</xdr:row>
      <xdr:rowOff>0</xdr:rowOff>
    </xdr:from>
    <xdr:ext cx="1968500" cy="381000"/>
    <xdr:sp macro="" textlink="画面一覧!$I$47">
      <xdr:nvSpPr>
        <xdr:cNvPr id="403" name="テキスト ボックス 402">
          <a:extLst>
            <a:ext uri="{FF2B5EF4-FFF2-40B4-BE49-F238E27FC236}">
              <a16:creationId xmlns:a16="http://schemas.microsoft.com/office/drawing/2014/main" id="{CF2D3C4A-E2A8-4EA7-9EF7-FDEF5DEE36BA}"/>
            </a:ext>
          </a:extLst>
        </xdr:cNvPr>
        <xdr:cNvSpPr txBox="1"/>
      </xdr:nvSpPr>
      <xdr:spPr>
        <a:xfrm>
          <a:off x="15748000" y="1014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0835D6E-988B-41ED-9FAF-E446B5F7B0F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U-05-05
 発注確定画面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100</xdr:row>
      <xdr:rowOff>0</xdr:rowOff>
    </xdr:from>
    <xdr:to>
      <xdr:col>80</xdr:col>
      <xdr:colOff>0</xdr:colOff>
      <xdr:row>108</xdr:row>
      <xdr:rowOff>0</xdr:rowOff>
    </xdr:to>
    <xdr:cxnSp macro="">
      <xdr:nvCxnSpPr>
        <xdr:cNvPr id="404" name="コネクタ: カギ線 403">
          <a:extLst>
            <a:ext uri="{FF2B5EF4-FFF2-40B4-BE49-F238E27FC236}">
              <a16:creationId xmlns:a16="http://schemas.microsoft.com/office/drawing/2014/main" id="{FF1E940A-6301-417E-A620-5B9DB13DE9A8}"/>
            </a:ext>
          </a:extLst>
        </xdr:cNvPr>
        <xdr:cNvCxnSpPr>
          <a:stCxn id="393" idx="3"/>
          <a:endCxn id="403" idx="1"/>
        </xdr:cNvCxnSpPr>
      </xdr:nvCxnSpPr>
      <xdr:spPr>
        <a:xfrm>
          <a:off x="14566900" y="9569450"/>
          <a:ext cx="118110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106</xdr:row>
      <xdr:rowOff>0</xdr:rowOff>
    </xdr:from>
    <xdr:to>
      <xdr:col>79</xdr:col>
      <xdr:colOff>0</xdr:colOff>
      <xdr:row>108</xdr:row>
      <xdr:rowOff>0</xdr:rowOff>
    </xdr:to>
    <xdr:sp macro="" textlink="">
      <xdr:nvSpPr>
        <xdr:cNvPr id="408" name="テキスト ボックス 407">
          <a:extLst>
            <a:ext uri="{FF2B5EF4-FFF2-40B4-BE49-F238E27FC236}">
              <a16:creationId xmlns:a16="http://schemas.microsoft.com/office/drawing/2014/main" id="{FF12F4EC-6E57-432A-A5A3-35D87DBF46F8}"/>
            </a:ext>
          </a:extLst>
        </xdr:cNvPr>
        <xdr:cNvSpPr txBox="1"/>
      </xdr:nvSpPr>
      <xdr:spPr>
        <a:xfrm>
          <a:off x="14763750" y="1014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96</xdr:col>
      <xdr:colOff>0</xdr:colOff>
      <xdr:row>106</xdr:row>
      <xdr:rowOff>0</xdr:rowOff>
    </xdr:from>
    <xdr:ext cx="1968500" cy="381000"/>
    <xdr:sp macro="" textlink="画面一覧!$I$48">
      <xdr:nvSpPr>
        <xdr:cNvPr id="409" name="テキスト ボックス 408">
          <a:extLst>
            <a:ext uri="{FF2B5EF4-FFF2-40B4-BE49-F238E27FC236}">
              <a16:creationId xmlns:a16="http://schemas.microsoft.com/office/drawing/2014/main" id="{E8140347-EAE6-4F53-A16A-386BBBD101C7}"/>
            </a:ext>
          </a:extLst>
        </xdr:cNvPr>
        <xdr:cNvSpPr txBox="1"/>
      </xdr:nvSpPr>
      <xdr:spPr>
        <a:xfrm>
          <a:off x="18897600" y="1014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E5A0000-DACD-46FA-9770-CD6633BC67A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U-05-05-1
 発注確定確認画面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108</xdr:row>
      <xdr:rowOff>0</xdr:rowOff>
    </xdr:from>
    <xdr:to>
      <xdr:col>96</xdr:col>
      <xdr:colOff>0</xdr:colOff>
      <xdr:row>108</xdr:row>
      <xdr:rowOff>0</xdr:rowOff>
    </xdr:to>
    <xdr:cxnSp macro="">
      <xdr:nvCxnSpPr>
        <xdr:cNvPr id="410" name="直線矢印コネクタ 409">
          <a:extLst>
            <a:ext uri="{FF2B5EF4-FFF2-40B4-BE49-F238E27FC236}">
              <a16:creationId xmlns:a16="http://schemas.microsoft.com/office/drawing/2014/main" id="{E79CE70B-3087-4CE8-8D5D-5A293563A788}"/>
            </a:ext>
          </a:extLst>
        </xdr:cNvPr>
        <xdr:cNvCxnSpPr>
          <a:stCxn id="403" idx="3"/>
          <a:endCxn id="409" idx="1"/>
        </xdr:cNvCxnSpPr>
      </xdr:nvCxnSpPr>
      <xdr:spPr>
        <a:xfrm>
          <a:off x="17716500" y="10331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106</xdr:row>
      <xdr:rowOff>0</xdr:rowOff>
    </xdr:from>
    <xdr:to>
      <xdr:col>94</xdr:col>
      <xdr:colOff>0</xdr:colOff>
      <xdr:row>108</xdr:row>
      <xdr:rowOff>0</xdr:rowOff>
    </xdr:to>
    <xdr:sp macro="" textlink="">
      <xdr:nvSpPr>
        <xdr:cNvPr id="413" name="テキスト ボックス 412">
          <a:extLst>
            <a:ext uri="{FF2B5EF4-FFF2-40B4-BE49-F238E27FC236}">
              <a16:creationId xmlns:a16="http://schemas.microsoft.com/office/drawing/2014/main" id="{B1587540-5F44-4757-805D-038CBCED0B01}"/>
            </a:ext>
          </a:extLst>
        </xdr:cNvPr>
        <xdr:cNvSpPr txBox="1"/>
      </xdr:nvSpPr>
      <xdr:spPr>
        <a:xfrm>
          <a:off x="17716500" y="1014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確定登録</a:t>
          </a:r>
        </a:p>
      </xdr:txBody>
    </xdr:sp>
    <xdr:clientData/>
  </xdr:twoCellAnchor>
  <xdr:oneCellAnchor>
    <xdr:from>
      <xdr:col>112</xdr:col>
      <xdr:colOff>0</xdr:colOff>
      <xdr:row>106</xdr:row>
      <xdr:rowOff>0</xdr:rowOff>
    </xdr:from>
    <xdr:ext cx="1968500" cy="381000"/>
    <xdr:sp macro="" textlink="画面一覧!$I$50">
      <xdr:nvSpPr>
        <xdr:cNvPr id="414" name="テキスト ボックス 413">
          <a:extLst>
            <a:ext uri="{FF2B5EF4-FFF2-40B4-BE49-F238E27FC236}">
              <a16:creationId xmlns:a16="http://schemas.microsoft.com/office/drawing/2014/main" id="{4769ECE1-3932-40A8-B823-D032C0086CCB}"/>
            </a:ext>
          </a:extLst>
        </xdr:cNvPr>
        <xdr:cNvSpPr txBox="1"/>
      </xdr:nvSpPr>
      <xdr:spPr>
        <a:xfrm>
          <a:off x="22047200" y="1014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50F789E-2D98-4083-98D6-DF73723B989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U-05-05-4
 発注確定完了画面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108</xdr:row>
      <xdr:rowOff>0</xdr:rowOff>
    </xdr:from>
    <xdr:to>
      <xdr:col>112</xdr:col>
      <xdr:colOff>0</xdr:colOff>
      <xdr:row>108</xdr:row>
      <xdr:rowOff>0</xdr:rowOff>
    </xdr:to>
    <xdr:cxnSp macro="">
      <xdr:nvCxnSpPr>
        <xdr:cNvPr id="415" name="直線矢印コネクタ 414">
          <a:extLst>
            <a:ext uri="{FF2B5EF4-FFF2-40B4-BE49-F238E27FC236}">
              <a16:creationId xmlns:a16="http://schemas.microsoft.com/office/drawing/2014/main" id="{0CC41985-5685-4A56-B473-31AF1659A313}"/>
            </a:ext>
          </a:extLst>
        </xdr:cNvPr>
        <xdr:cNvCxnSpPr>
          <a:stCxn id="409" idx="3"/>
          <a:endCxn id="414" idx="1"/>
        </xdr:cNvCxnSpPr>
      </xdr:nvCxnSpPr>
      <xdr:spPr>
        <a:xfrm>
          <a:off x="20866100" y="10331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106</xdr:row>
      <xdr:rowOff>0</xdr:rowOff>
    </xdr:from>
    <xdr:to>
      <xdr:col>110</xdr:col>
      <xdr:colOff>0</xdr:colOff>
      <xdr:row>108</xdr:row>
      <xdr:rowOff>0</xdr:rowOff>
    </xdr:to>
    <xdr:sp macro="" textlink="">
      <xdr:nvSpPr>
        <xdr:cNvPr id="418" name="テキスト ボックス 417">
          <a:extLst>
            <a:ext uri="{FF2B5EF4-FFF2-40B4-BE49-F238E27FC236}">
              <a16:creationId xmlns:a16="http://schemas.microsoft.com/office/drawing/2014/main" id="{07EA76F7-F673-4A1B-A6C1-36D4A025095D}"/>
            </a:ext>
          </a:extLst>
        </xdr:cNvPr>
        <xdr:cNvSpPr txBox="1"/>
      </xdr:nvSpPr>
      <xdr:spPr>
        <a:xfrm>
          <a:off x="20866100" y="1014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128</xdr:col>
      <xdr:colOff>0</xdr:colOff>
      <xdr:row>106</xdr:row>
      <xdr:rowOff>0</xdr:rowOff>
    </xdr:from>
    <xdr:ext cx="1968500" cy="381000"/>
    <xdr:sp macro="" textlink="画面一覧!$I$49">
      <xdr:nvSpPr>
        <xdr:cNvPr id="419" name="テキスト ボックス 418">
          <a:extLst>
            <a:ext uri="{FF2B5EF4-FFF2-40B4-BE49-F238E27FC236}">
              <a16:creationId xmlns:a16="http://schemas.microsoft.com/office/drawing/2014/main" id="{25FBBCE0-41BE-4CC0-B35A-BD829F4BEF17}"/>
            </a:ext>
          </a:extLst>
        </xdr:cNvPr>
        <xdr:cNvSpPr txBox="1"/>
      </xdr:nvSpPr>
      <xdr:spPr>
        <a:xfrm>
          <a:off x="25196800" y="1014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98790C4-AAA2-494F-AB12-205EB3D43AA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U-05-05-3
 POプレビュー画面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108</xdr:row>
      <xdr:rowOff>0</xdr:rowOff>
    </xdr:from>
    <xdr:to>
      <xdr:col>128</xdr:col>
      <xdr:colOff>0</xdr:colOff>
      <xdr:row>108</xdr:row>
      <xdr:rowOff>0</xdr:rowOff>
    </xdr:to>
    <xdr:cxnSp macro="">
      <xdr:nvCxnSpPr>
        <xdr:cNvPr id="420" name="直線矢印コネクタ 419">
          <a:extLst>
            <a:ext uri="{FF2B5EF4-FFF2-40B4-BE49-F238E27FC236}">
              <a16:creationId xmlns:a16="http://schemas.microsoft.com/office/drawing/2014/main" id="{658BD3E7-9556-4337-A388-6D78DD870D67}"/>
            </a:ext>
          </a:extLst>
        </xdr:cNvPr>
        <xdr:cNvCxnSpPr>
          <a:stCxn id="414" idx="3"/>
          <a:endCxn id="419" idx="1"/>
        </xdr:cNvCxnSpPr>
      </xdr:nvCxnSpPr>
      <xdr:spPr>
        <a:xfrm>
          <a:off x="24015700" y="10331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106</xdr:row>
      <xdr:rowOff>0</xdr:rowOff>
    </xdr:from>
    <xdr:to>
      <xdr:col>126</xdr:col>
      <xdr:colOff>0</xdr:colOff>
      <xdr:row>108</xdr:row>
      <xdr:rowOff>0</xdr:rowOff>
    </xdr:to>
    <xdr:sp macro="" textlink="">
      <xdr:nvSpPr>
        <xdr:cNvPr id="423" name="テキスト ボックス 422">
          <a:extLst>
            <a:ext uri="{FF2B5EF4-FFF2-40B4-BE49-F238E27FC236}">
              <a16:creationId xmlns:a16="http://schemas.microsoft.com/office/drawing/2014/main" id="{0E0D621A-0780-4BCC-9AB7-C3BDCCDDD1F6}"/>
            </a:ext>
          </a:extLst>
        </xdr:cNvPr>
        <xdr:cNvSpPr txBox="1"/>
      </xdr:nvSpPr>
      <xdr:spPr>
        <a:xfrm>
          <a:off x="24015700" y="1014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80</xdr:col>
      <xdr:colOff>0</xdr:colOff>
      <xdr:row>114</xdr:row>
      <xdr:rowOff>0</xdr:rowOff>
    </xdr:from>
    <xdr:ext cx="1968500" cy="381000"/>
    <xdr:sp macro="" textlink="画面一覧!$I$44">
      <xdr:nvSpPr>
        <xdr:cNvPr id="424" name="テキスト ボックス 423">
          <a:extLst>
            <a:ext uri="{FF2B5EF4-FFF2-40B4-BE49-F238E27FC236}">
              <a16:creationId xmlns:a16="http://schemas.microsoft.com/office/drawing/2014/main" id="{04C6471C-CADF-46B6-8646-13DAC10F6841}"/>
            </a:ext>
          </a:extLst>
        </xdr:cNvPr>
        <xdr:cNvSpPr txBox="1"/>
      </xdr:nvSpPr>
      <xdr:spPr>
        <a:xfrm>
          <a:off x="15748000" y="1090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93EA95-262F-4999-A170-A1D6C0860CA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U-05-03-1
 発注確定取消確認画面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100</xdr:row>
      <xdr:rowOff>0</xdr:rowOff>
    </xdr:from>
    <xdr:to>
      <xdr:col>80</xdr:col>
      <xdr:colOff>0</xdr:colOff>
      <xdr:row>116</xdr:row>
      <xdr:rowOff>0</xdr:rowOff>
    </xdr:to>
    <xdr:cxnSp macro="">
      <xdr:nvCxnSpPr>
        <xdr:cNvPr id="425" name="コネクタ: カギ線 424">
          <a:extLst>
            <a:ext uri="{FF2B5EF4-FFF2-40B4-BE49-F238E27FC236}">
              <a16:creationId xmlns:a16="http://schemas.microsoft.com/office/drawing/2014/main" id="{B97AB15A-5DD6-44A0-A165-78B813F364DA}"/>
            </a:ext>
          </a:extLst>
        </xdr:cNvPr>
        <xdr:cNvCxnSpPr>
          <a:stCxn id="393" idx="3"/>
          <a:endCxn id="424" idx="1"/>
        </xdr:cNvCxnSpPr>
      </xdr:nvCxnSpPr>
      <xdr:spPr>
        <a:xfrm>
          <a:off x="14566900" y="9569450"/>
          <a:ext cx="118110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114</xdr:row>
      <xdr:rowOff>0</xdr:rowOff>
    </xdr:from>
    <xdr:to>
      <xdr:col>79</xdr:col>
      <xdr:colOff>0</xdr:colOff>
      <xdr:row>116</xdr:row>
      <xdr:rowOff>0</xdr:rowOff>
    </xdr:to>
    <xdr:sp macro="" textlink="">
      <xdr:nvSpPr>
        <xdr:cNvPr id="429" name="テキスト ボックス 428">
          <a:extLst>
            <a:ext uri="{FF2B5EF4-FFF2-40B4-BE49-F238E27FC236}">
              <a16:creationId xmlns:a16="http://schemas.microsoft.com/office/drawing/2014/main" id="{71E863B1-C7AB-4673-99D7-65594D5D2A9A}"/>
            </a:ext>
          </a:extLst>
        </xdr:cNvPr>
        <xdr:cNvSpPr txBox="1"/>
      </xdr:nvSpPr>
      <xdr:spPr>
        <a:xfrm>
          <a:off x="14763750" y="1090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oneCellAnchor>
    <xdr:from>
      <xdr:col>96</xdr:col>
      <xdr:colOff>0</xdr:colOff>
      <xdr:row>114</xdr:row>
      <xdr:rowOff>0</xdr:rowOff>
    </xdr:from>
    <xdr:ext cx="1968500" cy="381000"/>
    <xdr:sp macro="" textlink="画面一覧!$I$45">
      <xdr:nvSpPr>
        <xdr:cNvPr id="430" name="テキスト ボックス 429">
          <a:extLst>
            <a:ext uri="{FF2B5EF4-FFF2-40B4-BE49-F238E27FC236}">
              <a16:creationId xmlns:a16="http://schemas.microsoft.com/office/drawing/2014/main" id="{350BE4CF-6D51-4B36-8AD7-511E5FE2F974}"/>
            </a:ext>
          </a:extLst>
        </xdr:cNvPr>
        <xdr:cNvSpPr txBox="1"/>
      </xdr:nvSpPr>
      <xdr:spPr>
        <a:xfrm>
          <a:off x="18897600" y="1090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CBD98FF-C023-46EE-9F12-5E218A047DE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U-05-03-2
 発注取消完了画面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114</xdr:row>
      <xdr:rowOff>0</xdr:rowOff>
    </xdr:from>
    <xdr:to>
      <xdr:col>94</xdr:col>
      <xdr:colOff>0</xdr:colOff>
      <xdr:row>116</xdr:row>
      <xdr:rowOff>0</xdr:rowOff>
    </xdr:to>
    <xdr:sp macro="" textlink="">
      <xdr:nvSpPr>
        <xdr:cNvPr id="431" name="テキスト ボックス 430">
          <a:extLst>
            <a:ext uri="{FF2B5EF4-FFF2-40B4-BE49-F238E27FC236}">
              <a16:creationId xmlns:a16="http://schemas.microsoft.com/office/drawing/2014/main" id="{E2A42C10-20F0-4B83-BF48-2123C0C4D2C6}"/>
            </a:ext>
          </a:extLst>
        </xdr:cNvPr>
        <xdr:cNvSpPr txBox="1"/>
      </xdr:nvSpPr>
      <xdr:spPr>
        <a:xfrm>
          <a:off x="17716500" y="1090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90</xdr:col>
      <xdr:colOff>0</xdr:colOff>
      <xdr:row>116</xdr:row>
      <xdr:rowOff>0</xdr:rowOff>
    </xdr:from>
    <xdr:to>
      <xdr:col>96</xdr:col>
      <xdr:colOff>0</xdr:colOff>
      <xdr:row>116</xdr:row>
      <xdr:rowOff>0</xdr:rowOff>
    </xdr:to>
    <xdr:cxnSp macro="">
      <xdr:nvCxnSpPr>
        <xdr:cNvPr id="432" name="直線矢印コネクタ 431">
          <a:extLst>
            <a:ext uri="{FF2B5EF4-FFF2-40B4-BE49-F238E27FC236}">
              <a16:creationId xmlns:a16="http://schemas.microsoft.com/office/drawing/2014/main" id="{3F15D99B-66C7-40E8-AD51-13578F01962A}"/>
            </a:ext>
          </a:extLst>
        </xdr:cNvPr>
        <xdr:cNvCxnSpPr>
          <a:stCxn id="424" idx="3"/>
          <a:endCxn id="430" idx="1"/>
        </xdr:cNvCxnSpPr>
      </xdr:nvCxnSpPr>
      <xdr:spPr>
        <a:xfrm>
          <a:off x="17716500" y="11093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122</xdr:row>
      <xdr:rowOff>0</xdr:rowOff>
    </xdr:from>
    <xdr:ext cx="1968500" cy="381000"/>
    <xdr:sp macro="" textlink="画面一覧!$I$51">
      <xdr:nvSpPr>
        <xdr:cNvPr id="435" name="テキスト ボックス 434">
          <a:extLst>
            <a:ext uri="{FF2B5EF4-FFF2-40B4-BE49-F238E27FC236}">
              <a16:creationId xmlns:a16="http://schemas.microsoft.com/office/drawing/2014/main" id="{33BD3F22-1687-4D79-B4C9-2C45407AA65A}"/>
            </a:ext>
          </a:extLst>
        </xdr:cNvPr>
        <xdr:cNvSpPr txBox="1"/>
      </xdr:nvSpPr>
      <xdr:spPr>
        <a:xfrm>
          <a:off x="9448800" y="11664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213928C-7681-4FB1-8EBE-9190DF5B0E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U-05-07
 発注書検索画面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123</xdr:row>
      <xdr:rowOff>94758</xdr:rowOff>
    </xdr:to>
    <xdr:cxnSp macro="">
      <xdr:nvCxnSpPr>
        <xdr:cNvPr id="436" name="コネクタ: カギ線 435">
          <a:extLst>
            <a:ext uri="{FF2B5EF4-FFF2-40B4-BE49-F238E27FC236}">
              <a16:creationId xmlns:a16="http://schemas.microsoft.com/office/drawing/2014/main" id="{19169112-47BB-4943-B0B5-029DFEBFF3BD}"/>
            </a:ext>
          </a:extLst>
        </xdr:cNvPr>
        <xdr:cNvCxnSpPr>
          <a:cxnSpLocks/>
          <a:stCxn id="13" idx="2"/>
          <a:endCxn id="435" idx="1"/>
        </xdr:cNvCxnSpPr>
      </xdr:nvCxnSpPr>
      <xdr:spPr>
        <a:xfrm rot="16200000" flipH="1">
          <a:off x="1216557" y="3589460"/>
          <a:ext cx="11287985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122</xdr:row>
      <xdr:rowOff>0</xdr:rowOff>
    </xdr:from>
    <xdr:to>
      <xdr:col>25</xdr:col>
      <xdr:colOff>0</xdr:colOff>
      <xdr:row>124</xdr:row>
      <xdr:rowOff>0</xdr:rowOff>
    </xdr:to>
    <xdr:sp macro="" textlink="">
      <xdr:nvSpPr>
        <xdr:cNvPr id="443" name="テキスト ボックス 442">
          <a:extLst>
            <a:ext uri="{FF2B5EF4-FFF2-40B4-BE49-F238E27FC236}">
              <a16:creationId xmlns:a16="http://schemas.microsoft.com/office/drawing/2014/main" id="{500A50DA-162D-47DE-B328-04A737F346D1}"/>
            </a:ext>
          </a:extLst>
        </xdr:cNvPr>
        <xdr:cNvSpPr txBox="1"/>
      </xdr:nvSpPr>
      <xdr:spPr>
        <a:xfrm>
          <a:off x="413385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発注書検索</a:t>
          </a:r>
        </a:p>
      </xdr:txBody>
    </xdr:sp>
    <xdr:clientData/>
  </xdr:twoCellAnchor>
  <xdr:twoCellAnchor>
    <xdr:from>
      <xdr:col>41</xdr:col>
      <xdr:colOff>198846</xdr:colOff>
      <xdr:row>3</xdr:row>
      <xdr:rowOff>94759</xdr:rowOff>
    </xdr:from>
    <xdr:to>
      <xdr:col>43</xdr:col>
      <xdr:colOff>2886</xdr:colOff>
      <xdr:row>7</xdr:row>
      <xdr:rowOff>95250</xdr:rowOff>
    </xdr:to>
    <xdr:cxnSp macro="">
      <xdr:nvCxnSpPr>
        <xdr:cNvPr id="449" name="コネクタ: カギ線 448">
          <a:extLst>
            <a:ext uri="{FF2B5EF4-FFF2-40B4-BE49-F238E27FC236}">
              <a16:creationId xmlns:a16="http://schemas.microsoft.com/office/drawing/2014/main" id="{ED8E1C9A-D7E6-4D33-996F-4AC9BEE48E17}"/>
            </a:ext>
          </a:extLst>
        </xdr:cNvPr>
        <xdr:cNvCxnSpPr>
          <a:cxnSpLocks/>
          <a:stCxn id="17" idx="3"/>
          <a:endCxn id="160" idx="0"/>
        </xdr:cNvCxnSpPr>
      </xdr:nvCxnSpPr>
      <xdr:spPr>
        <a:xfrm>
          <a:off x="8351559" y="428625"/>
          <a:ext cx="201733" cy="383455"/>
        </a:xfrm>
        <a:prstGeom prst="bentConnector3">
          <a:avLst>
            <a:gd name="adj1" fmla="val 97408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104</xdr:row>
      <xdr:rowOff>96024</xdr:rowOff>
    </xdr:from>
    <xdr:to>
      <xdr:col>44</xdr:col>
      <xdr:colOff>0</xdr:colOff>
      <xdr:row>106</xdr:row>
      <xdr:rowOff>96024</xdr:rowOff>
    </xdr:to>
    <xdr:sp macro="" textlink="">
      <xdr:nvSpPr>
        <xdr:cNvPr id="462" name="円弧 461">
          <a:extLst>
            <a:ext uri="{FF2B5EF4-FFF2-40B4-BE49-F238E27FC236}">
              <a16:creationId xmlns:a16="http://schemas.microsoft.com/office/drawing/2014/main" id="{BDD03F58-9744-4E29-9F5F-0D0D32C1BF77}"/>
            </a:ext>
          </a:extLst>
        </xdr:cNvPr>
        <xdr:cNvSpPr/>
      </xdr:nvSpPr>
      <xdr:spPr>
        <a:xfrm>
          <a:off x="8326244" y="10125926"/>
          <a:ext cx="396488" cy="192049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184305</xdr:colOff>
      <xdr:row>99</xdr:row>
      <xdr:rowOff>94476</xdr:rowOff>
    </xdr:from>
    <xdr:to>
      <xdr:col>43</xdr:col>
      <xdr:colOff>0</xdr:colOff>
      <xdr:row>104</xdr:row>
      <xdr:rowOff>96024</xdr:rowOff>
    </xdr:to>
    <xdr:cxnSp macro="">
      <xdr:nvCxnSpPr>
        <xdr:cNvPr id="463" name="コネクタ: カギ線 462">
          <a:extLst>
            <a:ext uri="{FF2B5EF4-FFF2-40B4-BE49-F238E27FC236}">
              <a16:creationId xmlns:a16="http://schemas.microsoft.com/office/drawing/2014/main" id="{88E2AB4E-EBAF-48ED-AC7E-7EF945A8E808}"/>
            </a:ext>
          </a:extLst>
        </xdr:cNvPr>
        <xdr:cNvCxnSpPr>
          <a:cxnSpLocks/>
          <a:stCxn id="374" idx="3"/>
          <a:endCxn id="462" idx="0"/>
        </xdr:cNvCxnSpPr>
      </xdr:nvCxnSpPr>
      <xdr:spPr>
        <a:xfrm>
          <a:off x="8312305" y="9644256"/>
          <a:ext cx="212183" cy="481670"/>
        </a:xfrm>
        <a:prstGeom prst="bentConnector3">
          <a:avLst>
            <a:gd name="adj1" fmla="val 99635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197069</xdr:colOff>
      <xdr:row>106</xdr:row>
      <xdr:rowOff>96022</xdr:rowOff>
    </xdr:from>
    <xdr:to>
      <xdr:col>47</xdr:col>
      <xdr:colOff>198243</xdr:colOff>
      <xdr:row>123</xdr:row>
      <xdr:rowOff>94475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73DD1679-80B9-405D-AF05-4364BE57A306}"/>
            </a:ext>
          </a:extLst>
        </xdr:cNvPr>
        <xdr:cNvCxnSpPr>
          <a:stCxn id="462" idx="2"/>
          <a:endCxn id="435" idx="1"/>
        </xdr:cNvCxnSpPr>
      </xdr:nvCxnSpPr>
      <xdr:spPr>
        <a:xfrm rot="10800000" flipH="1" flipV="1">
          <a:off x="8523313" y="10317973"/>
          <a:ext cx="992393" cy="1630868"/>
        </a:xfrm>
        <a:prstGeom prst="bentConnector3">
          <a:avLst>
            <a:gd name="adj1" fmla="val 181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122</xdr:row>
      <xdr:rowOff>0</xdr:rowOff>
    </xdr:from>
    <xdr:to>
      <xdr:col>47</xdr:col>
      <xdr:colOff>0</xdr:colOff>
      <xdr:row>124</xdr:row>
      <xdr:rowOff>0</xdr:rowOff>
    </xdr:to>
    <xdr:sp macro="" textlink="">
      <xdr:nvSpPr>
        <xdr:cNvPr id="472" name="テキスト ボックス 471">
          <a:extLst>
            <a:ext uri="{FF2B5EF4-FFF2-40B4-BE49-F238E27FC236}">
              <a16:creationId xmlns:a16="http://schemas.microsoft.com/office/drawing/2014/main" id="{64C1ECC2-3616-4207-9127-CE5BFFE59D25}"/>
            </a:ext>
          </a:extLst>
        </xdr:cNvPr>
        <xdr:cNvSpPr txBox="1"/>
      </xdr:nvSpPr>
      <xdr:spPr>
        <a:xfrm>
          <a:off x="846455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発注書検索</a:t>
          </a:r>
        </a:p>
      </xdr:txBody>
    </xdr:sp>
    <xdr:clientData/>
  </xdr:twoCellAnchor>
  <xdr:oneCellAnchor>
    <xdr:from>
      <xdr:col>64</xdr:col>
      <xdr:colOff>0</xdr:colOff>
      <xdr:row>122</xdr:row>
      <xdr:rowOff>0</xdr:rowOff>
    </xdr:from>
    <xdr:ext cx="1968500" cy="381000"/>
    <xdr:sp macro="" textlink="画面一覧!$I$52">
      <xdr:nvSpPr>
        <xdr:cNvPr id="473" name="テキスト ボックス 472">
          <a:extLst>
            <a:ext uri="{FF2B5EF4-FFF2-40B4-BE49-F238E27FC236}">
              <a16:creationId xmlns:a16="http://schemas.microsoft.com/office/drawing/2014/main" id="{5226DD26-33FA-4797-980B-C60AD834C080}"/>
            </a:ext>
          </a:extLst>
        </xdr:cNvPr>
        <xdr:cNvSpPr txBox="1"/>
      </xdr:nvSpPr>
      <xdr:spPr>
        <a:xfrm>
          <a:off x="12598400" y="1166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A3B40E-5F8F-4AB0-8CBB-9448DC78339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U-05-08
 発注書一覧画面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124</xdr:row>
      <xdr:rowOff>0</xdr:rowOff>
    </xdr:from>
    <xdr:to>
      <xdr:col>64</xdr:col>
      <xdr:colOff>0</xdr:colOff>
      <xdr:row>124</xdr:row>
      <xdr:rowOff>0</xdr:rowOff>
    </xdr:to>
    <xdr:cxnSp macro="">
      <xdr:nvCxnSpPr>
        <xdr:cNvPr id="474" name="直線矢印コネクタ 473">
          <a:extLst>
            <a:ext uri="{FF2B5EF4-FFF2-40B4-BE49-F238E27FC236}">
              <a16:creationId xmlns:a16="http://schemas.microsoft.com/office/drawing/2014/main" id="{CBF80D8E-195D-424A-B37A-D40D5093D6C3}"/>
            </a:ext>
          </a:extLst>
        </xdr:cNvPr>
        <xdr:cNvCxnSpPr>
          <a:stCxn id="435" idx="3"/>
          <a:endCxn id="473" idx="1"/>
        </xdr:cNvCxnSpPr>
      </xdr:nvCxnSpPr>
      <xdr:spPr>
        <a:xfrm>
          <a:off x="11417300" y="1185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122</xdr:row>
      <xdr:rowOff>0</xdr:rowOff>
    </xdr:from>
    <xdr:to>
      <xdr:col>62</xdr:col>
      <xdr:colOff>0</xdr:colOff>
      <xdr:row>124</xdr:row>
      <xdr:rowOff>0</xdr:rowOff>
    </xdr:to>
    <xdr:sp macro="" textlink="">
      <xdr:nvSpPr>
        <xdr:cNvPr id="477" name="テキスト ボックス 476">
          <a:extLst>
            <a:ext uri="{FF2B5EF4-FFF2-40B4-BE49-F238E27FC236}">
              <a16:creationId xmlns:a16="http://schemas.microsoft.com/office/drawing/2014/main" id="{BD2717B7-E8B1-4839-A003-32710C548BD2}"/>
            </a:ext>
          </a:extLst>
        </xdr:cNvPr>
        <xdr:cNvSpPr txBox="1"/>
      </xdr:nvSpPr>
      <xdr:spPr>
        <a:xfrm>
          <a:off x="1141730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122</xdr:row>
      <xdr:rowOff>0</xdr:rowOff>
    </xdr:from>
    <xdr:ext cx="1968500" cy="381000"/>
    <xdr:sp macro="" textlink="画面一覧!$I$55">
      <xdr:nvSpPr>
        <xdr:cNvPr id="478" name="テキスト ボックス 477">
          <a:extLst>
            <a:ext uri="{FF2B5EF4-FFF2-40B4-BE49-F238E27FC236}">
              <a16:creationId xmlns:a16="http://schemas.microsoft.com/office/drawing/2014/main" id="{E585247F-582B-4BFE-BD6C-37D3FE09F9D5}"/>
            </a:ext>
          </a:extLst>
        </xdr:cNvPr>
        <xdr:cNvSpPr txBox="1"/>
      </xdr:nvSpPr>
      <xdr:spPr>
        <a:xfrm>
          <a:off x="15748000" y="1166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2E57254-3CF6-4CC8-8DF1-553D1743D53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U-05-10
 発注書詳細画面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124</xdr:row>
      <xdr:rowOff>0</xdr:rowOff>
    </xdr:from>
    <xdr:to>
      <xdr:col>80</xdr:col>
      <xdr:colOff>0</xdr:colOff>
      <xdr:row>124</xdr:row>
      <xdr:rowOff>0</xdr:rowOff>
    </xdr:to>
    <xdr:cxnSp macro="">
      <xdr:nvCxnSpPr>
        <xdr:cNvPr id="479" name="直線矢印コネクタ 478">
          <a:extLst>
            <a:ext uri="{FF2B5EF4-FFF2-40B4-BE49-F238E27FC236}">
              <a16:creationId xmlns:a16="http://schemas.microsoft.com/office/drawing/2014/main" id="{3C4D7A19-C0B6-49DE-96D1-F35B87049245}"/>
            </a:ext>
          </a:extLst>
        </xdr:cNvPr>
        <xdr:cNvCxnSpPr>
          <a:stCxn id="473" idx="3"/>
          <a:endCxn id="478" idx="1"/>
        </xdr:cNvCxnSpPr>
      </xdr:nvCxnSpPr>
      <xdr:spPr>
        <a:xfrm>
          <a:off x="14566900" y="1185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122</xdr:row>
      <xdr:rowOff>0</xdr:rowOff>
    </xdr:from>
    <xdr:to>
      <xdr:col>79</xdr:col>
      <xdr:colOff>0</xdr:colOff>
      <xdr:row>124</xdr:row>
      <xdr:rowOff>0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6E4F895-C44F-4B07-89EC-89BE407788F5}"/>
            </a:ext>
          </a:extLst>
        </xdr:cNvPr>
        <xdr:cNvSpPr txBox="1"/>
      </xdr:nvSpPr>
      <xdr:spPr>
        <a:xfrm>
          <a:off x="1476375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96</xdr:col>
      <xdr:colOff>0</xdr:colOff>
      <xdr:row>122</xdr:row>
      <xdr:rowOff>0</xdr:rowOff>
    </xdr:from>
    <xdr:ext cx="1968500" cy="381000"/>
    <xdr:sp macro="" textlink="画面一覧!$I$56">
      <xdr:nvSpPr>
        <xdr:cNvPr id="483" name="テキスト ボックス 482">
          <a:extLst>
            <a:ext uri="{FF2B5EF4-FFF2-40B4-BE49-F238E27FC236}">
              <a16:creationId xmlns:a16="http://schemas.microsoft.com/office/drawing/2014/main" id="{A5A2499D-1549-453B-BE19-B7F2C3BD2606}"/>
            </a:ext>
          </a:extLst>
        </xdr:cNvPr>
        <xdr:cNvSpPr txBox="1"/>
      </xdr:nvSpPr>
      <xdr:spPr>
        <a:xfrm>
          <a:off x="18897600" y="1166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7FA6FF-BD9E-463D-AF98-48A6FD99D81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U-05-11
 発注書印刷プレビュー画面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124</xdr:row>
      <xdr:rowOff>0</xdr:rowOff>
    </xdr:from>
    <xdr:to>
      <xdr:col>96</xdr:col>
      <xdr:colOff>0</xdr:colOff>
      <xdr:row>124</xdr:row>
      <xdr:rowOff>0</xdr:rowOff>
    </xdr:to>
    <xdr:cxnSp macro="">
      <xdr:nvCxnSpPr>
        <xdr:cNvPr id="484" name="直線矢印コネクタ 483">
          <a:extLst>
            <a:ext uri="{FF2B5EF4-FFF2-40B4-BE49-F238E27FC236}">
              <a16:creationId xmlns:a16="http://schemas.microsoft.com/office/drawing/2014/main" id="{81E9A3C0-2042-4D62-A71A-1D259ABA8DDB}"/>
            </a:ext>
          </a:extLst>
        </xdr:cNvPr>
        <xdr:cNvCxnSpPr>
          <a:stCxn id="478" idx="3"/>
          <a:endCxn id="483" idx="1"/>
        </xdr:cNvCxnSpPr>
      </xdr:nvCxnSpPr>
      <xdr:spPr>
        <a:xfrm>
          <a:off x="17716500" y="1185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122</xdr:row>
      <xdr:rowOff>0</xdr:rowOff>
    </xdr:from>
    <xdr:to>
      <xdr:col>94</xdr:col>
      <xdr:colOff>0</xdr:colOff>
      <xdr:row>124</xdr:row>
      <xdr:rowOff>0</xdr:rowOff>
    </xdr:to>
    <xdr:sp macro="" textlink="">
      <xdr:nvSpPr>
        <xdr:cNvPr id="487" name="テキスト ボックス 486">
          <a:extLst>
            <a:ext uri="{FF2B5EF4-FFF2-40B4-BE49-F238E27FC236}">
              <a16:creationId xmlns:a16="http://schemas.microsoft.com/office/drawing/2014/main" id="{576161BF-9686-42FF-AA4F-A50242AFC121}"/>
            </a:ext>
          </a:extLst>
        </xdr:cNvPr>
        <xdr:cNvSpPr txBox="1"/>
      </xdr:nvSpPr>
      <xdr:spPr>
        <a:xfrm>
          <a:off x="1771650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130</xdr:row>
      <xdr:rowOff>0</xdr:rowOff>
    </xdr:from>
    <xdr:ext cx="1968500" cy="381000"/>
    <xdr:sp macro="" textlink="画面一覧!$I$53">
      <xdr:nvSpPr>
        <xdr:cNvPr id="488" name="テキスト ボックス 487">
          <a:extLst>
            <a:ext uri="{FF2B5EF4-FFF2-40B4-BE49-F238E27FC236}">
              <a16:creationId xmlns:a16="http://schemas.microsoft.com/office/drawing/2014/main" id="{E98D22CB-3D7E-4EAB-AE3A-1AC86C792BD6}"/>
            </a:ext>
          </a:extLst>
        </xdr:cNvPr>
        <xdr:cNvSpPr txBox="1"/>
      </xdr:nvSpPr>
      <xdr:spPr>
        <a:xfrm>
          <a:off x="15748000" y="1242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60CD28F-D301-45E5-9206-4E5A6E609FF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U-05-09
 発注書修正画面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124</xdr:row>
      <xdr:rowOff>0</xdr:rowOff>
    </xdr:from>
    <xdr:to>
      <xdr:col>80</xdr:col>
      <xdr:colOff>0</xdr:colOff>
      <xdr:row>132</xdr:row>
      <xdr:rowOff>0</xdr:rowOff>
    </xdr:to>
    <xdr:cxnSp macro="">
      <xdr:nvCxnSpPr>
        <xdr:cNvPr id="489" name="コネクタ: カギ線 488">
          <a:extLst>
            <a:ext uri="{FF2B5EF4-FFF2-40B4-BE49-F238E27FC236}">
              <a16:creationId xmlns:a16="http://schemas.microsoft.com/office/drawing/2014/main" id="{E606B7EE-67C0-4603-A268-519BCBE43265}"/>
            </a:ext>
          </a:extLst>
        </xdr:cNvPr>
        <xdr:cNvCxnSpPr>
          <a:stCxn id="473" idx="3"/>
          <a:endCxn id="488" idx="1"/>
        </xdr:cNvCxnSpPr>
      </xdr:nvCxnSpPr>
      <xdr:spPr>
        <a:xfrm>
          <a:off x="14566900" y="11855450"/>
          <a:ext cx="118110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130</xdr:row>
      <xdr:rowOff>0</xdr:rowOff>
    </xdr:from>
    <xdr:to>
      <xdr:col>79</xdr:col>
      <xdr:colOff>0</xdr:colOff>
      <xdr:row>132</xdr:row>
      <xdr:rowOff>0</xdr:rowOff>
    </xdr:to>
    <xdr:sp macro="" textlink="">
      <xdr:nvSpPr>
        <xdr:cNvPr id="493" name="テキスト ボックス 492">
          <a:extLst>
            <a:ext uri="{FF2B5EF4-FFF2-40B4-BE49-F238E27FC236}">
              <a16:creationId xmlns:a16="http://schemas.microsoft.com/office/drawing/2014/main" id="{2CB5038C-2EE3-4805-87C6-913687F8FAFB}"/>
            </a:ext>
          </a:extLst>
        </xdr:cNvPr>
        <xdr:cNvSpPr txBox="1"/>
      </xdr:nvSpPr>
      <xdr:spPr>
        <a:xfrm>
          <a:off x="14763750" y="1242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0</xdr:colOff>
      <xdr:row>130</xdr:row>
      <xdr:rowOff>0</xdr:rowOff>
    </xdr:from>
    <xdr:to>
      <xdr:col>94</xdr:col>
      <xdr:colOff>0</xdr:colOff>
      <xdr:row>132</xdr:row>
      <xdr:rowOff>0</xdr:rowOff>
    </xdr:to>
    <xdr:sp macro="" textlink="">
      <xdr:nvSpPr>
        <xdr:cNvPr id="494" name="テキスト ボックス 493">
          <a:extLst>
            <a:ext uri="{FF2B5EF4-FFF2-40B4-BE49-F238E27FC236}">
              <a16:creationId xmlns:a16="http://schemas.microsoft.com/office/drawing/2014/main" id="{7136FAE4-EEAD-49F0-9C64-44F69BF87C35}"/>
            </a:ext>
          </a:extLst>
        </xdr:cNvPr>
        <xdr:cNvSpPr txBox="1"/>
      </xdr:nvSpPr>
      <xdr:spPr>
        <a:xfrm>
          <a:off x="17716500" y="1242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96</xdr:col>
      <xdr:colOff>0</xdr:colOff>
      <xdr:row>130</xdr:row>
      <xdr:rowOff>0</xdr:rowOff>
    </xdr:from>
    <xdr:ext cx="1968500" cy="381000"/>
    <xdr:sp macro="" textlink="画面一覧!$I$54">
      <xdr:nvSpPr>
        <xdr:cNvPr id="495" name="テキスト ボックス 494">
          <a:extLst>
            <a:ext uri="{FF2B5EF4-FFF2-40B4-BE49-F238E27FC236}">
              <a16:creationId xmlns:a16="http://schemas.microsoft.com/office/drawing/2014/main" id="{B03D3987-7C95-4D54-BA9C-C936BF50E08D}"/>
            </a:ext>
          </a:extLst>
        </xdr:cNvPr>
        <xdr:cNvSpPr txBox="1"/>
      </xdr:nvSpPr>
      <xdr:spPr>
        <a:xfrm>
          <a:off x="18897600" y="1242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B770933-34B7-40F1-88BE-1FD6566EE8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U-05-09-2
 発注書修正完了画面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132</xdr:row>
      <xdr:rowOff>0</xdr:rowOff>
    </xdr:from>
    <xdr:to>
      <xdr:col>96</xdr:col>
      <xdr:colOff>0</xdr:colOff>
      <xdr:row>132</xdr:row>
      <xdr:rowOff>0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346A791-41C2-400D-AB51-D02EC81DD208}"/>
            </a:ext>
          </a:extLst>
        </xdr:cNvPr>
        <xdr:cNvCxnSpPr>
          <a:stCxn id="488" idx="3"/>
          <a:endCxn id="495" idx="1"/>
        </xdr:cNvCxnSpPr>
      </xdr:nvCxnSpPr>
      <xdr:spPr>
        <a:xfrm>
          <a:off x="17716500" y="12617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130</xdr:row>
      <xdr:rowOff>0</xdr:rowOff>
    </xdr:from>
    <xdr:to>
      <xdr:col>110</xdr:col>
      <xdr:colOff>0</xdr:colOff>
      <xdr:row>132</xdr:row>
      <xdr:rowOff>0</xdr:rowOff>
    </xdr:to>
    <xdr:sp macro="" textlink="">
      <xdr:nvSpPr>
        <xdr:cNvPr id="499" name="テキスト ボックス 498">
          <a:extLst>
            <a:ext uri="{FF2B5EF4-FFF2-40B4-BE49-F238E27FC236}">
              <a16:creationId xmlns:a16="http://schemas.microsoft.com/office/drawing/2014/main" id="{8FE4B05C-7EC4-4000-A4E3-03AD5DF2E541}"/>
            </a:ext>
          </a:extLst>
        </xdr:cNvPr>
        <xdr:cNvSpPr txBox="1"/>
      </xdr:nvSpPr>
      <xdr:spPr>
        <a:xfrm>
          <a:off x="20866100" y="1242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106</xdr:col>
      <xdr:colOff>0</xdr:colOff>
      <xdr:row>108</xdr:row>
      <xdr:rowOff>0</xdr:rowOff>
    </xdr:from>
    <xdr:to>
      <xdr:col>128</xdr:col>
      <xdr:colOff>0</xdr:colOff>
      <xdr:row>132</xdr:row>
      <xdr:rowOff>0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D9817B17-1B44-457F-887A-A17B9F787EFD}"/>
            </a:ext>
          </a:extLst>
        </xdr:cNvPr>
        <xdr:cNvCxnSpPr>
          <a:stCxn id="495" idx="3"/>
          <a:endCxn id="419" idx="1"/>
        </xdr:cNvCxnSpPr>
      </xdr:nvCxnSpPr>
      <xdr:spPr>
        <a:xfrm flipV="1">
          <a:off x="20866100" y="10331450"/>
          <a:ext cx="4330700" cy="2286000"/>
        </a:xfrm>
        <a:prstGeom prst="bentConnector3">
          <a:avLst>
            <a:gd name="adj1" fmla="val 772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138</xdr:row>
      <xdr:rowOff>0</xdr:rowOff>
    </xdr:from>
    <xdr:ext cx="2000250" cy="381000"/>
    <xdr:sp macro="" textlink="画面一覧!$I$57">
      <xdr:nvSpPr>
        <xdr:cNvPr id="504" name="テキスト ボックス 503">
          <a:extLst>
            <a:ext uri="{FF2B5EF4-FFF2-40B4-BE49-F238E27FC236}">
              <a16:creationId xmlns:a16="http://schemas.microsoft.com/office/drawing/2014/main" id="{42977131-E6DE-4911-99FD-44233D7695D8}"/>
            </a:ext>
          </a:extLst>
        </xdr:cNvPr>
        <xdr:cNvSpPr txBox="1"/>
      </xdr:nvSpPr>
      <xdr:spPr>
        <a:xfrm>
          <a:off x="6400800" y="13192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2B4B6AD-98C8-44A3-8F26-3DBF61E1C25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U-06-00
 売上管理メニュー画面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6</xdr:row>
      <xdr:rowOff>8469</xdr:rowOff>
    </xdr:from>
    <xdr:to>
      <xdr:col>31</xdr:col>
      <xdr:colOff>198846</xdr:colOff>
      <xdr:row>139</xdr:row>
      <xdr:rowOff>94759</xdr:rowOff>
    </xdr:to>
    <xdr:cxnSp macro="">
      <xdr:nvCxnSpPr>
        <xdr:cNvPr id="505" name="コネクタ: カギ線 504">
          <a:extLst>
            <a:ext uri="{FF2B5EF4-FFF2-40B4-BE49-F238E27FC236}">
              <a16:creationId xmlns:a16="http://schemas.microsoft.com/office/drawing/2014/main" id="{8E8DB694-CB15-4B89-B287-B3E8C6854E7D}"/>
            </a:ext>
          </a:extLst>
        </xdr:cNvPr>
        <xdr:cNvCxnSpPr>
          <a:cxnSpLocks/>
          <a:stCxn id="13" idx="2"/>
          <a:endCxn id="504" idx="1"/>
        </xdr:cNvCxnSpPr>
      </xdr:nvCxnSpPr>
      <xdr:spPr>
        <a:xfrm rot="16200000" flipH="1">
          <a:off x="-1140144" y="5946161"/>
          <a:ext cx="12819840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138</xdr:row>
      <xdr:rowOff>0</xdr:rowOff>
    </xdr:from>
    <xdr:to>
      <xdr:col>25</xdr:col>
      <xdr:colOff>0</xdr:colOff>
      <xdr:row>140</xdr:row>
      <xdr:rowOff>0</xdr:rowOff>
    </xdr:to>
    <xdr:sp macro="" textlink="">
      <xdr:nvSpPr>
        <xdr:cNvPr id="510" name="テキスト ボックス 509">
          <a:extLst>
            <a:ext uri="{FF2B5EF4-FFF2-40B4-BE49-F238E27FC236}">
              <a16:creationId xmlns:a16="http://schemas.microsoft.com/office/drawing/2014/main" id="{071ABB7A-487F-4528-B0E5-F9FE317DA07E}"/>
            </a:ext>
          </a:extLst>
        </xdr:cNvPr>
        <xdr:cNvSpPr txBox="1"/>
      </xdr:nvSpPr>
      <xdr:spPr>
        <a:xfrm>
          <a:off x="4133850" y="1318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</a:p>
      </xdr:txBody>
    </xdr:sp>
    <xdr:clientData/>
  </xdr:twoCellAnchor>
  <xdr:oneCellAnchor>
    <xdr:from>
      <xdr:col>48</xdr:col>
      <xdr:colOff>0</xdr:colOff>
      <xdr:row>138</xdr:row>
      <xdr:rowOff>0</xdr:rowOff>
    </xdr:from>
    <xdr:ext cx="1968500" cy="381000"/>
    <xdr:sp macro="" textlink="画面一覧!$I$58">
      <xdr:nvSpPr>
        <xdr:cNvPr id="511" name="テキスト ボックス 510">
          <a:extLst>
            <a:ext uri="{FF2B5EF4-FFF2-40B4-BE49-F238E27FC236}">
              <a16:creationId xmlns:a16="http://schemas.microsoft.com/office/drawing/2014/main" id="{9E2E013A-4CA9-4EF3-9E94-E53DF83CFEA2}"/>
            </a:ext>
          </a:extLst>
        </xdr:cNvPr>
        <xdr:cNvSpPr txBox="1"/>
      </xdr:nvSpPr>
      <xdr:spPr>
        <a:xfrm>
          <a:off x="9448800" y="13188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C997BBE-1F80-4E32-8664-8D12D0D4CCD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U-06-01
 売上（納品書）登録画面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140</xdr:row>
      <xdr:rowOff>0</xdr:rowOff>
    </xdr:from>
    <xdr:to>
      <xdr:col>48</xdr:col>
      <xdr:colOff>0</xdr:colOff>
      <xdr:row>140</xdr:row>
      <xdr:rowOff>0</xdr:rowOff>
    </xdr:to>
    <xdr:cxnSp macro="">
      <xdr:nvCxnSpPr>
        <xdr:cNvPr id="512" name="直線矢印コネクタ 511">
          <a:extLst>
            <a:ext uri="{FF2B5EF4-FFF2-40B4-BE49-F238E27FC236}">
              <a16:creationId xmlns:a16="http://schemas.microsoft.com/office/drawing/2014/main" id="{9577D3D5-12F7-4201-B48F-EEC382168ADC}"/>
            </a:ext>
          </a:extLst>
        </xdr:cNvPr>
        <xdr:cNvCxnSpPr>
          <a:stCxn id="504" idx="3"/>
          <a:endCxn id="511" idx="1"/>
        </xdr:cNvCxnSpPr>
      </xdr:nvCxnSpPr>
      <xdr:spPr>
        <a:xfrm>
          <a:off x="8401050" y="1338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136</xdr:row>
      <xdr:rowOff>0</xdr:rowOff>
    </xdr:from>
    <xdr:to>
      <xdr:col>48</xdr:col>
      <xdr:colOff>0</xdr:colOff>
      <xdr:row>140</xdr:row>
      <xdr:rowOff>0</xdr:rowOff>
    </xdr:to>
    <xdr:sp macro="" textlink="">
      <xdr:nvSpPr>
        <xdr:cNvPr id="515" name="テキスト ボックス 514">
          <a:extLst>
            <a:ext uri="{FF2B5EF4-FFF2-40B4-BE49-F238E27FC236}">
              <a16:creationId xmlns:a16="http://schemas.microsoft.com/office/drawing/2014/main" id="{DC027B0B-47E4-4C68-849B-DEB1BAB9867C}"/>
            </a:ext>
          </a:extLst>
        </xdr:cNvPr>
        <xdr:cNvSpPr txBox="1"/>
      </xdr:nvSpPr>
      <xdr:spPr>
        <a:xfrm>
          <a:off x="8464550" y="12998450"/>
          <a:ext cx="9842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58</xdr:col>
      <xdr:colOff>0</xdr:colOff>
      <xdr:row>138</xdr:row>
      <xdr:rowOff>0</xdr:rowOff>
    </xdr:from>
    <xdr:to>
      <xdr:col>62</xdr:col>
      <xdr:colOff>0</xdr:colOff>
      <xdr:row>140</xdr:row>
      <xdr:rowOff>0</xdr:rowOff>
    </xdr:to>
    <xdr:sp macro="" textlink="">
      <xdr:nvSpPr>
        <xdr:cNvPr id="516" name="テキスト ボックス 515">
          <a:extLst>
            <a:ext uri="{FF2B5EF4-FFF2-40B4-BE49-F238E27FC236}">
              <a16:creationId xmlns:a16="http://schemas.microsoft.com/office/drawing/2014/main" id="{16212548-6ABD-4FEE-BE9E-A2079E5896BB}"/>
            </a:ext>
          </a:extLst>
        </xdr:cNvPr>
        <xdr:cNvSpPr txBox="1"/>
      </xdr:nvSpPr>
      <xdr:spPr>
        <a:xfrm>
          <a:off x="11417300" y="1318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112</xdr:col>
      <xdr:colOff>0</xdr:colOff>
      <xdr:row>138</xdr:row>
      <xdr:rowOff>0</xdr:rowOff>
    </xdr:from>
    <xdr:ext cx="1968500" cy="381000"/>
    <xdr:sp macro="" textlink="画面一覧!$I$71">
      <xdr:nvSpPr>
        <xdr:cNvPr id="517" name="テキスト ボックス 516">
          <a:extLst>
            <a:ext uri="{FF2B5EF4-FFF2-40B4-BE49-F238E27FC236}">
              <a16:creationId xmlns:a16="http://schemas.microsoft.com/office/drawing/2014/main" id="{2780AA31-9152-4512-8B72-9C0FE655B164}"/>
            </a:ext>
          </a:extLst>
        </xdr:cNvPr>
        <xdr:cNvSpPr txBox="1"/>
      </xdr:nvSpPr>
      <xdr:spPr>
        <a:xfrm>
          <a:off x="22047200" y="13188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F33F0B7-DA29-4150-A8B8-9F262C3D0E6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U-06-11
 納品書プレビュー画面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140</xdr:row>
      <xdr:rowOff>0</xdr:rowOff>
    </xdr:from>
    <xdr:to>
      <xdr:col>112</xdr:col>
      <xdr:colOff>0</xdr:colOff>
      <xdr:row>140</xdr:row>
      <xdr:rowOff>0</xdr:rowOff>
    </xdr:to>
    <xdr:cxnSp macro="">
      <xdr:nvCxnSpPr>
        <xdr:cNvPr id="518" name="直線矢印コネクタ 517">
          <a:extLst>
            <a:ext uri="{FF2B5EF4-FFF2-40B4-BE49-F238E27FC236}">
              <a16:creationId xmlns:a16="http://schemas.microsoft.com/office/drawing/2014/main" id="{57847F7B-82AE-4900-9932-C8BD2E034569}"/>
            </a:ext>
          </a:extLst>
        </xdr:cNvPr>
        <xdr:cNvCxnSpPr>
          <a:stCxn id="511" idx="3"/>
          <a:endCxn id="517" idx="1"/>
        </xdr:cNvCxnSpPr>
      </xdr:nvCxnSpPr>
      <xdr:spPr>
        <a:xfrm>
          <a:off x="11417300" y="13379450"/>
          <a:ext cx="106299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128</xdr:col>
      <xdr:colOff>0</xdr:colOff>
      <xdr:row>138</xdr:row>
      <xdr:rowOff>0</xdr:rowOff>
    </xdr:from>
    <xdr:ext cx="1968500" cy="381000"/>
    <xdr:sp macro="" textlink="画面一覧!$I$59">
      <xdr:nvSpPr>
        <xdr:cNvPr id="521" name="テキスト ボックス 520">
          <a:extLst>
            <a:ext uri="{FF2B5EF4-FFF2-40B4-BE49-F238E27FC236}">
              <a16:creationId xmlns:a16="http://schemas.microsoft.com/office/drawing/2014/main" id="{AF73D5EA-57E2-443E-88F0-777251984964}"/>
            </a:ext>
          </a:extLst>
        </xdr:cNvPr>
        <xdr:cNvSpPr txBox="1"/>
      </xdr:nvSpPr>
      <xdr:spPr>
        <a:xfrm>
          <a:off x="25196800" y="13188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5419E9-3026-4270-A729-232A327B4A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U-06-11-2
 納品書登録完了画面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140</xdr:row>
      <xdr:rowOff>0</xdr:rowOff>
    </xdr:from>
    <xdr:to>
      <xdr:col>128</xdr:col>
      <xdr:colOff>0</xdr:colOff>
      <xdr:row>140</xdr:row>
      <xdr:rowOff>0</xdr:rowOff>
    </xdr:to>
    <xdr:cxnSp macro="">
      <xdr:nvCxnSpPr>
        <xdr:cNvPr id="522" name="直線矢印コネクタ 521">
          <a:extLst>
            <a:ext uri="{FF2B5EF4-FFF2-40B4-BE49-F238E27FC236}">
              <a16:creationId xmlns:a16="http://schemas.microsoft.com/office/drawing/2014/main" id="{29C153DD-4F45-4360-9796-565405760F48}"/>
            </a:ext>
          </a:extLst>
        </xdr:cNvPr>
        <xdr:cNvCxnSpPr>
          <a:stCxn id="517" idx="3"/>
          <a:endCxn id="521" idx="1"/>
        </xdr:cNvCxnSpPr>
      </xdr:nvCxnSpPr>
      <xdr:spPr>
        <a:xfrm>
          <a:off x="24015700" y="13379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138</xdr:row>
      <xdr:rowOff>0</xdr:rowOff>
    </xdr:from>
    <xdr:to>
      <xdr:col>126</xdr:col>
      <xdr:colOff>0</xdr:colOff>
      <xdr:row>140</xdr:row>
      <xdr:rowOff>0</xdr:rowOff>
    </xdr:to>
    <xdr:sp macro="" textlink="">
      <xdr:nvSpPr>
        <xdr:cNvPr id="525" name="テキスト ボックス 524">
          <a:extLst>
            <a:ext uri="{FF2B5EF4-FFF2-40B4-BE49-F238E27FC236}">
              <a16:creationId xmlns:a16="http://schemas.microsoft.com/office/drawing/2014/main" id="{3777D2C0-8099-4445-963D-FFBCD735253C}"/>
            </a:ext>
          </a:extLst>
        </xdr:cNvPr>
        <xdr:cNvSpPr txBox="1"/>
      </xdr:nvSpPr>
      <xdr:spPr>
        <a:xfrm>
          <a:off x="24015700" y="1318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96</xdr:col>
      <xdr:colOff>0</xdr:colOff>
      <xdr:row>147</xdr:row>
      <xdr:rowOff>0</xdr:rowOff>
    </xdr:from>
    <xdr:ext cx="2000250" cy="381000"/>
    <xdr:sp macro="" textlink="画面一覧!$I$70">
      <xdr:nvSpPr>
        <xdr:cNvPr id="526" name="テキスト ボックス 525">
          <a:extLst>
            <a:ext uri="{FF2B5EF4-FFF2-40B4-BE49-F238E27FC236}">
              <a16:creationId xmlns:a16="http://schemas.microsoft.com/office/drawing/2014/main" id="{79CA33A7-391A-45FF-9B4E-CD82C54B9980}"/>
            </a:ext>
          </a:extLst>
        </xdr:cNvPr>
        <xdr:cNvSpPr txBox="1"/>
      </xdr:nvSpPr>
      <xdr:spPr>
        <a:xfrm>
          <a:off x="19202400" y="140493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EBB5E2-AD8D-462C-9678-DB9C8D8C32A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U-06-10
 売上管理納品書明細検索条件入力画面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52</xdr:col>
      <xdr:colOff>184150</xdr:colOff>
      <xdr:row>142</xdr:row>
      <xdr:rowOff>0</xdr:rowOff>
    </xdr:from>
    <xdr:to>
      <xdr:col>96</xdr:col>
      <xdr:colOff>0</xdr:colOff>
      <xdr:row>149</xdr:row>
      <xdr:rowOff>0</xdr:rowOff>
    </xdr:to>
    <xdr:cxnSp macro="">
      <xdr:nvCxnSpPr>
        <xdr:cNvPr id="527" name="コネクタ: カギ線 526">
          <a:extLst>
            <a:ext uri="{FF2B5EF4-FFF2-40B4-BE49-F238E27FC236}">
              <a16:creationId xmlns:a16="http://schemas.microsoft.com/office/drawing/2014/main" id="{1DCD704D-D937-4E0B-8050-2CA4FAA86200}"/>
            </a:ext>
          </a:extLst>
        </xdr:cNvPr>
        <xdr:cNvCxnSpPr>
          <a:stCxn id="511" idx="2"/>
          <a:endCxn id="526" idx="1"/>
        </xdr:cNvCxnSpPr>
      </xdr:nvCxnSpPr>
      <xdr:spPr>
        <a:xfrm rot="16200000" flipH="1">
          <a:off x="14560550" y="9598025"/>
          <a:ext cx="666750" cy="8616950"/>
        </a:xfrm>
        <a:prstGeom prst="bentConnector2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146</xdr:row>
      <xdr:rowOff>0</xdr:rowOff>
    </xdr:from>
    <xdr:to>
      <xdr:col>57</xdr:col>
      <xdr:colOff>0</xdr:colOff>
      <xdr:row>148</xdr:row>
      <xdr:rowOff>0</xdr:rowOff>
    </xdr:to>
    <xdr:sp macro="" textlink="">
      <xdr:nvSpPr>
        <xdr:cNvPr id="530" name="テキスト ボックス 529">
          <a:extLst>
            <a:ext uri="{FF2B5EF4-FFF2-40B4-BE49-F238E27FC236}">
              <a16:creationId xmlns:a16="http://schemas.microsoft.com/office/drawing/2014/main" id="{1386518D-7951-411C-B78A-31EF320F5616}"/>
            </a:ext>
          </a:extLst>
        </xdr:cNvPr>
        <xdr:cNvSpPr txBox="1"/>
      </xdr:nvSpPr>
      <xdr:spPr>
        <a:xfrm>
          <a:off x="10433050" y="1395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47</xdr:col>
      <xdr:colOff>0</xdr:colOff>
      <xdr:row>145</xdr:row>
      <xdr:rowOff>0</xdr:rowOff>
    </xdr:from>
    <xdr:ext cx="196850" cy="190500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E0634242-0D5F-42AA-8419-C3B159618BAD}"/>
            </a:ext>
          </a:extLst>
        </xdr:cNvPr>
        <xdr:cNvSpPr txBox="1"/>
      </xdr:nvSpPr>
      <xdr:spPr>
        <a:xfrm>
          <a:off x="9251950" y="1385570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47</xdr:col>
      <xdr:colOff>0</xdr:colOff>
      <xdr:row>145</xdr:row>
      <xdr:rowOff>95249</xdr:rowOff>
    </xdr:to>
    <xdr:cxnSp macro="">
      <xdr:nvCxnSpPr>
        <xdr:cNvPr id="196" name="コネクタ: カギ線 195">
          <a:extLst>
            <a:ext uri="{FF2B5EF4-FFF2-40B4-BE49-F238E27FC236}">
              <a16:creationId xmlns:a16="http://schemas.microsoft.com/office/drawing/2014/main" id="{E1B243C0-1466-410C-8A40-25E5A75AB278}"/>
            </a:ext>
          </a:extLst>
        </xdr:cNvPr>
        <xdr:cNvCxnSpPr>
          <a:cxnSpLocks/>
          <a:stCxn id="13" idx="2"/>
          <a:endCxn id="195" idx="1"/>
        </xdr:cNvCxnSpPr>
      </xdr:nvCxnSpPr>
      <xdr:spPr>
        <a:xfrm rot="16200000" flipH="1">
          <a:off x="63738" y="4742279"/>
          <a:ext cx="13394777" cy="5169333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140</xdr:row>
      <xdr:rowOff>0</xdr:rowOff>
    </xdr:from>
    <xdr:to>
      <xdr:col>48</xdr:col>
      <xdr:colOff>0</xdr:colOff>
      <xdr:row>146</xdr:row>
      <xdr:rowOff>0</xdr:rowOff>
    </xdr:to>
    <xdr:cxnSp macro="">
      <xdr:nvCxnSpPr>
        <xdr:cNvPr id="200" name="コネクタ: カギ線 199">
          <a:extLst>
            <a:ext uri="{FF2B5EF4-FFF2-40B4-BE49-F238E27FC236}">
              <a16:creationId xmlns:a16="http://schemas.microsoft.com/office/drawing/2014/main" id="{0DA3E21E-1AC1-433D-B861-52A8649C0AAF}"/>
            </a:ext>
          </a:extLst>
        </xdr:cNvPr>
        <xdr:cNvCxnSpPr>
          <a:cxnSpLocks/>
          <a:stCxn id="195" idx="1"/>
          <a:endCxn id="511" idx="1"/>
        </xdr:cNvCxnSpPr>
      </xdr:nvCxnSpPr>
      <xdr:spPr>
        <a:xfrm rot="10800000" flipH="1">
          <a:off x="9251950" y="13379450"/>
          <a:ext cx="196850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144</xdr:row>
      <xdr:rowOff>0</xdr:rowOff>
    </xdr:from>
    <xdr:to>
      <xdr:col>32</xdr:col>
      <xdr:colOff>0</xdr:colOff>
      <xdr:row>146</xdr:row>
      <xdr:rowOff>0</xdr:rowOff>
    </xdr:to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2963173D-53C9-43E5-B213-F1696A0608F3}"/>
            </a:ext>
          </a:extLst>
        </xdr:cNvPr>
        <xdr:cNvSpPr txBox="1"/>
      </xdr:nvSpPr>
      <xdr:spPr>
        <a:xfrm>
          <a:off x="4200525" y="13763625"/>
          <a:ext cx="22002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48</xdr:col>
      <xdr:colOff>0</xdr:colOff>
      <xdr:row>154</xdr:row>
      <xdr:rowOff>0</xdr:rowOff>
    </xdr:from>
    <xdr:ext cx="1968500" cy="381000"/>
    <xdr:sp macro="" textlink="画面一覧!$I$60">
      <xdr:nvSpPr>
        <xdr:cNvPr id="212" name="テキスト ボックス 211">
          <a:extLst>
            <a:ext uri="{FF2B5EF4-FFF2-40B4-BE49-F238E27FC236}">
              <a16:creationId xmlns:a16="http://schemas.microsoft.com/office/drawing/2014/main" id="{CA2BF1D4-9667-4BCA-B2AC-6CB2E6F0703D}"/>
            </a:ext>
          </a:extLst>
        </xdr:cNvPr>
        <xdr:cNvSpPr txBox="1"/>
      </xdr:nvSpPr>
      <xdr:spPr>
        <a:xfrm>
          <a:off x="9448800" y="14712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7F048D-9A17-472E-B243-47D6F28AF7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U-06-02
 納品書検索画面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145</xdr:row>
      <xdr:rowOff>0</xdr:rowOff>
    </xdr:from>
    <xdr:to>
      <xdr:col>44</xdr:col>
      <xdr:colOff>0</xdr:colOff>
      <xdr:row>147</xdr:row>
      <xdr:rowOff>0</xdr:rowOff>
    </xdr:to>
    <xdr:sp macro="" textlink="">
      <xdr:nvSpPr>
        <xdr:cNvPr id="213" name="円弧 212">
          <a:extLst>
            <a:ext uri="{FF2B5EF4-FFF2-40B4-BE49-F238E27FC236}">
              <a16:creationId xmlns:a16="http://schemas.microsoft.com/office/drawing/2014/main" id="{96EAF35C-E28E-492F-B264-1DB50CFD03A8}"/>
            </a:ext>
          </a:extLst>
        </xdr:cNvPr>
        <xdr:cNvSpPr/>
      </xdr:nvSpPr>
      <xdr:spPr>
        <a:xfrm>
          <a:off x="8267700" y="13855700"/>
          <a:ext cx="39370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140</xdr:row>
      <xdr:rowOff>0</xdr:rowOff>
    </xdr:from>
    <xdr:to>
      <xdr:col>43</xdr:col>
      <xdr:colOff>0</xdr:colOff>
      <xdr:row>145</xdr:row>
      <xdr:rowOff>0</xdr:rowOff>
    </xdr:to>
    <xdr:cxnSp macro="">
      <xdr:nvCxnSpPr>
        <xdr:cNvPr id="214" name="コネクタ: カギ線 213">
          <a:extLst>
            <a:ext uri="{FF2B5EF4-FFF2-40B4-BE49-F238E27FC236}">
              <a16:creationId xmlns:a16="http://schemas.microsoft.com/office/drawing/2014/main" id="{36711A23-B42A-414D-90D6-E2608710F99B}"/>
            </a:ext>
          </a:extLst>
        </xdr:cNvPr>
        <xdr:cNvCxnSpPr>
          <a:cxnSpLocks/>
          <a:stCxn id="504" idx="3"/>
          <a:endCxn id="213" idx="0"/>
        </xdr:cNvCxnSpPr>
      </xdr:nvCxnSpPr>
      <xdr:spPr>
        <a:xfrm>
          <a:off x="8401050" y="13382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12700</xdr:colOff>
      <xdr:row>153</xdr:row>
      <xdr:rowOff>0</xdr:rowOff>
    </xdr:from>
    <xdr:to>
      <xdr:col>48</xdr:col>
      <xdr:colOff>0</xdr:colOff>
      <xdr:row>156</xdr:row>
      <xdr:rowOff>0</xdr:rowOff>
    </xdr:to>
    <xdr:cxnSp macro="">
      <xdr:nvCxnSpPr>
        <xdr:cNvPr id="216" name="コネクタ: カギ線 215">
          <a:extLst>
            <a:ext uri="{FF2B5EF4-FFF2-40B4-BE49-F238E27FC236}">
              <a16:creationId xmlns:a16="http://schemas.microsoft.com/office/drawing/2014/main" id="{D5974619-E898-4E7A-A32B-9649B0BF5F63}"/>
            </a:ext>
          </a:extLst>
        </xdr:cNvPr>
        <xdr:cNvCxnSpPr>
          <a:endCxn id="212" idx="1"/>
        </xdr:cNvCxnSpPr>
      </xdr:nvCxnSpPr>
      <xdr:spPr>
        <a:xfrm>
          <a:off x="8477250" y="14617700"/>
          <a:ext cx="971550" cy="285750"/>
        </a:xfrm>
        <a:prstGeom prst="bentConnector3">
          <a:avLst>
            <a:gd name="adj1" fmla="val 8006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151</xdr:row>
      <xdr:rowOff>0</xdr:rowOff>
    </xdr:from>
    <xdr:to>
      <xdr:col>47</xdr:col>
      <xdr:colOff>0</xdr:colOff>
      <xdr:row>153</xdr:row>
      <xdr:rowOff>0</xdr:rowOff>
    </xdr:to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82EA904B-BB5F-4F28-AB9C-8DE598329C62}"/>
            </a:ext>
          </a:extLst>
        </xdr:cNvPr>
        <xdr:cNvSpPr txBox="1"/>
      </xdr:nvSpPr>
      <xdr:spPr>
        <a:xfrm>
          <a:off x="8464550" y="14427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納品書検索</a:t>
          </a:r>
        </a:p>
      </xdr:txBody>
    </xdr:sp>
    <xdr:clientData/>
  </xdr:twoCellAnchor>
  <xdr:oneCellAnchor>
    <xdr:from>
      <xdr:col>64</xdr:col>
      <xdr:colOff>0</xdr:colOff>
      <xdr:row>154</xdr:row>
      <xdr:rowOff>0</xdr:rowOff>
    </xdr:from>
    <xdr:ext cx="1968500" cy="381000"/>
    <xdr:sp macro="" textlink="画面一覧!$I$61">
      <xdr:nvSpPr>
        <xdr:cNvPr id="221" name="テキスト ボックス 220">
          <a:extLst>
            <a:ext uri="{FF2B5EF4-FFF2-40B4-BE49-F238E27FC236}">
              <a16:creationId xmlns:a16="http://schemas.microsoft.com/office/drawing/2014/main" id="{4704BFB2-5C70-4731-A3C9-E7B68025FE9D}"/>
            </a:ext>
          </a:extLst>
        </xdr:cNvPr>
        <xdr:cNvSpPr txBox="1"/>
      </xdr:nvSpPr>
      <xdr:spPr>
        <a:xfrm>
          <a:off x="12598400" y="1471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AB74D5-5137-4875-A785-EE28E99C6FA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U-06-03
 納品書一覧画面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156</xdr:row>
      <xdr:rowOff>0</xdr:rowOff>
    </xdr:from>
    <xdr:to>
      <xdr:col>64</xdr:col>
      <xdr:colOff>0</xdr:colOff>
      <xdr:row>156</xdr:row>
      <xdr:rowOff>0</xdr:rowOff>
    </xdr:to>
    <xdr:cxnSp macro="">
      <xdr:nvCxnSpPr>
        <xdr:cNvPr id="222" name="直線矢印コネクタ 221">
          <a:extLst>
            <a:ext uri="{FF2B5EF4-FFF2-40B4-BE49-F238E27FC236}">
              <a16:creationId xmlns:a16="http://schemas.microsoft.com/office/drawing/2014/main" id="{0713E1DE-68A4-4504-85F3-5ADE64D464A3}"/>
            </a:ext>
          </a:extLst>
        </xdr:cNvPr>
        <xdr:cNvCxnSpPr>
          <a:stCxn id="212" idx="3"/>
          <a:endCxn id="221" idx="1"/>
        </xdr:cNvCxnSpPr>
      </xdr:nvCxnSpPr>
      <xdr:spPr>
        <a:xfrm>
          <a:off x="11417300" y="14903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154</xdr:row>
      <xdr:rowOff>0</xdr:rowOff>
    </xdr:from>
    <xdr:to>
      <xdr:col>62</xdr:col>
      <xdr:colOff>0</xdr:colOff>
      <xdr:row>156</xdr:row>
      <xdr:rowOff>0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EDAE7012-0695-48DB-97B9-3FDE0155EFF7}"/>
            </a:ext>
          </a:extLst>
        </xdr:cNvPr>
        <xdr:cNvSpPr txBox="1"/>
      </xdr:nvSpPr>
      <xdr:spPr>
        <a:xfrm>
          <a:off x="11417300" y="1471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154</xdr:row>
      <xdr:rowOff>0</xdr:rowOff>
    </xdr:from>
    <xdr:ext cx="1968500" cy="381000"/>
    <xdr:sp macro="" textlink="画面一覧!$I$62">
      <xdr:nvSpPr>
        <xdr:cNvPr id="226" name="テキスト ボックス 225">
          <a:extLst>
            <a:ext uri="{FF2B5EF4-FFF2-40B4-BE49-F238E27FC236}">
              <a16:creationId xmlns:a16="http://schemas.microsoft.com/office/drawing/2014/main" id="{289A3B15-F3B7-4A49-8C9D-856A40A54685}"/>
            </a:ext>
          </a:extLst>
        </xdr:cNvPr>
        <xdr:cNvSpPr txBox="1"/>
      </xdr:nvSpPr>
      <xdr:spPr>
        <a:xfrm>
          <a:off x="15748000" y="1471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6B3AB59-EA5A-443E-8631-A61C3A19A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U-06-04
 納品書詳細画面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156</xdr:row>
      <xdr:rowOff>0</xdr:rowOff>
    </xdr:from>
    <xdr:to>
      <xdr:col>80</xdr:col>
      <xdr:colOff>0</xdr:colOff>
      <xdr:row>156</xdr:row>
      <xdr:rowOff>0</xdr:rowOff>
    </xdr:to>
    <xdr:cxnSp macro="">
      <xdr:nvCxnSpPr>
        <xdr:cNvPr id="227" name="直線矢印コネクタ 226">
          <a:extLst>
            <a:ext uri="{FF2B5EF4-FFF2-40B4-BE49-F238E27FC236}">
              <a16:creationId xmlns:a16="http://schemas.microsoft.com/office/drawing/2014/main" id="{D94115FB-8761-476C-B782-4892838E47B8}"/>
            </a:ext>
          </a:extLst>
        </xdr:cNvPr>
        <xdr:cNvCxnSpPr>
          <a:stCxn id="221" idx="3"/>
          <a:endCxn id="226" idx="1"/>
        </xdr:cNvCxnSpPr>
      </xdr:nvCxnSpPr>
      <xdr:spPr>
        <a:xfrm>
          <a:off x="14566900" y="14903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154</xdr:row>
      <xdr:rowOff>0</xdr:rowOff>
    </xdr:from>
    <xdr:to>
      <xdr:col>79</xdr:col>
      <xdr:colOff>0</xdr:colOff>
      <xdr:row>156</xdr:row>
      <xdr:rowOff>0</xdr:rowOff>
    </xdr:to>
    <xdr:sp macro="" textlink="">
      <xdr:nvSpPr>
        <xdr:cNvPr id="230" name="テキスト ボックス 229">
          <a:extLst>
            <a:ext uri="{FF2B5EF4-FFF2-40B4-BE49-F238E27FC236}">
              <a16:creationId xmlns:a16="http://schemas.microsoft.com/office/drawing/2014/main" id="{C6C256C5-5399-4539-97BE-7A35817D1C80}"/>
            </a:ext>
          </a:extLst>
        </xdr:cNvPr>
        <xdr:cNvSpPr txBox="1"/>
      </xdr:nvSpPr>
      <xdr:spPr>
        <a:xfrm>
          <a:off x="14763750" y="1471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90</xdr:col>
      <xdr:colOff>0</xdr:colOff>
      <xdr:row>140</xdr:row>
      <xdr:rowOff>0</xdr:rowOff>
    </xdr:from>
    <xdr:to>
      <xdr:col>112</xdr:col>
      <xdr:colOff>0</xdr:colOff>
      <xdr:row>164</xdr:row>
      <xdr:rowOff>0</xdr:rowOff>
    </xdr:to>
    <xdr:cxnSp macro="">
      <xdr:nvCxnSpPr>
        <xdr:cNvPr id="231" name="コネクタ: カギ線 230">
          <a:extLst>
            <a:ext uri="{FF2B5EF4-FFF2-40B4-BE49-F238E27FC236}">
              <a16:creationId xmlns:a16="http://schemas.microsoft.com/office/drawing/2014/main" id="{977ADD74-3100-4F0C-AA38-BF66191DB85A}"/>
            </a:ext>
          </a:extLst>
        </xdr:cNvPr>
        <xdr:cNvCxnSpPr>
          <a:stCxn id="255" idx="3"/>
          <a:endCxn id="517" idx="1"/>
        </xdr:cNvCxnSpPr>
      </xdr:nvCxnSpPr>
      <xdr:spPr>
        <a:xfrm flipV="1">
          <a:off x="17716500" y="13379450"/>
          <a:ext cx="4330700" cy="2286000"/>
        </a:xfrm>
        <a:prstGeom prst="bentConnector3">
          <a:avLst>
            <a:gd name="adj1" fmla="val 81818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0</xdr:colOff>
      <xdr:row>162</xdr:row>
      <xdr:rowOff>0</xdr:rowOff>
    </xdr:from>
    <xdr:to>
      <xdr:col>108</xdr:col>
      <xdr:colOff>0</xdr:colOff>
      <xdr:row>164</xdr:row>
      <xdr:rowOff>0</xdr:rowOff>
    </xdr:to>
    <xdr:sp macro="" textlink="">
      <xdr:nvSpPr>
        <xdr:cNvPr id="236" name="テキスト ボックス 235">
          <a:extLst>
            <a:ext uri="{FF2B5EF4-FFF2-40B4-BE49-F238E27FC236}">
              <a16:creationId xmlns:a16="http://schemas.microsoft.com/office/drawing/2014/main" id="{6AF49537-D97D-47C7-B6A8-50CFA00C9131}"/>
            </a:ext>
          </a:extLst>
        </xdr:cNvPr>
        <xdr:cNvSpPr txBox="1"/>
      </xdr:nvSpPr>
      <xdr:spPr>
        <a:xfrm>
          <a:off x="20472400" y="1547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89</xdr:col>
      <xdr:colOff>168275</xdr:colOff>
      <xdr:row>149</xdr:row>
      <xdr:rowOff>0</xdr:rowOff>
    </xdr:from>
    <xdr:to>
      <xdr:col>96</xdr:col>
      <xdr:colOff>0</xdr:colOff>
      <xdr:row>164</xdr:row>
      <xdr:rowOff>0</xdr:rowOff>
    </xdr:to>
    <xdr:cxnSp macro="">
      <xdr:nvCxnSpPr>
        <xdr:cNvPr id="238" name="コネクタ: カギ線 237">
          <a:extLst>
            <a:ext uri="{FF2B5EF4-FFF2-40B4-BE49-F238E27FC236}">
              <a16:creationId xmlns:a16="http://schemas.microsoft.com/office/drawing/2014/main" id="{E4B05CDE-10CE-4E90-983B-E3E29BF2110D}"/>
            </a:ext>
          </a:extLst>
        </xdr:cNvPr>
        <xdr:cNvCxnSpPr>
          <a:stCxn id="255" idx="3"/>
          <a:endCxn id="526" idx="1"/>
        </xdr:cNvCxnSpPr>
      </xdr:nvCxnSpPr>
      <xdr:spPr>
        <a:xfrm flipV="1">
          <a:off x="17970500" y="14239875"/>
          <a:ext cx="1231900" cy="14287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159</xdr:row>
      <xdr:rowOff>0</xdr:rowOff>
    </xdr:from>
    <xdr:to>
      <xdr:col>97</xdr:col>
      <xdr:colOff>0</xdr:colOff>
      <xdr:row>161</xdr:row>
      <xdr:rowOff>0</xdr:rowOff>
    </xdr:to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7E3F5303-1C37-452F-9FDE-0B71AFB03924}"/>
            </a:ext>
          </a:extLst>
        </xdr:cNvPr>
        <xdr:cNvSpPr txBox="1"/>
      </xdr:nvSpPr>
      <xdr:spPr>
        <a:xfrm>
          <a:off x="18307050" y="15189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80</xdr:col>
      <xdr:colOff>0</xdr:colOff>
      <xdr:row>162</xdr:row>
      <xdr:rowOff>0</xdr:rowOff>
    </xdr:from>
    <xdr:ext cx="1968500" cy="381000"/>
    <xdr:sp macro="" textlink="画面一覧!$I$63">
      <xdr:nvSpPr>
        <xdr:cNvPr id="255" name="テキスト ボックス 254">
          <a:extLst>
            <a:ext uri="{FF2B5EF4-FFF2-40B4-BE49-F238E27FC236}">
              <a16:creationId xmlns:a16="http://schemas.microsoft.com/office/drawing/2014/main" id="{3C9F3FC0-2F8D-4C12-B844-46B51918F580}"/>
            </a:ext>
          </a:extLst>
        </xdr:cNvPr>
        <xdr:cNvSpPr txBox="1"/>
      </xdr:nvSpPr>
      <xdr:spPr>
        <a:xfrm>
          <a:off x="15748000" y="1547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AB75E96-03BF-4FA6-848E-AD151F119BE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U-06-05
 納品書修正画面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156</xdr:row>
      <xdr:rowOff>0</xdr:rowOff>
    </xdr:from>
    <xdr:to>
      <xdr:col>80</xdr:col>
      <xdr:colOff>0</xdr:colOff>
      <xdr:row>164</xdr:row>
      <xdr:rowOff>0</xdr:rowOff>
    </xdr:to>
    <xdr:cxnSp macro="">
      <xdr:nvCxnSpPr>
        <xdr:cNvPr id="259" name="コネクタ: カギ線 258">
          <a:extLst>
            <a:ext uri="{FF2B5EF4-FFF2-40B4-BE49-F238E27FC236}">
              <a16:creationId xmlns:a16="http://schemas.microsoft.com/office/drawing/2014/main" id="{B07C7EC1-C155-4C14-9F34-05A80654BFE8}"/>
            </a:ext>
          </a:extLst>
        </xdr:cNvPr>
        <xdr:cNvCxnSpPr>
          <a:stCxn id="221" idx="3"/>
          <a:endCxn id="255" idx="1"/>
        </xdr:cNvCxnSpPr>
      </xdr:nvCxnSpPr>
      <xdr:spPr>
        <a:xfrm>
          <a:off x="14566900" y="14903450"/>
          <a:ext cx="118110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162</xdr:row>
      <xdr:rowOff>0</xdr:rowOff>
    </xdr:from>
    <xdr:to>
      <xdr:col>79</xdr:col>
      <xdr:colOff>0</xdr:colOff>
      <xdr:row>164</xdr:row>
      <xdr:rowOff>0</xdr:rowOff>
    </xdr:to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7DFB4EAE-320B-4C34-BE8C-3B5CF4C35183}"/>
            </a:ext>
          </a:extLst>
        </xdr:cNvPr>
        <xdr:cNvSpPr txBox="1"/>
      </xdr:nvSpPr>
      <xdr:spPr>
        <a:xfrm>
          <a:off x="14763750" y="1547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80</xdr:col>
      <xdr:colOff>0</xdr:colOff>
      <xdr:row>170</xdr:row>
      <xdr:rowOff>0</xdr:rowOff>
    </xdr:from>
    <xdr:ext cx="2000250" cy="381000"/>
    <xdr:sp macro="" textlink="画面一覧!$I$64">
      <xdr:nvSpPr>
        <xdr:cNvPr id="265" name="テキスト ボックス 264">
          <a:extLst>
            <a:ext uri="{FF2B5EF4-FFF2-40B4-BE49-F238E27FC236}">
              <a16:creationId xmlns:a16="http://schemas.microsoft.com/office/drawing/2014/main" id="{187B5578-C081-499B-9BC5-C3103B422681}"/>
            </a:ext>
          </a:extLst>
        </xdr:cNvPr>
        <xdr:cNvSpPr txBox="1"/>
      </xdr:nvSpPr>
      <xdr:spPr>
        <a:xfrm>
          <a:off x="16002000" y="1624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1379343-3DD7-42D6-AB94-9FA1B48F25E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U-06-06
 納品書削除確認画面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156</xdr:row>
      <xdr:rowOff>0</xdr:rowOff>
    </xdr:from>
    <xdr:to>
      <xdr:col>80</xdr:col>
      <xdr:colOff>0</xdr:colOff>
      <xdr:row>172</xdr:row>
      <xdr:rowOff>0</xdr:rowOff>
    </xdr:to>
    <xdr:cxnSp macro="">
      <xdr:nvCxnSpPr>
        <xdr:cNvPr id="267" name="コネクタ: カギ線 266">
          <a:extLst>
            <a:ext uri="{FF2B5EF4-FFF2-40B4-BE49-F238E27FC236}">
              <a16:creationId xmlns:a16="http://schemas.microsoft.com/office/drawing/2014/main" id="{1F9399A1-9CFB-44A7-AF2B-54599AEC2D69}"/>
            </a:ext>
          </a:extLst>
        </xdr:cNvPr>
        <xdr:cNvCxnSpPr>
          <a:stCxn id="221" idx="3"/>
          <a:endCxn id="265" idx="1"/>
        </xdr:cNvCxnSpPr>
      </xdr:nvCxnSpPr>
      <xdr:spPr>
        <a:xfrm>
          <a:off x="14770100" y="14906625"/>
          <a:ext cx="1231900" cy="1524000"/>
        </a:xfrm>
        <a:prstGeom prst="bentConnector3">
          <a:avLst>
            <a:gd name="adj1" fmla="val 1829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170</xdr:row>
      <xdr:rowOff>0</xdr:rowOff>
    </xdr:from>
    <xdr:to>
      <xdr:col>79</xdr:col>
      <xdr:colOff>0</xdr:colOff>
      <xdr:row>172</xdr:row>
      <xdr:rowOff>0</xdr:rowOff>
    </xdr:to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4C11B767-77CD-470E-B036-3F3F3AF6A729}"/>
            </a:ext>
          </a:extLst>
        </xdr:cNvPr>
        <xdr:cNvSpPr txBox="1"/>
      </xdr:nvSpPr>
      <xdr:spPr>
        <a:xfrm>
          <a:off x="14763750" y="1623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170</xdr:row>
      <xdr:rowOff>0</xdr:rowOff>
    </xdr:from>
    <xdr:ext cx="1968500" cy="381000"/>
    <xdr:sp macro="" textlink="画面一覧!$I$66">
      <xdr:nvSpPr>
        <xdr:cNvPr id="270" name="テキスト ボックス 269">
          <a:extLst>
            <a:ext uri="{FF2B5EF4-FFF2-40B4-BE49-F238E27FC236}">
              <a16:creationId xmlns:a16="http://schemas.microsoft.com/office/drawing/2014/main" id="{DD561834-8ADA-4855-A10B-370E347E1911}"/>
            </a:ext>
          </a:extLst>
        </xdr:cNvPr>
        <xdr:cNvSpPr txBox="1"/>
      </xdr:nvSpPr>
      <xdr:spPr>
        <a:xfrm>
          <a:off x="18897600" y="1623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15102A4-4A05-4757-9D1F-6A5BC7D98DF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U-06-06-2
 納品書削除エラー画面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172</xdr:row>
      <xdr:rowOff>0</xdr:rowOff>
    </xdr:from>
    <xdr:to>
      <xdr:col>96</xdr:col>
      <xdr:colOff>0</xdr:colOff>
      <xdr:row>172</xdr:row>
      <xdr:rowOff>0</xdr:rowOff>
    </xdr:to>
    <xdr:cxnSp macro="">
      <xdr:nvCxnSpPr>
        <xdr:cNvPr id="271" name="直線矢印コネクタ 270">
          <a:extLst>
            <a:ext uri="{FF2B5EF4-FFF2-40B4-BE49-F238E27FC236}">
              <a16:creationId xmlns:a16="http://schemas.microsoft.com/office/drawing/2014/main" id="{5D489456-B188-483E-B867-DB9701C24567}"/>
            </a:ext>
          </a:extLst>
        </xdr:cNvPr>
        <xdr:cNvCxnSpPr>
          <a:stCxn id="265" idx="3"/>
          <a:endCxn id="270" idx="1"/>
        </xdr:cNvCxnSpPr>
      </xdr:nvCxnSpPr>
      <xdr:spPr>
        <a:xfrm>
          <a:off x="18002250" y="1643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170</xdr:row>
      <xdr:rowOff>0</xdr:rowOff>
    </xdr:from>
    <xdr:to>
      <xdr:col>94</xdr:col>
      <xdr:colOff>0</xdr:colOff>
      <xdr:row>172</xdr:row>
      <xdr:rowOff>0</xdr:rowOff>
    </xdr:to>
    <xdr:sp macro="" textlink="">
      <xdr:nvSpPr>
        <xdr:cNvPr id="274" name="テキスト ボックス 273">
          <a:extLst>
            <a:ext uri="{FF2B5EF4-FFF2-40B4-BE49-F238E27FC236}">
              <a16:creationId xmlns:a16="http://schemas.microsoft.com/office/drawing/2014/main" id="{7FC7B62F-E2A4-4561-B42E-FF48A0204C6D}"/>
            </a:ext>
          </a:extLst>
        </xdr:cNvPr>
        <xdr:cNvSpPr txBox="1"/>
      </xdr:nvSpPr>
      <xdr:spPr>
        <a:xfrm>
          <a:off x="17716500" y="1623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48</xdr:col>
      <xdr:colOff>0</xdr:colOff>
      <xdr:row>178</xdr:row>
      <xdr:rowOff>0</xdr:rowOff>
    </xdr:from>
    <xdr:ext cx="2000250" cy="381000"/>
    <xdr:sp macro="" textlink="画面一覧!$I$67">
      <xdr:nvSpPr>
        <xdr:cNvPr id="275" name="テキスト ボックス 274">
          <a:extLst>
            <a:ext uri="{FF2B5EF4-FFF2-40B4-BE49-F238E27FC236}">
              <a16:creationId xmlns:a16="http://schemas.microsoft.com/office/drawing/2014/main" id="{07E8ED1C-9011-40CD-B57F-57ECE3F4D08C}"/>
            </a:ext>
          </a:extLst>
        </xdr:cNvPr>
        <xdr:cNvSpPr txBox="1"/>
      </xdr:nvSpPr>
      <xdr:spPr>
        <a:xfrm>
          <a:off x="9601200" y="17002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9B1BDC-61B8-4EC9-93A8-253E870E504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U-06-07
 売上検索画面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6</xdr:row>
      <xdr:rowOff>8469</xdr:rowOff>
    </xdr:from>
    <xdr:to>
      <xdr:col>47</xdr:col>
      <xdr:colOff>198845</xdr:colOff>
      <xdr:row>155</xdr:row>
      <xdr:rowOff>94759</xdr:rowOff>
    </xdr:to>
    <xdr:cxnSp macro="">
      <xdr:nvCxnSpPr>
        <xdr:cNvPr id="277" name="コネクタ: カギ線 276">
          <a:extLst>
            <a:ext uri="{FF2B5EF4-FFF2-40B4-BE49-F238E27FC236}">
              <a16:creationId xmlns:a16="http://schemas.microsoft.com/office/drawing/2014/main" id="{415C3598-28D7-429E-BACD-E398E6041A32}"/>
            </a:ext>
          </a:extLst>
        </xdr:cNvPr>
        <xdr:cNvCxnSpPr>
          <a:cxnSpLocks/>
          <a:stCxn id="13" idx="2"/>
          <a:endCxn id="212" idx="1"/>
        </xdr:cNvCxnSpPr>
      </xdr:nvCxnSpPr>
      <xdr:spPr>
        <a:xfrm rot="16200000" flipH="1">
          <a:off x="-315299" y="5121316"/>
          <a:ext cx="14351696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154</xdr:row>
      <xdr:rowOff>0</xdr:rowOff>
    </xdr:from>
    <xdr:to>
      <xdr:col>25</xdr:col>
      <xdr:colOff>0</xdr:colOff>
      <xdr:row>156</xdr:row>
      <xdr:rowOff>0</xdr:rowOff>
    </xdr:to>
    <xdr:sp macro="" textlink="">
      <xdr:nvSpPr>
        <xdr:cNvPr id="290" name="テキスト ボックス 289">
          <a:extLst>
            <a:ext uri="{FF2B5EF4-FFF2-40B4-BE49-F238E27FC236}">
              <a16:creationId xmlns:a16="http://schemas.microsoft.com/office/drawing/2014/main" id="{0158F0EF-CBC3-4DC2-AD37-15CFAC92AC33}"/>
            </a:ext>
          </a:extLst>
        </xdr:cNvPr>
        <xdr:cNvSpPr txBox="1"/>
      </xdr:nvSpPr>
      <xdr:spPr>
        <a:xfrm>
          <a:off x="4133850" y="1471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納品書検索</a:t>
          </a:r>
        </a:p>
      </xdr:txBody>
    </xdr:sp>
    <xdr:clientData/>
  </xdr:twoCellAnchor>
  <xdr:twoCellAnchor>
    <xdr:from>
      <xdr:col>42</xdr:col>
      <xdr:colOff>0</xdr:colOff>
      <xdr:row>155</xdr:row>
      <xdr:rowOff>0</xdr:rowOff>
    </xdr:from>
    <xdr:to>
      <xdr:col>44</xdr:col>
      <xdr:colOff>0</xdr:colOff>
      <xdr:row>157</xdr:row>
      <xdr:rowOff>0</xdr:rowOff>
    </xdr:to>
    <xdr:sp macro="" textlink="">
      <xdr:nvSpPr>
        <xdr:cNvPr id="292" name="円弧 291">
          <a:extLst>
            <a:ext uri="{FF2B5EF4-FFF2-40B4-BE49-F238E27FC236}">
              <a16:creationId xmlns:a16="http://schemas.microsoft.com/office/drawing/2014/main" id="{51F166C0-6E07-4D2A-877C-4CBF26CB2202}"/>
            </a:ext>
          </a:extLst>
        </xdr:cNvPr>
        <xdr:cNvSpPr/>
      </xdr:nvSpPr>
      <xdr:spPr>
        <a:xfrm>
          <a:off x="8267700" y="14808200"/>
          <a:ext cx="39370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195686</xdr:colOff>
      <xdr:row>146</xdr:row>
      <xdr:rowOff>95248</xdr:rowOff>
    </xdr:from>
    <xdr:to>
      <xdr:col>43</xdr:col>
      <xdr:colOff>0</xdr:colOff>
      <xdr:row>155</xdr:row>
      <xdr:rowOff>0</xdr:rowOff>
    </xdr:to>
    <xdr:cxnSp macro="">
      <xdr:nvCxnSpPr>
        <xdr:cNvPr id="485" name="直線コネクタ 484">
          <a:extLst>
            <a:ext uri="{FF2B5EF4-FFF2-40B4-BE49-F238E27FC236}">
              <a16:creationId xmlns:a16="http://schemas.microsoft.com/office/drawing/2014/main" id="{02D4D45D-2426-4098-A53B-1684D7138927}"/>
            </a:ext>
          </a:extLst>
        </xdr:cNvPr>
        <xdr:cNvCxnSpPr>
          <a:stCxn id="213" idx="2"/>
          <a:endCxn id="292" idx="0"/>
        </xdr:cNvCxnSpPr>
      </xdr:nvCxnSpPr>
      <xdr:spPr>
        <a:xfrm>
          <a:off x="8463386" y="14046198"/>
          <a:ext cx="1164" cy="7620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179</xdr:row>
      <xdr:rowOff>94758</xdr:rowOff>
    </xdr:to>
    <xdr:cxnSp macro="">
      <xdr:nvCxnSpPr>
        <xdr:cNvPr id="302" name="コネクタ: カギ線 301">
          <a:extLst>
            <a:ext uri="{FF2B5EF4-FFF2-40B4-BE49-F238E27FC236}">
              <a16:creationId xmlns:a16="http://schemas.microsoft.com/office/drawing/2014/main" id="{FDF2F160-3354-4F16-B719-C26D7539B9C0}"/>
            </a:ext>
          </a:extLst>
        </xdr:cNvPr>
        <xdr:cNvCxnSpPr>
          <a:cxnSpLocks/>
          <a:stCxn id="13" idx="2"/>
          <a:endCxn id="275" idx="1"/>
        </xdr:cNvCxnSpPr>
      </xdr:nvCxnSpPr>
      <xdr:spPr>
        <a:xfrm rot="16200000" flipH="1">
          <a:off x="-1464190" y="6270207"/>
          <a:ext cx="16649479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178</xdr:row>
      <xdr:rowOff>0</xdr:rowOff>
    </xdr:from>
    <xdr:to>
      <xdr:col>25</xdr:col>
      <xdr:colOff>0</xdr:colOff>
      <xdr:row>180</xdr:row>
      <xdr:rowOff>0</xdr:rowOff>
    </xdr:to>
    <xdr:sp macro="" textlink="">
      <xdr:nvSpPr>
        <xdr:cNvPr id="310" name="テキスト ボックス 309">
          <a:extLst>
            <a:ext uri="{FF2B5EF4-FFF2-40B4-BE49-F238E27FC236}">
              <a16:creationId xmlns:a16="http://schemas.microsoft.com/office/drawing/2014/main" id="{C3AB0792-AA8E-4A0A-AED6-9303F408A1B6}"/>
            </a:ext>
          </a:extLst>
        </xdr:cNvPr>
        <xdr:cNvSpPr txBox="1"/>
      </xdr:nvSpPr>
      <xdr:spPr>
        <a:xfrm>
          <a:off x="413385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売上検索</a:t>
          </a:r>
        </a:p>
      </xdr:txBody>
    </xdr:sp>
    <xdr:clientData/>
  </xdr:twoCellAnchor>
  <xdr:twoCellAnchor>
    <xdr:from>
      <xdr:col>42</xdr:col>
      <xdr:colOff>198860</xdr:colOff>
      <xdr:row>156</xdr:row>
      <xdr:rowOff>95248</xdr:rowOff>
    </xdr:from>
    <xdr:to>
      <xdr:col>47</xdr:col>
      <xdr:colOff>200024</xdr:colOff>
      <xdr:row>180</xdr:row>
      <xdr:rowOff>0</xdr:rowOff>
    </xdr:to>
    <xdr:cxnSp macro="">
      <xdr:nvCxnSpPr>
        <xdr:cNvPr id="315" name="コネクタ: カギ線 314">
          <a:extLst>
            <a:ext uri="{FF2B5EF4-FFF2-40B4-BE49-F238E27FC236}">
              <a16:creationId xmlns:a16="http://schemas.microsoft.com/office/drawing/2014/main" id="{FE584FF5-BCA9-4F29-864A-04E4C25E3121}"/>
            </a:ext>
          </a:extLst>
        </xdr:cNvPr>
        <xdr:cNvCxnSpPr>
          <a:cxnSpLocks/>
          <a:stCxn id="292" idx="2"/>
          <a:endCxn id="275" idx="1"/>
        </xdr:cNvCxnSpPr>
      </xdr:nvCxnSpPr>
      <xdr:spPr>
        <a:xfrm rot="10800000" flipH="1" flipV="1">
          <a:off x="8599910" y="15001873"/>
          <a:ext cx="1001289" cy="2190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178</xdr:row>
      <xdr:rowOff>0</xdr:rowOff>
    </xdr:from>
    <xdr:to>
      <xdr:col>47</xdr:col>
      <xdr:colOff>0</xdr:colOff>
      <xdr:row>180</xdr:row>
      <xdr:rowOff>0</xdr:rowOff>
    </xdr:to>
    <xdr:sp macro="" textlink="">
      <xdr:nvSpPr>
        <xdr:cNvPr id="316" name="テキスト ボックス 315">
          <a:extLst>
            <a:ext uri="{FF2B5EF4-FFF2-40B4-BE49-F238E27FC236}">
              <a16:creationId xmlns:a16="http://schemas.microsoft.com/office/drawing/2014/main" id="{40350CA2-FA0E-4129-A53E-A50880C5B42D}"/>
            </a:ext>
          </a:extLst>
        </xdr:cNvPr>
        <xdr:cNvSpPr txBox="1"/>
      </xdr:nvSpPr>
      <xdr:spPr>
        <a:xfrm>
          <a:off x="846455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売上検索</a:t>
          </a:r>
        </a:p>
      </xdr:txBody>
    </xdr:sp>
    <xdr:clientData/>
  </xdr:twoCellAnchor>
  <xdr:oneCellAnchor>
    <xdr:from>
      <xdr:col>64</xdr:col>
      <xdr:colOff>0</xdr:colOff>
      <xdr:row>178</xdr:row>
      <xdr:rowOff>0</xdr:rowOff>
    </xdr:from>
    <xdr:ext cx="2000250" cy="381000"/>
    <xdr:sp macro="" textlink="画面一覧!$I$68">
      <xdr:nvSpPr>
        <xdr:cNvPr id="317" name="テキスト ボックス 316">
          <a:extLst>
            <a:ext uri="{FF2B5EF4-FFF2-40B4-BE49-F238E27FC236}">
              <a16:creationId xmlns:a16="http://schemas.microsoft.com/office/drawing/2014/main" id="{75AF944A-FAC8-4741-BA5C-93CDB09DC243}"/>
            </a:ext>
          </a:extLst>
        </xdr:cNvPr>
        <xdr:cNvSpPr txBox="1"/>
      </xdr:nvSpPr>
      <xdr:spPr>
        <a:xfrm>
          <a:off x="12801600" y="1700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AF070A-BB90-49EE-9586-2E457FF5DE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U-06-08
 売上一覧画面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180</xdr:row>
      <xdr:rowOff>0</xdr:rowOff>
    </xdr:from>
    <xdr:to>
      <xdr:col>64</xdr:col>
      <xdr:colOff>0</xdr:colOff>
      <xdr:row>180</xdr:row>
      <xdr:rowOff>0</xdr:rowOff>
    </xdr:to>
    <xdr:cxnSp macro="">
      <xdr:nvCxnSpPr>
        <xdr:cNvPr id="319" name="直線矢印コネクタ 318">
          <a:extLst>
            <a:ext uri="{FF2B5EF4-FFF2-40B4-BE49-F238E27FC236}">
              <a16:creationId xmlns:a16="http://schemas.microsoft.com/office/drawing/2014/main" id="{E564DC93-464C-4086-A7B7-9EA8C0A50499}"/>
            </a:ext>
          </a:extLst>
        </xdr:cNvPr>
        <xdr:cNvCxnSpPr>
          <a:stCxn id="275" idx="3"/>
          <a:endCxn id="317" idx="1"/>
        </xdr:cNvCxnSpPr>
      </xdr:nvCxnSpPr>
      <xdr:spPr>
        <a:xfrm>
          <a:off x="11601450" y="1719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178</xdr:row>
      <xdr:rowOff>0</xdr:rowOff>
    </xdr:from>
    <xdr:to>
      <xdr:col>62</xdr:col>
      <xdr:colOff>0</xdr:colOff>
      <xdr:row>180</xdr:row>
      <xdr:rowOff>0</xdr:rowOff>
    </xdr:to>
    <xdr:sp macro="" textlink="">
      <xdr:nvSpPr>
        <xdr:cNvPr id="320" name="テキスト ボックス 319">
          <a:extLst>
            <a:ext uri="{FF2B5EF4-FFF2-40B4-BE49-F238E27FC236}">
              <a16:creationId xmlns:a16="http://schemas.microsoft.com/office/drawing/2014/main" id="{0BE20A89-CD0E-4013-BECB-379D9E8C6314}"/>
            </a:ext>
          </a:extLst>
        </xdr:cNvPr>
        <xdr:cNvSpPr txBox="1"/>
      </xdr:nvSpPr>
      <xdr:spPr>
        <a:xfrm>
          <a:off x="1141730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178</xdr:row>
      <xdr:rowOff>0</xdr:rowOff>
    </xdr:from>
    <xdr:ext cx="2000250" cy="381000"/>
    <xdr:sp macro="" textlink="画面一覧!$I$69">
      <xdr:nvSpPr>
        <xdr:cNvPr id="321" name="テキスト ボックス 320">
          <a:extLst>
            <a:ext uri="{FF2B5EF4-FFF2-40B4-BE49-F238E27FC236}">
              <a16:creationId xmlns:a16="http://schemas.microsoft.com/office/drawing/2014/main" id="{775C9580-7C87-4797-92C7-2E62FB5A3127}"/>
            </a:ext>
          </a:extLst>
        </xdr:cNvPr>
        <xdr:cNvSpPr txBox="1"/>
      </xdr:nvSpPr>
      <xdr:spPr>
        <a:xfrm>
          <a:off x="16002000" y="1700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51FFE97-B47B-4024-A28F-AB3C6BD071E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U-06-09
 売上詳細画面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180</xdr:row>
      <xdr:rowOff>0</xdr:rowOff>
    </xdr:from>
    <xdr:to>
      <xdr:col>80</xdr:col>
      <xdr:colOff>0</xdr:colOff>
      <xdr:row>180</xdr:row>
      <xdr:rowOff>0</xdr:rowOff>
    </xdr:to>
    <xdr:cxnSp macro="">
      <xdr:nvCxnSpPr>
        <xdr:cNvPr id="323" name="直線矢印コネクタ 322">
          <a:extLst>
            <a:ext uri="{FF2B5EF4-FFF2-40B4-BE49-F238E27FC236}">
              <a16:creationId xmlns:a16="http://schemas.microsoft.com/office/drawing/2014/main" id="{C45C4117-26DD-41F6-877F-AFA70C13A82F}"/>
            </a:ext>
          </a:extLst>
        </xdr:cNvPr>
        <xdr:cNvCxnSpPr>
          <a:stCxn id="317" idx="3"/>
          <a:endCxn id="321" idx="1"/>
        </xdr:cNvCxnSpPr>
      </xdr:nvCxnSpPr>
      <xdr:spPr>
        <a:xfrm>
          <a:off x="14801850" y="1719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178</xdr:row>
      <xdr:rowOff>0</xdr:rowOff>
    </xdr:from>
    <xdr:to>
      <xdr:col>78</xdr:col>
      <xdr:colOff>0</xdr:colOff>
      <xdr:row>180</xdr:row>
      <xdr:rowOff>0</xdr:rowOff>
    </xdr:to>
    <xdr:sp macro="" textlink="">
      <xdr:nvSpPr>
        <xdr:cNvPr id="329" name="テキスト ボックス 328">
          <a:extLst>
            <a:ext uri="{FF2B5EF4-FFF2-40B4-BE49-F238E27FC236}">
              <a16:creationId xmlns:a16="http://schemas.microsoft.com/office/drawing/2014/main" id="{A165BE9D-D764-4F9F-95F4-CAC8ECFBB8B7}"/>
            </a:ext>
          </a:extLst>
        </xdr:cNvPr>
        <xdr:cNvSpPr txBox="1"/>
      </xdr:nvSpPr>
      <xdr:spPr>
        <a:xfrm>
          <a:off x="1456690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32</xdr:col>
      <xdr:colOff>0</xdr:colOff>
      <xdr:row>186</xdr:row>
      <xdr:rowOff>0</xdr:rowOff>
    </xdr:from>
    <xdr:ext cx="2000250" cy="381000"/>
    <xdr:sp macro="" textlink="画面一覧!$I$75">
      <xdr:nvSpPr>
        <xdr:cNvPr id="330" name="テキスト ボックス 329">
          <a:extLst>
            <a:ext uri="{FF2B5EF4-FFF2-40B4-BE49-F238E27FC236}">
              <a16:creationId xmlns:a16="http://schemas.microsoft.com/office/drawing/2014/main" id="{CA012C1A-A401-472F-A7E4-D71044447B37}"/>
            </a:ext>
          </a:extLst>
        </xdr:cNvPr>
        <xdr:cNvSpPr txBox="1"/>
      </xdr:nvSpPr>
      <xdr:spPr>
        <a:xfrm>
          <a:off x="6400800" y="17764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6BCCC71-E5EB-4B6B-9277-ECDD32DA63F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U-07-00
 仕入管理メニュー画面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32</xdr:col>
      <xdr:colOff>0</xdr:colOff>
      <xdr:row>187</xdr:row>
      <xdr:rowOff>94758</xdr:rowOff>
    </xdr:to>
    <xdr:cxnSp macro="">
      <xdr:nvCxnSpPr>
        <xdr:cNvPr id="334" name="コネクタ: カギ線 333">
          <a:extLst>
            <a:ext uri="{FF2B5EF4-FFF2-40B4-BE49-F238E27FC236}">
              <a16:creationId xmlns:a16="http://schemas.microsoft.com/office/drawing/2014/main" id="{FDD7FBFD-046D-4F72-B719-7081E21F44C4}"/>
            </a:ext>
          </a:extLst>
        </xdr:cNvPr>
        <xdr:cNvCxnSpPr>
          <a:cxnSpLocks/>
          <a:stCxn id="13" idx="2"/>
          <a:endCxn id="330" idx="1"/>
        </xdr:cNvCxnSpPr>
      </xdr:nvCxnSpPr>
      <xdr:spPr>
        <a:xfrm rot="16200000" flipH="1">
          <a:off x="-3437927" y="8243944"/>
          <a:ext cx="17415407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186</xdr:row>
      <xdr:rowOff>0</xdr:rowOff>
    </xdr:from>
    <xdr:to>
      <xdr:col>25</xdr:col>
      <xdr:colOff>0</xdr:colOff>
      <xdr:row>188</xdr:row>
      <xdr:rowOff>0</xdr:rowOff>
    </xdr:to>
    <xdr:sp macro="" textlink="">
      <xdr:nvSpPr>
        <xdr:cNvPr id="335" name="テキスト ボックス 334">
          <a:extLst>
            <a:ext uri="{FF2B5EF4-FFF2-40B4-BE49-F238E27FC236}">
              <a16:creationId xmlns:a16="http://schemas.microsoft.com/office/drawing/2014/main" id="{64790E5D-4911-4FC1-B3A2-61B2341B0352}"/>
            </a:ext>
          </a:extLst>
        </xdr:cNvPr>
        <xdr:cNvSpPr txBox="1"/>
      </xdr:nvSpPr>
      <xdr:spPr>
        <a:xfrm>
          <a:off x="4133850" y="1776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</a:p>
      </xdr:txBody>
    </xdr:sp>
    <xdr:clientData/>
  </xdr:twoCellAnchor>
  <xdr:oneCellAnchor>
    <xdr:from>
      <xdr:col>48</xdr:col>
      <xdr:colOff>0</xdr:colOff>
      <xdr:row>186</xdr:row>
      <xdr:rowOff>0</xdr:rowOff>
    </xdr:from>
    <xdr:ext cx="2000250" cy="381000"/>
    <xdr:sp macro="" textlink="画面一覧!$I$76">
      <xdr:nvSpPr>
        <xdr:cNvPr id="339" name="テキスト ボックス 338">
          <a:extLst>
            <a:ext uri="{FF2B5EF4-FFF2-40B4-BE49-F238E27FC236}">
              <a16:creationId xmlns:a16="http://schemas.microsoft.com/office/drawing/2014/main" id="{8C2DBAC2-D56D-4708-9854-0090427F1614}"/>
            </a:ext>
          </a:extLst>
        </xdr:cNvPr>
        <xdr:cNvSpPr txBox="1"/>
      </xdr:nvSpPr>
      <xdr:spPr>
        <a:xfrm>
          <a:off x="9601200" y="17764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1A2BD3-C669-43DC-8430-9DF653955E7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
 仕入登録画面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188</xdr:row>
      <xdr:rowOff>0</xdr:rowOff>
    </xdr:from>
    <xdr:to>
      <xdr:col>48</xdr:col>
      <xdr:colOff>0</xdr:colOff>
      <xdr:row>188</xdr:row>
      <xdr:rowOff>0</xdr:rowOff>
    </xdr:to>
    <xdr:cxnSp macro="">
      <xdr:nvCxnSpPr>
        <xdr:cNvPr id="340" name="直線矢印コネクタ 339">
          <a:extLst>
            <a:ext uri="{FF2B5EF4-FFF2-40B4-BE49-F238E27FC236}">
              <a16:creationId xmlns:a16="http://schemas.microsoft.com/office/drawing/2014/main" id="{057F89E7-899F-448A-BAE1-09612929BA93}"/>
            </a:ext>
          </a:extLst>
        </xdr:cNvPr>
        <xdr:cNvCxnSpPr>
          <a:stCxn id="330" idx="3"/>
          <a:endCxn id="339" idx="1"/>
        </xdr:cNvCxnSpPr>
      </xdr:nvCxnSpPr>
      <xdr:spPr>
        <a:xfrm>
          <a:off x="8401050" y="1795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186</xdr:row>
      <xdr:rowOff>0</xdr:rowOff>
    </xdr:from>
    <xdr:to>
      <xdr:col>47</xdr:col>
      <xdr:colOff>0</xdr:colOff>
      <xdr:row>188</xdr:row>
      <xdr:rowOff>0</xdr:rowOff>
    </xdr:to>
    <xdr:sp macro="" textlink="">
      <xdr:nvSpPr>
        <xdr:cNvPr id="341" name="テキスト ボックス 340">
          <a:extLst>
            <a:ext uri="{FF2B5EF4-FFF2-40B4-BE49-F238E27FC236}">
              <a16:creationId xmlns:a16="http://schemas.microsoft.com/office/drawing/2014/main" id="{7F7DA083-1216-4125-AD52-92CBD6215E2A}"/>
            </a:ext>
          </a:extLst>
        </xdr:cNvPr>
        <xdr:cNvSpPr txBox="1"/>
      </xdr:nvSpPr>
      <xdr:spPr>
        <a:xfrm>
          <a:off x="8464550" y="1776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仕入登録</a:t>
          </a:r>
        </a:p>
      </xdr:txBody>
    </xdr:sp>
    <xdr:clientData/>
  </xdr:twoCellAnchor>
  <xdr:oneCellAnchor>
    <xdr:from>
      <xdr:col>64</xdr:col>
      <xdr:colOff>0</xdr:colOff>
      <xdr:row>186</xdr:row>
      <xdr:rowOff>0</xdr:rowOff>
    </xdr:from>
    <xdr:ext cx="2000250" cy="381000"/>
    <xdr:sp macro="" textlink="画面一覧!$I$77">
      <xdr:nvSpPr>
        <xdr:cNvPr id="239" name="テキスト ボックス 238">
          <a:extLst>
            <a:ext uri="{FF2B5EF4-FFF2-40B4-BE49-F238E27FC236}">
              <a16:creationId xmlns:a16="http://schemas.microsoft.com/office/drawing/2014/main" id="{959605BD-E0EE-4E1B-B664-BA38CA0621FF}"/>
            </a:ext>
          </a:extLst>
        </xdr:cNvPr>
        <xdr:cNvSpPr txBox="1"/>
      </xdr:nvSpPr>
      <xdr:spPr>
        <a:xfrm>
          <a:off x="12801600" y="1776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A49BED9-64BF-42C6-BF41-2FD2B4CD038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U-07-01-1
 仕入登録確認画面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188</xdr:row>
      <xdr:rowOff>0</xdr:rowOff>
    </xdr:from>
    <xdr:to>
      <xdr:col>64</xdr:col>
      <xdr:colOff>0</xdr:colOff>
      <xdr:row>188</xdr:row>
      <xdr:rowOff>0</xdr:rowOff>
    </xdr:to>
    <xdr:cxnSp macro="">
      <xdr:nvCxnSpPr>
        <xdr:cNvPr id="241" name="直線矢印コネクタ 240">
          <a:extLst>
            <a:ext uri="{FF2B5EF4-FFF2-40B4-BE49-F238E27FC236}">
              <a16:creationId xmlns:a16="http://schemas.microsoft.com/office/drawing/2014/main" id="{D9540D85-B58A-4C2D-97D3-4CEB51C8A389}"/>
            </a:ext>
          </a:extLst>
        </xdr:cNvPr>
        <xdr:cNvCxnSpPr>
          <a:stCxn id="339" idx="3"/>
          <a:endCxn id="239" idx="1"/>
        </xdr:cNvCxnSpPr>
      </xdr:nvCxnSpPr>
      <xdr:spPr>
        <a:xfrm>
          <a:off x="11601450" y="1795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186</xdr:row>
      <xdr:rowOff>0</xdr:rowOff>
    </xdr:from>
    <xdr:to>
      <xdr:col>62</xdr:col>
      <xdr:colOff>0</xdr:colOff>
      <xdr:row>188</xdr:row>
      <xdr:rowOff>0</xdr:rowOff>
    </xdr:to>
    <xdr:sp macro="" textlink="">
      <xdr:nvSpPr>
        <xdr:cNvPr id="243" name="テキスト ボックス 242">
          <a:extLst>
            <a:ext uri="{FF2B5EF4-FFF2-40B4-BE49-F238E27FC236}">
              <a16:creationId xmlns:a16="http://schemas.microsoft.com/office/drawing/2014/main" id="{20DE9EEA-0AA0-4614-A522-0AA7F697EA51}"/>
            </a:ext>
          </a:extLst>
        </xdr:cNvPr>
        <xdr:cNvSpPr txBox="1"/>
      </xdr:nvSpPr>
      <xdr:spPr>
        <a:xfrm>
          <a:off x="11601450" y="1776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186</xdr:row>
      <xdr:rowOff>0</xdr:rowOff>
    </xdr:from>
    <xdr:ext cx="2000250" cy="381000"/>
    <xdr:sp macro="" textlink="画面一覧!$I$79">
      <xdr:nvSpPr>
        <xdr:cNvPr id="244" name="テキスト ボックス 243">
          <a:extLst>
            <a:ext uri="{FF2B5EF4-FFF2-40B4-BE49-F238E27FC236}">
              <a16:creationId xmlns:a16="http://schemas.microsoft.com/office/drawing/2014/main" id="{3D9EF3B2-614B-429E-9C35-1B7CA5F96868}"/>
            </a:ext>
          </a:extLst>
        </xdr:cNvPr>
        <xdr:cNvSpPr txBox="1"/>
      </xdr:nvSpPr>
      <xdr:spPr>
        <a:xfrm>
          <a:off x="16002000" y="1776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1B00450-18E5-4528-A20B-8FF745973F1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U-07-01-3
 仕入登録エラー画面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188</xdr:row>
      <xdr:rowOff>0</xdr:rowOff>
    </xdr:from>
    <xdr:to>
      <xdr:col>80</xdr:col>
      <xdr:colOff>0</xdr:colOff>
      <xdr:row>188</xdr:row>
      <xdr:rowOff>0</xdr:rowOff>
    </xdr:to>
    <xdr:cxnSp macro="">
      <xdr:nvCxnSpPr>
        <xdr:cNvPr id="245" name="直線矢印コネクタ 244">
          <a:extLst>
            <a:ext uri="{FF2B5EF4-FFF2-40B4-BE49-F238E27FC236}">
              <a16:creationId xmlns:a16="http://schemas.microsoft.com/office/drawing/2014/main" id="{9669F870-3094-41E1-8CA3-9F3043EFE5AC}"/>
            </a:ext>
          </a:extLst>
        </xdr:cNvPr>
        <xdr:cNvCxnSpPr>
          <a:stCxn id="239" idx="3"/>
          <a:endCxn id="244" idx="1"/>
        </xdr:cNvCxnSpPr>
      </xdr:nvCxnSpPr>
      <xdr:spPr>
        <a:xfrm>
          <a:off x="14801850" y="1795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186</xdr:row>
      <xdr:rowOff>0</xdr:rowOff>
    </xdr:from>
    <xdr:to>
      <xdr:col>78</xdr:col>
      <xdr:colOff>0</xdr:colOff>
      <xdr:row>188</xdr:row>
      <xdr:rowOff>0</xdr:rowOff>
    </xdr:to>
    <xdr:sp macro="" textlink="">
      <xdr:nvSpPr>
        <xdr:cNvPr id="247" name="テキスト ボックス 246">
          <a:extLst>
            <a:ext uri="{FF2B5EF4-FFF2-40B4-BE49-F238E27FC236}">
              <a16:creationId xmlns:a16="http://schemas.microsoft.com/office/drawing/2014/main" id="{D12D6F8A-545C-4E0A-938C-1CB88D8240D3}"/>
            </a:ext>
          </a:extLst>
        </xdr:cNvPr>
        <xdr:cNvSpPr txBox="1"/>
      </xdr:nvSpPr>
      <xdr:spPr>
        <a:xfrm>
          <a:off x="14801850" y="1776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47</xdr:col>
      <xdr:colOff>0</xdr:colOff>
      <xdr:row>193</xdr:row>
      <xdr:rowOff>0</xdr:rowOff>
    </xdr:from>
    <xdr:ext cx="196850" cy="190500"/>
    <xdr:sp macro="" textlink="">
      <xdr:nvSpPr>
        <xdr:cNvPr id="249" name="テキスト ボックス 248">
          <a:extLst>
            <a:ext uri="{FF2B5EF4-FFF2-40B4-BE49-F238E27FC236}">
              <a16:creationId xmlns:a16="http://schemas.microsoft.com/office/drawing/2014/main" id="{93AE1D24-B378-4F54-B5C0-298C0AE23AE9}"/>
            </a:ext>
          </a:extLst>
        </xdr:cNvPr>
        <xdr:cNvSpPr txBox="1"/>
      </xdr:nvSpPr>
      <xdr:spPr>
        <a:xfrm>
          <a:off x="9401175" y="18430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3174</xdr:colOff>
      <xdr:row>6</xdr:row>
      <xdr:rowOff>38100</xdr:rowOff>
    </xdr:from>
    <xdr:to>
      <xdr:col>47</xdr:col>
      <xdr:colOff>0</xdr:colOff>
      <xdr:row>194</xdr:row>
      <xdr:rowOff>0</xdr:rowOff>
    </xdr:to>
    <xdr:cxnSp macro="">
      <xdr:nvCxnSpPr>
        <xdr:cNvPr id="256" name="コネクタ: カギ線 255">
          <a:extLst>
            <a:ext uri="{FF2B5EF4-FFF2-40B4-BE49-F238E27FC236}">
              <a16:creationId xmlns:a16="http://schemas.microsoft.com/office/drawing/2014/main" id="{5F6EA7A5-F41D-45AF-BC4B-1D279EE9C97B}"/>
            </a:ext>
          </a:extLst>
        </xdr:cNvPr>
        <xdr:cNvCxnSpPr>
          <a:cxnSpLocks/>
          <a:endCxn id="249" idx="1"/>
        </xdr:cNvCxnSpPr>
      </xdr:nvCxnSpPr>
      <xdr:spPr>
        <a:xfrm rot="16200000" flipH="1">
          <a:off x="-2132013" y="6992937"/>
          <a:ext cx="17868900" cy="519747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192</xdr:row>
      <xdr:rowOff>0</xdr:rowOff>
    </xdr:from>
    <xdr:to>
      <xdr:col>25</xdr:col>
      <xdr:colOff>0</xdr:colOff>
      <xdr:row>194</xdr:row>
      <xdr:rowOff>0</xdr:rowOff>
    </xdr:to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CB3AF76-D6DD-447B-93BF-4AB16973FA18}"/>
            </a:ext>
          </a:extLst>
        </xdr:cNvPr>
        <xdr:cNvSpPr txBox="1"/>
      </xdr:nvSpPr>
      <xdr:spPr>
        <a:xfrm>
          <a:off x="4200525" y="1833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仕入登録</a:t>
          </a:r>
        </a:p>
      </xdr:txBody>
    </xdr:sp>
    <xdr:clientData/>
  </xdr:twoCellAnchor>
  <xdr:twoCellAnchor>
    <xdr:from>
      <xdr:col>46</xdr:col>
      <xdr:colOff>200024</xdr:colOff>
      <xdr:row>188</xdr:row>
      <xdr:rowOff>0</xdr:rowOff>
    </xdr:from>
    <xdr:to>
      <xdr:col>47</xdr:col>
      <xdr:colOff>200024</xdr:colOff>
      <xdr:row>194</xdr:row>
      <xdr:rowOff>0</xdr:rowOff>
    </xdr:to>
    <xdr:cxnSp macro="">
      <xdr:nvCxnSpPr>
        <xdr:cNvPr id="268" name="コネクタ: カギ線 267">
          <a:extLst>
            <a:ext uri="{FF2B5EF4-FFF2-40B4-BE49-F238E27FC236}">
              <a16:creationId xmlns:a16="http://schemas.microsoft.com/office/drawing/2014/main" id="{10EEF50B-D3B7-42F8-8EBB-B32EFF1E959F}"/>
            </a:ext>
          </a:extLst>
        </xdr:cNvPr>
        <xdr:cNvCxnSpPr>
          <a:cxnSpLocks/>
          <a:stCxn id="249" idx="1"/>
          <a:endCxn id="339" idx="1"/>
        </xdr:cNvCxnSpPr>
      </xdr:nvCxnSpPr>
      <xdr:spPr>
        <a:xfrm rot="10800000" flipH="1">
          <a:off x="9401174" y="17954625"/>
          <a:ext cx="200025" cy="571500"/>
        </a:xfrm>
        <a:prstGeom prst="bentConnector3">
          <a:avLst>
            <a:gd name="adj1" fmla="val 4761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198</xdr:row>
      <xdr:rowOff>0</xdr:rowOff>
    </xdr:from>
    <xdr:ext cx="2000250" cy="381000"/>
    <xdr:sp macro="" textlink="画面一覧!$I$80">
      <xdr:nvSpPr>
        <xdr:cNvPr id="272" name="テキスト ボックス 271">
          <a:extLst>
            <a:ext uri="{FF2B5EF4-FFF2-40B4-BE49-F238E27FC236}">
              <a16:creationId xmlns:a16="http://schemas.microsoft.com/office/drawing/2014/main" id="{EA90901B-D16E-467F-94E6-70CF9F6E8C30}"/>
            </a:ext>
          </a:extLst>
        </xdr:cNvPr>
        <xdr:cNvSpPr txBox="1"/>
      </xdr:nvSpPr>
      <xdr:spPr>
        <a:xfrm>
          <a:off x="9601200" y="1890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1871E0-3AA6-4108-BDAA-2AFB6FB222E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U-07-02
 仕入検索画面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199</xdr:row>
      <xdr:rowOff>94758</xdr:rowOff>
    </xdr:to>
    <xdr:cxnSp macro="">
      <xdr:nvCxnSpPr>
        <xdr:cNvPr id="273" name="コネクタ: カギ線 272">
          <a:extLst>
            <a:ext uri="{FF2B5EF4-FFF2-40B4-BE49-F238E27FC236}">
              <a16:creationId xmlns:a16="http://schemas.microsoft.com/office/drawing/2014/main" id="{7A0F15C6-D754-493E-9661-EDE9A6100CE2}"/>
            </a:ext>
          </a:extLst>
        </xdr:cNvPr>
        <xdr:cNvCxnSpPr>
          <a:cxnSpLocks/>
          <a:stCxn id="13" idx="2"/>
          <a:endCxn id="272" idx="1"/>
        </xdr:cNvCxnSpPr>
      </xdr:nvCxnSpPr>
      <xdr:spPr>
        <a:xfrm rot="16200000" flipH="1">
          <a:off x="-2421600" y="7227617"/>
          <a:ext cx="18564299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198</xdr:row>
      <xdr:rowOff>0</xdr:rowOff>
    </xdr:from>
    <xdr:to>
      <xdr:col>25</xdr:col>
      <xdr:colOff>0</xdr:colOff>
      <xdr:row>200</xdr:row>
      <xdr:rowOff>0</xdr:rowOff>
    </xdr:to>
    <xdr:sp macro="" textlink="">
      <xdr:nvSpPr>
        <xdr:cNvPr id="276" name="テキスト ボックス 275">
          <a:extLst>
            <a:ext uri="{FF2B5EF4-FFF2-40B4-BE49-F238E27FC236}">
              <a16:creationId xmlns:a16="http://schemas.microsoft.com/office/drawing/2014/main" id="{553DE679-E67B-4FC9-A9E9-CA4CB53EF009}"/>
            </a:ext>
          </a:extLst>
        </xdr:cNvPr>
        <xdr:cNvSpPr txBox="1"/>
      </xdr:nvSpPr>
      <xdr:spPr>
        <a:xfrm>
          <a:off x="4167188" y="18907125"/>
          <a:ext cx="7937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仕入検索</a:t>
          </a:r>
        </a:p>
      </xdr:txBody>
    </xdr:sp>
    <xdr:clientData/>
  </xdr:twoCellAnchor>
  <xdr:twoCellAnchor>
    <xdr:from>
      <xdr:col>42</xdr:col>
      <xdr:colOff>0</xdr:colOff>
      <xdr:row>193</xdr:row>
      <xdr:rowOff>0</xdr:rowOff>
    </xdr:from>
    <xdr:to>
      <xdr:col>44</xdr:col>
      <xdr:colOff>0</xdr:colOff>
      <xdr:row>195</xdr:row>
      <xdr:rowOff>0</xdr:rowOff>
    </xdr:to>
    <xdr:sp macro="" textlink="">
      <xdr:nvSpPr>
        <xdr:cNvPr id="278" name="円弧 277">
          <a:extLst>
            <a:ext uri="{FF2B5EF4-FFF2-40B4-BE49-F238E27FC236}">
              <a16:creationId xmlns:a16="http://schemas.microsoft.com/office/drawing/2014/main" id="{9452E413-8574-4508-A7ED-C467E84B546C}"/>
            </a:ext>
          </a:extLst>
        </xdr:cNvPr>
        <xdr:cNvSpPr/>
      </xdr:nvSpPr>
      <xdr:spPr>
        <a:xfrm>
          <a:off x="8334375" y="18430875"/>
          <a:ext cx="396875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188</xdr:row>
      <xdr:rowOff>0</xdr:rowOff>
    </xdr:from>
    <xdr:to>
      <xdr:col>43</xdr:col>
      <xdr:colOff>0</xdr:colOff>
      <xdr:row>193</xdr:row>
      <xdr:rowOff>0</xdr:rowOff>
    </xdr:to>
    <xdr:cxnSp macro="">
      <xdr:nvCxnSpPr>
        <xdr:cNvPr id="279" name="コネクタ: カギ線 278">
          <a:extLst>
            <a:ext uri="{FF2B5EF4-FFF2-40B4-BE49-F238E27FC236}">
              <a16:creationId xmlns:a16="http://schemas.microsoft.com/office/drawing/2014/main" id="{5B73D1AA-1B1B-48A4-B8E3-6BBF8CA8D0E8}"/>
            </a:ext>
          </a:extLst>
        </xdr:cNvPr>
        <xdr:cNvCxnSpPr>
          <a:cxnSpLocks/>
          <a:stCxn id="330" idx="3"/>
          <a:endCxn id="278" idx="0"/>
        </xdr:cNvCxnSpPr>
      </xdr:nvCxnSpPr>
      <xdr:spPr>
        <a:xfrm>
          <a:off x="8401050" y="17954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194</xdr:row>
      <xdr:rowOff>95248</xdr:rowOff>
    </xdr:from>
    <xdr:to>
      <xdr:col>47</xdr:col>
      <xdr:colOff>200024</xdr:colOff>
      <xdr:row>200</xdr:row>
      <xdr:rowOff>0</xdr:rowOff>
    </xdr:to>
    <xdr:cxnSp macro="">
      <xdr:nvCxnSpPr>
        <xdr:cNvPr id="280" name="コネクタ: カギ線 279">
          <a:extLst>
            <a:ext uri="{FF2B5EF4-FFF2-40B4-BE49-F238E27FC236}">
              <a16:creationId xmlns:a16="http://schemas.microsoft.com/office/drawing/2014/main" id="{68BBEE11-54B8-4691-A9D5-8DCD9F1F2390}"/>
            </a:ext>
          </a:extLst>
        </xdr:cNvPr>
        <xdr:cNvCxnSpPr>
          <a:cxnSpLocks/>
          <a:stCxn id="278" idx="2"/>
          <a:endCxn id="272" idx="1"/>
        </xdr:cNvCxnSpPr>
      </xdr:nvCxnSpPr>
      <xdr:spPr>
        <a:xfrm rot="10800000" flipH="1" flipV="1">
          <a:off x="8599910" y="18621373"/>
          <a:ext cx="1001289" cy="476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198</xdr:row>
      <xdr:rowOff>0</xdr:rowOff>
    </xdr:from>
    <xdr:ext cx="2000250" cy="381000"/>
    <xdr:sp macro="" textlink="画面一覧!$I$81">
      <xdr:nvSpPr>
        <xdr:cNvPr id="350" name="テキスト ボックス 349">
          <a:extLst>
            <a:ext uri="{FF2B5EF4-FFF2-40B4-BE49-F238E27FC236}">
              <a16:creationId xmlns:a16="http://schemas.microsoft.com/office/drawing/2014/main" id="{A11F1DC5-B306-4C3C-9328-244815BB0B96}"/>
            </a:ext>
          </a:extLst>
        </xdr:cNvPr>
        <xdr:cNvSpPr txBox="1"/>
      </xdr:nvSpPr>
      <xdr:spPr>
        <a:xfrm>
          <a:off x="12801600" y="189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7336F36-C9B6-42A2-B960-D893E43A418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U-07-03
 仕入一覧画面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200</xdr:row>
      <xdr:rowOff>0</xdr:rowOff>
    </xdr:from>
    <xdr:to>
      <xdr:col>64</xdr:col>
      <xdr:colOff>0</xdr:colOff>
      <xdr:row>200</xdr:row>
      <xdr:rowOff>0</xdr:rowOff>
    </xdr:to>
    <xdr:cxnSp macro="">
      <xdr:nvCxnSpPr>
        <xdr:cNvPr id="359" name="直線矢印コネクタ 358">
          <a:extLst>
            <a:ext uri="{FF2B5EF4-FFF2-40B4-BE49-F238E27FC236}">
              <a16:creationId xmlns:a16="http://schemas.microsoft.com/office/drawing/2014/main" id="{F683AC9D-5953-4443-9883-DA5B75C8486D}"/>
            </a:ext>
          </a:extLst>
        </xdr:cNvPr>
        <xdr:cNvCxnSpPr>
          <a:stCxn id="272" idx="3"/>
          <a:endCxn id="350" idx="1"/>
        </xdr:cNvCxnSpPr>
      </xdr:nvCxnSpPr>
      <xdr:spPr>
        <a:xfrm>
          <a:off x="11601450" y="1909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198</xdr:row>
      <xdr:rowOff>0</xdr:rowOff>
    </xdr:from>
    <xdr:to>
      <xdr:col>62</xdr:col>
      <xdr:colOff>0</xdr:colOff>
      <xdr:row>200</xdr:row>
      <xdr:rowOff>0</xdr:rowOff>
    </xdr:to>
    <xdr:sp macro="" textlink="">
      <xdr:nvSpPr>
        <xdr:cNvPr id="365" name="テキスト ボックス 364">
          <a:extLst>
            <a:ext uri="{FF2B5EF4-FFF2-40B4-BE49-F238E27FC236}">
              <a16:creationId xmlns:a16="http://schemas.microsoft.com/office/drawing/2014/main" id="{450FE58A-605D-4FD8-82AA-4204526E6505}"/>
            </a:ext>
          </a:extLst>
        </xdr:cNvPr>
        <xdr:cNvSpPr txBox="1"/>
      </xdr:nvSpPr>
      <xdr:spPr>
        <a:xfrm>
          <a:off x="11601450" y="189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198</xdr:row>
      <xdr:rowOff>0</xdr:rowOff>
    </xdr:from>
    <xdr:ext cx="2000250" cy="381000"/>
    <xdr:sp macro="" textlink="画面一覧!$I$82">
      <xdr:nvSpPr>
        <xdr:cNvPr id="366" name="テキスト ボックス 365">
          <a:extLst>
            <a:ext uri="{FF2B5EF4-FFF2-40B4-BE49-F238E27FC236}">
              <a16:creationId xmlns:a16="http://schemas.microsoft.com/office/drawing/2014/main" id="{8AF22C60-F236-4730-AF19-1D3A408453BC}"/>
            </a:ext>
          </a:extLst>
        </xdr:cNvPr>
        <xdr:cNvSpPr txBox="1"/>
      </xdr:nvSpPr>
      <xdr:spPr>
        <a:xfrm>
          <a:off x="16002000" y="189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C5543B1-2A92-403C-8E5A-75B66391FB3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U-07-04
 仕入詳細画面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200</xdr:row>
      <xdr:rowOff>0</xdr:rowOff>
    </xdr:from>
    <xdr:to>
      <xdr:col>80</xdr:col>
      <xdr:colOff>0</xdr:colOff>
      <xdr:row>200</xdr:row>
      <xdr:rowOff>0</xdr:rowOff>
    </xdr:to>
    <xdr:cxnSp macro="">
      <xdr:nvCxnSpPr>
        <xdr:cNvPr id="576" name="直線矢印コネクタ 575">
          <a:extLst>
            <a:ext uri="{FF2B5EF4-FFF2-40B4-BE49-F238E27FC236}">
              <a16:creationId xmlns:a16="http://schemas.microsoft.com/office/drawing/2014/main" id="{D4EEF74A-F3BD-47D9-90B0-3C02BF1DBF1B}"/>
            </a:ext>
          </a:extLst>
        </xdr:cNvPr>
        <xdr:cNvCxnSpPr>
          <a:stCxn id="350" idx="3"/>
          <a:endCxn id="366" idx="1"/>
        </xdr:cNvCxnSpPr>
      </xdr:nvCxnSpPr>
      <xdr:spPr>
        <a:xfrm>
          <a:off x="14801850" y="1909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198</xdr:row>
      <xdr:rowOff>0</xdr:rowOff>
    </xdr:from>
    <xdr:to>
      <xdr:col>79</xdr:col>
      <xdr:colOff>0</xdr:colOff>
      <xdr:row>200</xdr:row>
      <xdr:rowOff>0</xdr:rowOff>
    </xdr:to>
    <xdr:sp macro="" textlink="">
      <xdr:nvSpPr>
        <xdr:cNvPr id="577" name="テキスト ボックス 576">
          <a:extLst>
            <a:ext uri="{FF2B5EF4-FFF2-40B4-BE49-F238E27FC236}">
              <a16:creationId xmlns:a16="http://schemas.microsoft.com/office/drawing/2014/main" id="{FFF056F2-D921-4D6B-A8EC-0FE6709CCCF8}"/>
            </a:ext>
          </a:extLst>
        </xdr:cNvPr>
        <xdr:cNvSpPr txBox="1"/>
      </xdr:nvSpPr>
      <xdr:spPr>
        <a:xfrm>
          <a:off x="15001875" y="189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206</xdr:row>
      <xdr:rowOff>0</xdr:rowOff>
    </xdr:from>
    <xdr:ext cx="2000250" cy="381000"/>
    <xdr:sp macro="" textlink="画面一覧!$I$83">
      <xdr:nvSpPr>
        <xdr:cNvPr id="578" name="テキスト ボックス 577">
          <a:extLst>
            <a:ext uri="{FF2B5EF4-FFF2-40B4-BE49-F238E27FC236}">
              <a16:creationId xmlns:a16="http://schemas.microsoft.com/office/drawing/2014/main" id="{E1810E3D-1134-4D59-A801-FCDC40BBE164}"/>
            </a:ext>
          </a:extLst>
        </xdr:cNvPr>
        <xdr:cNvSpPr txBox="1"/>
      </xdr:nvSpPr>
      <xdr:spPr>
        <a:xfrm>
          <a:off x="16002000" y="196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6BDDE8-EBE7-4B28-AD22-86C44E817F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
 仕入修正画面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200</xdr:row>
      <xdr:rowOff>0</xdr:rowOff>
    </xdr:from>
    <xdr:to>
      <xdr:col>80</xdr:col>
      <xdr:colOff>0</xdr:colOff>
      <xdr:row>208</xdr:row>
      <xdr:rowOff>0</xdr:rowOff>
    </xdr:to>
    <xdr:cxnSp macro="">
      <xdr:nvCxnSpPr>
        <xdr:cNvPr id="579" name="コネクタ: カギ線 578">
          <a:extLst>
            <a:ext uri="{FF2B5EF4-FFF2-40B4-BE49-F238E27FC236}">
              <a16:creationId xmlns:a16="http://schemas.microsoft.com/office/drawing/2014/main" id="{CDF69D6D-06A2-4FFF-A61E-3A76878E1A9B}"/>
            </a:ext>
          </a:extLst>
        </xdr:cNvPr>
        <xdr:cNvCxnSpPr>
          <a:stCxn id="350" idx="3"/>
          <a:endCxn id="578" idx="1"/>
        </xdr:cNvCxnSpPr>
      </xdr:nvCxnSpPr>
      <xdr:spPr>
        <a:xfrm>
          <a:off x="14801850" y="19097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206</xdr:row>
      <xdr:rowOff>0</xdr:rowOff>
    </xdr:from>
    <xdr:to>
      <xdr:col>79</xdr:col>
      <xdr:colOff>0</xdr:colOff>
      <xdr:row>208</xdr:row>
      <xdr:rowOff>0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E50565EC-883D-40E1-8B06-FC81308AE8DD}"/>
            </a:ext>
          </a:extLst>
        </xdr:cNvPr>
        <xdr:cNvSpPr txBox="1"/>
      </xdr:nvSpPr>
      <xdr:spPr>
        <a:xfrm>
          <a:off x="15001875" y="196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0</xdr:colOff>
      <xdr:row>206</xdr:row>
      <xdr:rowOff>0</xdr:rowOff>
    </xdr:from>
    <xdr:ext cx="2000250" cy="381000"/>
    <xdr:sp macro="" textlink="画面一覧!$I$84">
      <xdr:nvSpPr>
        <xdr:cNvPr id="581" name="テキスト ボックス 580">
          <a:extLst>
            <a:ext uri="{FF2B5EF4-FFF2-40B4-BE49-F238E27FC236}">
              <a16:creationId xmlns:a16="http://schemas.microsoft.com/office/drawing/2014/main" id="{114C20A4-9F7B-47D3-AB11-CF91D8A4DA2B}"/>
            </a:ext>
          </a:extLst>
        </xdr:cNvPr>
        <xdr:cNvSpPr txBox="1"/>
      </xdr:nvSpPr>
      <xdr:spPr>
        <a:xfrm>
          <a:off x="19202400" y="196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955CC33-E4A1-4749-8D75-E4B61F73454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U-07-05-1
 仕入修正確認画面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112</xdr:col>
      <xdr:colOff>0</xdr:colOff>
      <xdr:row>206</xdr:row>
      <xdr:rowOff>0</xdr:rowOff>
    </xdr:from>
    <xdr:ext cx="2000250" cy="381000"/>
    <xdr:sp macro="" textlink="画面一覧!$I$85">
      <xdr:nvSpPr>
        <xdr:cNvPr id="582" name="テキスト ボックス 581">
          <a:extLst>
            <a:ext uri="{FF2B5EF4-FFF2-40B4-BE49-F238E27FC236}">
              <a16:creationId xmlns:a16="http://schemas.microsoft.com/office/drawing/2014/main" id="{1CA0B1B2-7AEA-4A93-9754-9F5CF34C6B38}"/>
            </a:ext>
          </a:extLst>
        </xdr:cNvPr>
        <xdr:cNvSpPr txBox="1"/>
      </xdr:nvSpPr>
      <xdr:spPr>
        <a:xfrm>
          <a:off x="22402800" y="196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B6222C1-EF8F-4B62-9DE5-E8C7277082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U-07-05-2
 仕入修正完了画面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208</xdr:row>
      <xdr:rowOff>0</xdr:rowOff>
    </xdr:from>
    <xdr:to>
      <xdr:col>96</xdr:col>
      <xdr:colOff>0</xdr:colOff>
      <xdr:row>208</xdr:row>
      <xdr:rowOff>0</xdr:rowOff>
    </xdr:to>
    <xdr:cxnSp macro="">
      <xdr:nvCxnSpPr>
        <xdr:cNvPr id="583" name="直線矢印コネクタ 582">
          <a:extLst>
            <a:ext uri="{FF2B5EF4-FFF2-40B4-BE49-F238E27FC236}">
              <a16:creationId xmlns:a16="http://schemas.microsoft.com/office/drawing/2014/main" id="{FC2ACFE0-C4E6-428F-BD76-02663B0D58CB}"/>
            </a:ext>
          </a:extLst>
        </xdr:cNvPr>
        <xdr:cNvCxnSpPr>
          <a:stCxn id="578" idx="3"/>
          <a:endCxn id="581" idx="1"/>
        </xdr:cNvCxnSpPr>
      </xdr:nvCxnSpPr>
      <xdr:spPr>
        <a:xfrm>
          <a:off x="18002250" y="1985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206</xdr:row>
      <xdr:rowOff>0</xdr:rowOff>
    </xdr:from>
    <xdr:to>
      <xdr:col>94</xdr:col>
      <xdr:colOff>0</xdr:colOff>
      <xdr:row>208</xdr:row>
      <xdr:rowOff>0</xdr:rowOff>
    </xdr:to>
    <xdr:sp macro="" textlink="">
      <xdr:nvSpPr>
        <xdr:cNvPr id="584" name="テキスト ボックス 583">
          <a:extLst>
            <a:ext uri="{FF2B5EF4-FFF2-40B4-BE49-F238E27FC236}">
              <a16:creationId xmlns:a16="http://schemas.microsoft.com/office/drawing/2014/main" id="{4207C9F7-DE56-48DA-89CA-BEEA765F71B4}"/>
            </a:ext>
          </a:extLst>
        </xdr:cNvPr>
        <xdr:cNvSpPr txBox="1"/>
      </xdr:nvSpPr>
      <xdr:spPr>
        <a:xfrm>
          <a:off x="18002250" y="196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106</xdr:col>
      <xdr:colOff>0</xdr:colOff>
      <xdr:row>208</xdr:row>
      <xdr:rowOff>0</xdr:rowOff>
    </xdr:from>
    <xdr:to>
      <xdr:col>112</xdr:col>
      <xdr:colOff>0</xdr:colOff>
      <xdr:row>208</xdr:row>
      <xdr:rowOff>0</xdr:rowOff>
    </xdr:to>
    <xdr:cxnSp macro="">
      <xdr:nvCxnSpPr>
        <xdr:cNvPr id="585" name="直線矢印コネクタ 584">
          <a:extLst>
            <a:ext uri="{FF2B5EF4-FFF2-40B4-BE49-F238E27FC236}">
              <a16:creationId xmlns:a16="http://schemas.microsoft.com/office/drawing/2014/main" id="{ED7B9F50-571F-4E61-BE96-9E61826D4768}"/>
            </a:ext>
          </a:extLst>
        </xdr:cNvPr>
        <xdr:cNvCxnSpPr>
          <a:stCxn id="581" idx="3"/>
          <a:endCxn id="582" idx="1"/>
        </xdr:cNvCxnSpPr>
      </xdr:nvCxnSpPr>
      <xdr:spPr>
        <a:xfrm>
          <a:off x="21202650" y="1985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206</xdr:row>
      <xdr:rowOff>0</xdr:rowOff>
    </xdr:from>
    <xdr:to>
      <xdr:col>110</xdr:col>
      <xdr:colOff>0</xdr:colOff>
      <xdr:row>208</xdr:row>
      <xdr:rowOff>0</xdr:rowOff>
    </xdr:to>
    <xdr:sp macro="" textlink="">
      <xdr:nvSpPr>
        <xdr:cNvPr id="586" name="テキスト ボックス 585">
          <a:extLst>
            <a:ext uri="{FF2B5EF4-FFF2-40B4-BE49-F238E27FC236}">
              <a16:creationId xmlns:a16="http://schemas.microsoft.com/office/drawing/2014/main" id="{43FCE487-B552-48A0-95FD-DA95F159052C}"/>
            </a:ext>
          </a:extLst>
        </xdr:cNvPr>
        <xdr:cNvSpPr txBox="1"/>
      </xdr:nvSpPr>
      <xdr:spPr>
        <a:xfrm>
          <a:off x="21202650" y="196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214</xdr:row>
      <xdr:rowOff>0</xdr:rowOff>
    </xdr:from>
    <xdr:ext cx="2000250" cy="381000"/>
    <xdr:sp macro="" textlink="画面一覧!$I$87">
      <xdr:nvSpPr>
        <xdr:cNvPr id="587" name="テキスト ボックス 586">
          <a:extLst>
            <a:ext uri="{FF2B5EF4-FFF2-40B4-BE49-F238E27FC236}">
              <a16:creationId xmlns:a16="http://schemas.microsoft.com/office/drawing/2014/main" id="{6A0E2411-208E-458A-B75F-BC54AC1C5168}"/>
            </a:ext>
          </a:extLst>
        </xdr:cNvPr>
        <xdr:cNvSpPr txBox="1"/>
      </xdr:nvSpPr>
      <xdr:spPr>
        <a:xfrm>
          <a:off x="16002000" y="204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CB7562-8112-467D-BEEE-A9F5DFD8A91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U-07-06
 仕入削除確認画面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200</xdr:row>
      <xdr:rowOff>0</xdr:rowOff>
    </xdr:from>
    <xdr:to>
      <xdr:col>80</xdr:col>
      <xdr:colOff>0</xdr:colOff>
      <xdr:row>216</xdr:row>
      <xdr:rowOff>0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80B077F-DB3C-4A21-B3A1-E8F0005227F1}"/>
            </a:ext>
          </a:extLst>
        </xdr:cNvPr>
        <xdr:cNvCxnSpPr>
          <a:stCxn id="350" idx="3"/>
          <a:endCxn id="587" idx="1"/>
        </xdr:cNvCxnSpPr>
      </xdr:nvCxnSpPr>
      <xdr:spPr>
        <a:xfrm>
          <a:off x="14801850" y="19097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214</xdr:row>
      <xdr:rowOff>0</xdr:rowOff>
    </xdr:from>
    <xdr:to>
      <xdr:col>79</xdr:col>
      <xdr:colOff>0</xdr:colOff>
      <xdr:row>216</xdr:row>
      <xdr:rowOff>0</xdr:rowOff>
    </xdr:to>
    <xdr:sp macro="" textlink="">
      <xdr:nvSpPr>
        <xdr:cNvPr id="589" name="テキスト ボックス 588">
          <a:extLst>
            <a:ext uri="{FF2B5EF4-FFF2-40B4-BE49-F238E27FC236}">
              <a16:creationId xmlns:a16="http://schemas.microsoft.com/office/drawing/2014/main" id="{1914C1AC-0FF0-4663-9A12-7FA0F80D0BFC}"/>
            </a:ext>
          </a:extLst>
        </xdr:cNvPr>
        <xdr:cNvSpPr txBox="1"/>
      </xdr:nvSpPr>
      <xdr:spPr>
        <a:xfrm>
          <a:off x="15001875" y="204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214</xdr:row>
      <xdr:rowOff>0</xdr:rowOff>
    </xdr:from>
    <xdr:ext cx="2000250" cy="381000"/>
    <xdr:sp macro="" textlink="画面一覧!$I$88">
      <xdr:nvSpPr>
        <xdr:cNvPr id="590" name="テキスト ボックス 589">
          <a:extLst>
            <a:ext uri="{FF2B5EF4-FFF2-40B4-BE49-F238E27FC236}">
              <a16:creationId xmlns:a16="http://schemas.microsoft.com/office/drawing/2014/main" id="{A50EB420-9C4F-4C5B-B7F6-F22C7B749335}"/>
            </a:ext>
          </a:extLst>
        </xdr:cNvPr>
        <xdr:cNvSpPr txBox="1"/>
      </xdr:nvSpPr>
      <xdr:spPr>
        <a:xfrm>
          <a:off x="19202400" y="204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169F69-77CF-433D-B423-A56EA9E7929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U-07-06-1
 仕入削除完了画面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216</xdr:row>
      <xdr:rowOff>0</xdr:rowOff>
    </xdr:from>
    <xdr:to>
      <xdr:col>96</xdr:col>
      <xdr:colOff>0</xdr:colOff>
      <xdr:row>216</xdr:row>
      <xdr:rowOff>0</xdr:rowOff>
    </xdr:to>
    <xdr:cxnSp macro="">
      <xdr:nvCxnSpPr>
        <xdr:cNvPr id="591" name="直線矢印コネクタ 590">
          <a:extLst>
            <a:ext uri="{FF2B5EF4-FFF2-40B4-BE49-F238E27FC236}">
              <a16:creationId xmlns:a16="http://schemas.microsoft.com/office/drawing/2014/main" id="{794CED32-7DF4-4A5D-87A4-6883CAC6104D}"/>
            </a:ext>
          </a:extLst>
        </xdr:cNvPr>
        <xdr:cNvCxnSpPr>
          <a:stCxn id="587" idx="3"/>
          <a:endCxn id="590" idx="1"/>
        </xdr:cNvCxnSpPr>
      </xdr:nvCxnSpPr>
      <xdr:spPr>
        <a:xfrm>
          <a:off x="18002250" y="2062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214</xdr:row>
      <xdr:rowOff>0</xdr:rowOff>
    </xdr:from>
    <xdr:to>
      <xdr:col>94</xdr:col>
      <xdr:colOff>0</xdr:colOff>
      <xdr:row>216</xdr:row>
      <xdr:rowOff>0</xdr:rowOff>
    </xdr:to>
    <xdr:sp macro="" textlink="">
      <xdr:nvSpPr>
        <xdr:cNvPr id="592" name="テキスト ボックス 591">
          <a:extLst>
            <a:ext uri="{FF2B5EF4-FFF2-40B4-BE49-F238E27FC236}">
              <a16:creationId xmlns:a16="http://schemas.microsoft.com/office/drawing/2014/main" id="{E2891E07-E55D-4B90-B930-B8E55E533810}"/>
            </a:ext>
          </a:extLst>
        </xdr:cNvPr>
        <xdr:cNvSpPr txBox="1"/>
      </xdr:nvSpPr>
      <xdr:spPr>
        <a:xfrm>
          <a:off x="18002250" y="204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80</xdr:col>
      <xdr:colOff>0</xdr:colOff>
      <xdr:row>222</xdr:row>
      <xdr:rowOff>0</xdr:rowOff>
    </xdr:from>
    <xdr:ext cx="2000250" cy="381000"/>
    <xdr:sp macro="" textlink="画面一覧!$I$90">
      <xdr:nvSpPr>
        <xdr:cNvPr id="593" name="テキスト ボックス 592">
          <a:extLst>
            <a:ext uri="{FF2B5EF4-FFF2-40B4-BE49-F238E27FC236}">
              <a16:creationId xmlns:a16="http://schemas.microsoft.com/office/drawing/2014/main" id="{DEB53F28-5BB3-49BD-8646-B4476CC030DD}"/>
            </a:ext>
          </a:extLst>
        </xdr:cNvPr>
        <xdr:cNvSpPr txBox="1"/>
      </xdr:nvSpPr>
      <xdr:spPr>
        <a:xfrm>
          <a:off x="16002000" y="2119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9BB6E09-D6FF-4E34-A9B6-9C03132076F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U-07-07
 仕入無効化確認画面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222</xdr:row>
      <xdr:rowOff>0</xdr:rowOff>
    </xdr:from>
    <xdr:to>
      <xdr:col>94</xdr:col>
      <xdr:colOff>0</xdr:colOff>
      <xdr:row>224</xdr:row>
      <xdr:rowOff>0</xdr:rowOff>
    </xdr:to>
    <xdr:sp macro="" textlink="">
      <xdr:nvSpPr>
        <xdr:cNvPr id="594" name="テキスト ボックス 593">
          <a:extLst>
            <a:ext uri="{FF2B5EF4-FFF2-40B4-BE49-F238E27FC236}">
              <a16:creationId xmlns:a16="http://schemas.microsoft.com/office/drawing/2014/main" id="{226F3552-8474-40AC-BEB6-A49126581C15}"/>
            </a:ext>
          </a:extLst>
        </xdr:cNvPr>
        <xdr:cNvSpPr txBox="1"/>
      </xdr:nvSpPr>
      <xdr:spPr>
        <a:xfrm>
          <a:off x="18002250" y="2119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無効化</a:t>
          </a:r>
        </a:p>
      </xdr:txBody>
    </xdr:sp>
    <xdr:clientData/>
  </xdr:twoCellAnchor>
  <xdr:twoCellAnchor>
    <xdr:from>
      <xdr:col>75</xdr:col>
      <xdr:colOff>0</xdr:colOff>
      <xdr:row>222</xdr:row>
      <xdr:rowOff>0</xdr:rowOff>
    </xdr:from>
    <xdr:to>
      <xdr:col>79</xdr:col>
      <xdr:colOff>0</xdr:colOff>
      <xdr:row>224</xdr:row>
      <xdr:rowOff>0</xdr:rowOff>
    </xdr:to>
    <xdr:sp macro="" textlink="">
      <xdr:nvSpPr>
        <xdr:cNvPr id="595" name="テキスト ボックス 594">
          <a:extLst>
            <a:ext uri="{FF2B5EF4-FFF2-40B4-BE49-F238E27FC236}">
              <a16:creationId xmlns:a16="http://schemas.microsoft.com/office/drawing/2014/main" id="{9A9BC315-045B-4F54-BD04-F40DE6726C5D}"/>
            </a:ext>
          </a:extLst>
        </xdr:cNvPr>
        <xdr:cNvSpPr txBox="1"/>
      </xdr:nvSpPr>
      <xdr:spPr>
        <a:xfrm>
          <a:off x="15001875" y="2119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無効</a:t>
          </a:r>
        </a:p>
      </xdr:txBody>
    </xdr:sp>
    <xdr:clientData/>
  </xdr:twoCellAnchor>
  <xdr:twoCellAnchor>
    <xdr:from>
      <xdr:col>74</xdr:col>
      <xdr:colOff>0</xdr:colOff>
      <xdr:row>200</xdr:row>
      <xdr:rowOff>0</xdr:rowOff>
    </xdr:from>
    <xdr:to>
      <xdr:col>80</xdr:col>
      <xdr:colOff>0</xdr:colOff>
      <xdr:row>224</xdr:row>
      <xdr:rowOff>0</xdr:rowOff>
    </xdr:to>
    <xdr:cxnSp macro="">
      <xdr:nvCxnSpPr>
        <xdr:cNvPr id="596" name="コネクタ: カギ線 595">
          <a:extLst>
            <a:ext uri="{FF2B5EF4-FFF2-40B4-BE49-F238E27FC236}">
              <a16:creationId xmlns:a16="http://schemas.microsoft.com/office/drawing/2014/main" id="{85345EA9-46FF-48FF-A0ED-93108795679C}"/>
            </a:ext>
          </a:extLst>
        </xdr:cNvPr>
        <xdr:cNvCxnSpPr>
          <a:stCxn id="350" idx="3"/>
          <a:endCxn id="593" idx="1"/>
        </xdr:cNvCxnSpPr>
      </xdr:nvCxnSpPr>
      <xdr:spPr>
        <a:xfrm>
          <a:off x="14801850" y="190976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96</xdr:col>
      <xdr:colOff>0</xdr:colOff>
      <xdr:row>222</xdr:row>
      <xdr:rowOff>0</xdr:rowOff>
    </xdr:from>
    <xdr:ext cx="2000250" cy="381000"/>
    <xdr:sp macro="" textlink="画面一覧!$I$91">
      <xdr:nvSpPr>
        <xdr:cNvPr id="597" name="テキスト ボックス 596">
          <a:extLst>
            <a:ext uri="{FF2B5EF4-FFF2-40B4-BE49-F238E27FC236}">
              <a16:creationId xmlns:a16="http://schemas.microsoft.com/office/drawing/2014/main" id="{9B514E5A-CC9E-41A4-8F32-EFEC21DC2022}"/>
            </a:ext>
          </a:extLst>
        </xdr:cNvPr>
        <xdr:cNvSpPr txBox="1"/>
      </xdr:nvSpPr>
      <xdr:spPr>
        <a:xfrm>
          <a:off x="19202400" y="2119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41A80ED-0DFC-4B27-B384-571FD872C26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U-07-07-1
 仕入無効化完了画面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224</xdr:row>
      <xdr:rowOff>0</xdr:rowOff>
    </xdr:from>
    <xdr:to>
      <xdr:col>96</xdr:col>
      <xdr:colOff>0</xdr:colOff>
      <xdr:row>224</xdr:row>
      <xdr:rowOff>0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A21B92D4-214E-42AE-9A5B-DB6BD6B3CC95}"/>
            </a:ext>
          </a:extLst>
        </xdr:cNvPr>
        <xdr:cNvCxnSpPr>
          <a:stCxn id="593" idx="3"/>
          <a:endCxn id="597" idx="1"/>
        </xdr:cNvCxnSpPr>
      </xdr:nvCxnSpPr>
      <xdr:spPr>
        <a:xfrm>
          <a:off x="18002250" y="2138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198</xdr:row>
      <xdr:rowOff>0</xdr:rowOff>
    </xdr:from>
    <xdr:to>
      <xdr:col>47</xdr:col>
      <xdr:colOff>0</xdr:colOff>
      <xdr:row>200</xdr:row>
      <xdr:rowOff>0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8FFE6318-5172-4F74-B2AC-FB8D1AE5E443}"/>
            </a:ext>
          </a:extLst>
        </xdr:cNvPr>
        <xdr:cNvSpPr txBox="1"/>
      </xdr:nvSpPr>
      <xdr:spPr>
        <a:xfrm>
          <a:off x="8601075" y="189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仕入検索</a:t>
          </a:r>
        </a:p>
      </xdr:txBody>
    </xdr:sp>
    <xdr:clientData/>
  </xdr:twoCellAnchor>
  <xdr:oneCellAnchor>
    <xdr:from>
      <xdr:col>32</xdr:col>
      <xdr:colOff>0</xdr:colOff>
      <xdr:row>230</xdr:row>
      <xdr:rowOff>0</xdr:rowOff>
    </xdr:from>
    <xdr:ext cx="2000250" cy="381000"/>
    <xdr:sp macro="" textlink="画面一覧!$I$92">
      <xdr:nvSpPr>
        <xdr:cNvPr id="601" name="テキスト ボックス 600">
          <a:extLst>
            <a:ext uri="{FF2B5EF4-FFF2-40B4-BE49-F238E27FC236}">
              <a16:creationId xmlns:a16="http://schemas.microsoft.com/office/drawing/2014/main" id="{240B30ED-A303-4510-9273-3562C2D854E6}"/>
            </a:ext>
          </a:extLst>
        </xdr:cNvPr>
        <xdr:cNvSpPr txBox="1"/>
      </xdr:nvSpPr>
      <xdr:spPr>
        <a:xfrm>
          <a:off x="6400800" y="2195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2530DA1-8865-494E-AE6C-B2873C525F8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U-08-00
 請求管理メニュー画面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3173</xdr:colOff>
      <xdr:row>6</xdr:row>
      <xdr:rowOff>57150</xdr:rowOff>
    </xdr:from>
    <xdr:to>
      <xdr:col>31</xdr:col>
      <xdr:colOff>200024</xdr:colOff>
      <xdr:row>232</xdr:row>
      <xdr:rowOff>0</xdr:rowOff>
    </xdr:to>
    <xdr:cxnSp macro="">
      <xdr:nvCxnSpPr>
        <xdr:cNvPr id="602" name="コネクタ: カギ線 601">
          <a:extLst>
            <a:ext uri="{FF2B5EF4-FFF2-40B4-BE49-F238E27FC236}">
              <a16:creationId xmlns:a16="http://schemas.microsoft.com/office/drawing/2014/main" id="{9F590594-BFEC-4320-A1A6-19A898F46B08}"/>
            </a:ext>
          </a:extLst>
        </xdr:cNvPr>
        <xdr:cNvCxnSpPr>
          <a:cxnSpLocks/>
          <a:endCxn id="601" idx="1"/>
        </xdr:cNvCxnSpPr>
      </xdr:nvCxnSpPr>
      <xdr:spPr>
        <a:xfrm rot="16200000" flipH="1">
          <a:off x="-5432426" y="10312399"/>
          <a:ext cx="21469350" cy="2197101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230</xdr:row>
      <xdr:rowOff>0</xdr:rowOff>
    </xdr:from>
    <xdr:to>
      <xdr:col>25</xdr:col>
      <xdr:colOff>0</xdr:colOff>
      <xdr:row>232</xdr:row>
      <xdr:rowOff>0</xdr:rowOff>
    </xdr:to>
    <xdr:sp macro="" textlink="">
      <xdr:nvSpPr>
        <xdr:cNvPr id="605" name="テキスト ボックス 604">
          <a:extLst>
            <a:ext uri="{FF2B5EF4-FFF2-40B4-BE49-F238E27FC236}">
              <a16:creationId xmlns:a16="http://schemas.microsoft.com/office/drawing/2014/main" id="{A9B51F3B-98DA-411C-8050-75AA2AE54100}"/>
            </a:ext>
          </a:extLst>
        </xdr:cNvPr>
        <xdr:cNvSpPr txBox="1"/>
      </xdr:nvSpPr>
      <xdr:spPr>
        <a:xfrm>
          <a:off x="4200525" y="219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</a:p>
      </xdr:txBody>
    </xdr:sp>
    <xdr:clientData/>
  </xdr:twoCellAnchor>
  <xdr:oneCellAnchor>
    <xdr:from>
      <xdr:col>48</xdr:col>
      <xdr:colOff>9524</xdr:colOff>
      <xdr:row>230</xdr:row>
      <xdr:rowOff>0</xdr:rowOff>
    </xdr:from>
    <xdr:ext cx="1990725" cy="381000"/>
    <xdr:sp macro="" textlink="画面一覧!$I$93">
      <xdr:nvSpPr>
        <xdr:cNvPr id="606" name="テキスト ボックス 605">
          <a:extLst>
            <a:ext uri="{FF2B5EF4-FFF2-40B4-BE49-F238E27FC236}">
              <a16:creationId xmlns:a16="http://schemas.microsoft.com/office/drawing/2014/main" id="{9A30E655-71BC-4C3E-8961-1F2E81BE5A9B}"/>
            </a:ext>
          </a:extLst>
        </xdr:cNvPr>
        <xdr:cNvSpPr txBox="1"/>
      </xdr:nvSpPr>
      <xdr:spPr>
        <a:xfrm>
          <a:off x="9610724" y="219551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8B96057-4802-49AE-865A-BC583A1690E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U-08-01
 請求書登録画面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232</xdr:row>
      <xdr:rowOff>0</xdr:rowOff>
    </xdr:from>
    <xdr:to>
      <xdr:col>48</xdr:col>
      <xdr:colOff>9524</xdr:colOff>
      <xdr:row>232</xdr:row>
      <xdr:rowOff>0</xdr:rowOff>
    </xdr:to>
    <xdr:cxnSp macro="">
      <xdr:nvCxnSpPr>
        <xdr:cNvPr id="607" name="直線矢印コネクタ 606">
          <a:extLst>
            <a:ext uri="{FF2B5EF4-FFF2-40B4-BE49-F238E27FC236}">
              <a16:creationId xmlns:a16="http://schemas.microsoft.com/office/drawing/2014/main" id="{2D4D5776-643E-4BC8-949B-1AEB945EFFB6}"/>
            </a:ext>
          </a:extLst>
        </xdr:cNvPr>
        <xdr:cNvCxnSpPr>
          <a:stCxn id="601" idx="3"/>
          <a:endCxn id="606" idx="1"/>
        </xdr:cNvCxnSpPr>
      </xdr:nvCxnSpPr>
      <xdr:spPr>
        <a:xfrm>
          <a:off x="8401050" y="22145625"/>
          <a:ext cx="1209674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230</xdr:row>
      <xdr:rowOff>0</xdr:rowOff>
    </xdr:from>
    <xdr:to>
      <xdr:col>47</xdr:col>
      <xdr:colOff>0</xdr:colOff>
      <xdr:row>232</xdr:row>
      <xdr:rowOff>0</xdr:rowOff>
    </xdr:to>
    <xdr:sp macro="" textlink="">
      <xdr:nvSpPr>
        <xdr:cNvPr id="610" name="テキスト ボックス 609">
          <a:extLst>
            <a:ext uri="{FF2B5EF4-FFF2-40B4-BE49-F238E27FC236}">
              <a16:creationId xmlns:a16="http://schemas.microsoft.com/office/drawing/2014/main" id="{073E537D-C509-4A00-A80F-D7C811327364}"/>
            </a:ext>
          </a:extLst>
        </xdr:cNvPr>
        <xdr:cNvSpPr txBox="1"/>
      </xdr:nvSpPr>
      <xdr:spPr>
        <a:xfrm>
          <a:off x="8601075" y="219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請求書登録</a:t>
          </a:r>
        </a:p>
      </xdr:txBody>
    </xdr:sp>
    <xdr:clientData/>
  </xdr:twoCellAnchor>
  <xdr:oneCellAnchor>
    <xdr:from>
      <xdr:col>96</xdr:col>
      <xdr:colOff>0</xdr:colOff>
      <xdr:row>240</xdr:row>
      <xdr:rowOff>0</xdr:rowOff>
    </xdr:from>
    <xdr:ext cx="2000250" cy="381000"/>
    <xdr:sp macro="" textlink="画面一覧!$I$104">
      <xdr:nvSpPr>
        <xdr:cNvPr id="619" name="テキスト ボックス 618">
          <a:extLst>
            <a:ext uri="{FF2B5EF4-FFF2-40B4-BE49-F238E27FC236}">
              <a16:creationId xmlns:a16="http://schemas.microsoft.com/office/drawing/2014/main" id="{F715FFD0-6939-4D23-944E-7D95E31F2DF8}"/>
            </a:ext>
          </a:extLst>
        </xdr:cNvPr>
        <xdr:cNvSpPr txBox="1"/>
      </xdr:nvSpPr>
      <xdr:spPr>
        <a:xfrm>
          <a:off x="19202400" y="22907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8FAD4BE-A498-470D-9E39-C31B0B2572E3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U-08-07
 請求書登録納品書検索条件入力画面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3174</xdr:colOff>
      <xdr:row>232</xdr:row>
      <xdr:rowOff>0</xdr:rowOff>
    </xdr:from>
    <xdr:to>
      <xdr:col>96</xdr:col>
      <xdr:colOff>0</xdr:colOff>
      <xdr:row>242</xdr:row>
      <xdr:rowOff>0</xdr:rowOff>
    </xdr:to>
    <xdr:cxnSp macro="">
      <xdr:nvCxnSpPr>
        <xdr:cNvPr id="620" name="コネクタ: カギ線 619">
          <a:extLst>
            <a:ext uri="{FF2B5EF4-FFF2-40B4-BE49-F238E27FC236}">
              <a16:creationId xmlns:a16="http://schemas.microsoft.com/office/drawing/2014/main" id="{B796B9CC-CEAC-4982-9C31-1A48871D9888}"/>
            </a:ext>
          </a:extLst>
        </xdr:cNvPr>
        <xdr:cNvCxnSpPr>
          <a:stCxn id="606" idx="3"/>
          <a:endCxn id="619" idx="1"/>
        </xdr:cNvCxnSpPr>
      </xdr:nvCxnSpPr>
      <xdr:spPr>
        <a:xfrm>
          <a:off x="11604624" y="22145625"/>
          <a:ext cx="7597776" cy="952500"/>
        </a:xfrm>
        <a:prstGeom prst="bentConnector3">
          <a:avLst>
            <a:gd name="adj1" fmla="val 2486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96</xdr:col>
      <xdr:colOff>0</xdr:colOff>
      <xdr:row>230</xdr:row>
      <xdr:rowOff>0</xdr:rowOff>
    </xdr:from>
    <xdr:ext cx="2000250" cy="381000"/>
    <xdr:sp macro="" textlink="画面一覧!$I$94">
      <xdr:nvSpPr>
        <xdr:cNvPr id="623" name="テキスト ボックス 622">
          <a:extLst>
            <a:ext uri="{FF2B5EF4-FFF2-40B4-BE49-F238E27FC236}">
              <a16:creationId xmlns:a16="http://schemas.microsoft.com/office/drawing/2014/main" id="{F17D4DCF-74E6-45C4-BE0B-613E99377047}"/>
            </a:ext>
          </a:extLst>
        </xdr:cNvPr>
        <xdr:cNvSpPr txBox="1"/>
      </xdr:nvSpPr>
      <xdr:spPr>
        <a:xfrm>
          <a:off x="19202400" y="219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040FE41-2AC6-4551-853A-DED08E764DD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U-08-11
 請求書プレビュー画面(登録確認用)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3174</xdr:colOff>
      <xdr:row>232</xdr:row>
      <xdr:rowOff>0</xdr:rowOff>
    </xdr:from>
    <xdr:to>
      <xdr:col>96</xdr:col>
      <xdr:colOff>0</xdr:colOff>
      <xdr:row>232</xdr:row>
      <xdr:rowOff>0</xdr:rowOff>
    </xdr:to>
    <xdr:cxnSp macro="">
      <xdr:nvCxnSpPr>
        <xdr:cNvPr id="640" name="直線矢印コネクタ 639">
          <a:extLst>
            <a:ext uri="{FF2B5EF4-FFF2-40B4-BE49-F238E27FC236}">
              <a16:creationId xmlns:a16="http://schemas.microsoft.com/office/drawing/2014/main" id="{98852B9F-A13E-4073-B5AF-9900ADEED6F5}"/>
            </a:ext>
          </a:extLst>
        </xdr:cNvPr>
        <xdr:cNvCxnSpPr>
          <a:stCxn id="606" idx="3"/>
          <a:endCxn id="623" idx="1"/>
        </xdr:cNvCxnSpPr>
      </xdr:nvCxnSpPr>
      <xdr:spPr>
        <a:xfrm>
          <a:off x="11604624" y="22145625"/>
          <a:ext cx="7597776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230</xdr:row>
      <xdr:rowOff>0</xdr:rowOff>
    </xdr:from>
    <xdr:to>
      <xdr:col>63</xdr:col>
      <xdr:colOff>0</xdr:colOff>
      <xdr:row>232</xdr:row>
      <xdr:rowOff>0</xdr:rowOff>
    </xdr:to>
    <xdr:sp macro="" textlink="">
      <xdr:nvSpPr>
        <xdr:cNvPr id="641" name="テキスト ボックス 640">
          <a:extLst>
            <a:ext uri="{FF2B5EF4-FFF2-40B4-BE49-F238E27FC236}">
              <a16:creationId xmlns:a16="http://schemas.microsoft.com/office/drawing/2014/main" id="{F7CD82F7-1D73-4A6B-82B5-F901951DAB89}"/>
            </a:ext>
          </a:extLst>
        </xdr:cNvPr>
        <xdr:cNvSpPr txBox="1"/>
      </xdr:nvSpPr>
      <xdr:spPr>
        <a:xfrm>
          <a:off x="11640911" y="21955125"/>
          <a:ext cx="789214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112</xdr:col>
      <xdr:colOff>0</xdr:colOff>
      <xdr:row>230</xdr:row>
      <xdr:rowOff>0</xdr:rowOff>
    </xdr:from>
    <xdr:ext cx="2000250" cy="381000"/>
    <xdr:sp macro="" textlink="画面一覧!$I$97">
      <xdr:nvSpPr>
        <xdr:cNvPr id="642" name="テキスト ボックス 641">
          <a:extLst>
            <a:ext uri="{FF2B5EF4-FFF2-40B4-BE49-F238E27FC236}">
              <a16:creationId xmlns:a16="http://schemas.microsoft.com/office/drawing/2014/main" id="{C002A2F1-05BF-4FC2-BB37-BC173A1575E6}"/>
            </a:ext>
          </a:extLst>
        </xdr:cNvPr>
        <xdr:cNvSpPr txBox="1"/>
      </xdr:nvSpPr>
      <xdr:spPr>
        <a:xfrm>
          <a:off x="22402800" y="219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68FBF4-EDAE-4052-A4FE-465FCD80B31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U-08-11-2
 請求書登録完了画面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232</xdr:row>
      <xdr:rowOff>0</xdr:rowOff>
    </xdr:from>
    <xdr:to>
      <xdr:col>112</xdr:col>
      <xdr:colOff>0</xdr:colOff>
      <xdr:row>232</xdr:row>
      <xdr:rowOff>0</xdr:rowOff>
    </xdr:to>
    <xdr:cxnSp macro="">
      <xdr:nvCxnSpPr>
        <xdr:cNvPr id="643" name="直線矢印コネクタ 642">
          <a:extLst>
            <a:ext uri="{FF2B5EF4-FFF2-40B4-BE49-F238E27FC236}">
              <a16:creationId xmlns:a16="http://schemas.microsoft.com/office/drawing/2014/main" id="{0E7488E0-47A0-4612-9B20-71B8EE6A7732}"/>
            </a:ext>
          </a:extLst>
        </xdr:cNvPr>
        <xdr:cNvCxnSpPr>
          <a:stCxn id="623" idx="3"/>
          <a:endCxn id="642" idx="1"/>
        </xdr:cNvCxnSpPr>
      </xdr:nvCxnSpPr>
      <xdr:spPr>
        <a:xfrm>
          <a:off x="21202650" y="2214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230</xdr:row>
      <xdr:rowOff>0</xdr:rowOff>
    </xdr:from>
    <xdr:to>
      <xdr:col>110</xdr:col>
      <xdr:colOff>453</xdr:colOff>
      <xdr:row>232</xdr:row>
      <xdr:rowOff>0</xdr:rowOff>
    </xdr:to>
    <xdr:sp macro="" textlink="">
      <xdr:nvSpPr>
        <xdr:cNvPr id="644" name="テキスト ボックス 643">
          <a:extLst>
            <a:ext uri="{FF2B5EF4-FFF2-40B4-BE49-F238E27FC236}">
              <a16:creationId xmlns:a16="http://schemas.microsoft.com/office/drawing/2014/main" id="{C1BA34BB-D8E3-43D5-804C-7A8211E6C586}"/>
            </a:ext>
          </a:extLst>
        </xdr:cNvPr>
        <xdr:cNvSpPr txBox="1"/>
      </xdr:nvSpPr>
      <xdr:spPr>
        <a:xfrm>
          <a:off x="21202650" y="21955125"/>
          <a:ext cx="800553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128</xdr:col>
      <xdr:colOff>0</xdr:colOff>
      <xdr:row>230</xdr:row>
      <xdr:rowOff>0</xdr:rowOff>
    </xdr:from>
    <xdr:ext cx="2000250" cy="381000"/>
    <xdr:sp macro="" textlink="画面一覧!$I$95">
      <xdr:nvSpPr>
        <xdr:cNvPr id="645" name="テキスト ボックス 644">
          <a:extLst>
            <a:ext uri="{FF2B5EF4-FFF2-40B4-BE49-F238E27FC236}">
              <a16:creationId xmlns:a16="http://schemas.microsoft.com/office/drawing/2014/main" id="{E6B8C291-30C0-42D9-91B0-86291AF4B8B4}"/>
            </a:ext>
          </a:extLst>
        </xdr:cNvPr>
        <xdr:cNvSpPr txBox="1"/>
      </xdr:nvSpPr>
      <xdr:spPr>
        <a:xfrm>
          <a:off x="25603200" y="219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4A60754-DC60-43D5-BEB6-B20C76E47AA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U-08-12
 請求書プレビュー画面(印刷用)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232</xdr:row>
      <xdr:rowOff>0</xdr:rowOff>
    </xdr:from>
    <xdr:to>
      <xdr:col>128</xdr:col>
      <xdr:colOff>0</xdr:colOff>
      <xdr:row>232</xdr:row>
      <xdr:rowOff>0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80FF484E-B3F0-4DDB-90ED-FB37DC54F5B5}"/>
            </a:ext>
          </a:extLst>
        </xdr:cNvPr>
        <xdr:cNvCxnSpPr>
          <a:stCxn id="642" idx="3"/>
          <a:endCxn id="645" idx="1"/>
        </xdr:cNvCxnSpPr>
      </xdr:nvCxnSpPr>
      <xdr:spPr>
        <a:xfrm>
          <a:off x="24403050" y="2214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230</xdr:row>
      <xdr:rowOff>0</xdr:rowOff>
    </xdr:from>
    <xdr:to>
      <xdr:col>126</xdr:col>
      <xdr:colOff>0</xdr:colOff>
      <xdr:row>232</xdr:row>
      <xdr:rowOff>0</xdr:rowOff>
    </xdr:to>
    <xdr:sp macro="" textlink="">
      <xdr:nvSpPr>
        <xdr:cNvPr id="647" name="テキスト ボックス 646">
          <a:extLst>
            <a:ext uri="{FF2B5EF4-FFF2-40B4-BE49-F238E27FC236}">
              <a16:creationId xmlns:a16="http://schemas.microsoft.com/office/drawing/2014/main" id="{E08C8869-083C-4B97-A45D-DF8095992EC9}"/>
            </a:ext>
          </a:extLst>
        </xdr:cNvPr>
        <xdr:cNvSpPr txBox="1"/>
      </xdr:nvSpPr>
      <xdr:spPr>
        <a:xfrm>
          <a:off x="24403050" y="219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240</xdr:row>
      <xdr:rowOff>0</xdr:rowOff>
    </xdr:from>
    <xdr:to>
      <xdr:col>63</xdr:col>
      <xdr:colOff>0</xdr:colOff>
      <xdr:row>242</xdr:row>
      <xdr:rowOff>0</xdr:rowOff>
    </xdr:to>
    <xdr:sp macro="" textlink="">
      <xdr:nvSpPr>
        <xdr:cNvPr id="654" name="テキスト ボックス 653">
          <a:extLst>
            <a:ext uri="{FF2B5EF4-FFF2-40B4-BE49-F238E27FC236}">
              <a16:creationId xmlns:a16="http://schemas.microsoft.com/office/drawing/2014/main" id="{9D55711C-BE04-4E03-A453-06C365865866}"/>
            </a:ext>
          </a:extLst>
        </xdr:cNvPr>
        <xdr:cNvSpPr txBox="1"/>
      </xdr:nvSpPr>
      <xdr:spPr>
        <a:xfrm>
          <a:off x="11801475" y="22907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48</xdr:col>
      <xdr:colOff>0</xdr:colOff>
      <xdr:row>248</xdr:row>
      <xdr:rowOff>0</xdr:rowOff>
    </xdr:from>
    <xdr:ext cx="1990725" cy="381000"/>
    <xdr:sp macro="" textlink="画面一覧!$I$98">
      <xdr:nvSpPr>
        <xdr:cNvPr id="692" name="テキスト ボックス 691">
          <a:extLst>
            <a:ext uri="{FF2B5EF4-FFF2-40B4-BE49-F238E27FC236}">
              <a16:creationId xmlns:a16="http://schemas.microsoft.com/office/drawing/2014/main" id="{C079F051-9C96-4F49-9BDA-4515A87B34F6}"/>
            </a:ext>
          </a:extLst>
        </xdr:cNvPr>
        <xdr:cNvSpPr txBox="1"/>
      </xdr:nvSpPr>
      <xdr:spPr>
        <a:xfrm>
          <a:off x="9601200" y="236696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9713AAB-A728-451E-B333-3357A8B5262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U-08-02
 請求書検索画面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198860</xdr:colOff>
      <xdr:row>250</xdr:row>
      <xdr:rowOff>95248</xdr:rowOff>
    </xdr:from>
    <xdr:to>
      <xdr:col>47</xdr:col>
      <xdr:colOff>200024</xdr:colOff>
      <xdr:row>258</xdr:row>
      <xdr:rowOff>0</xdr:rowOff>
    </xdr:to>
    <xdr:cxnSp macro="">
      <xdr:nvCxnSpPr>
        <xdr:cNvPr id="693" name="コネクタ: カギ線 692">
          <a:extLst>
            <a:ext uri="{FF2B5EF4-FFF2-40B4-BE49-F238E27FC236}">
              <a16:creationId xmlns:a16="http://schemas.microsoft.com/office/drawing/2014/main" id="{895A8B11-ED68-41AF-B446-8C6EBAE2A186}"/>
            </a:ext>
          </a:extLst>
        </xdr:cNvPr>
        <xdr:cNvCxnSpPr>
          <a:cxnSpLocks/>
          <a:stCxn id="759" idx="2"/>
          <a:endCxn id="753" idx="1"/>
        </xdr:cNvCxnSpPr>
      </xdr:nvCxnSpPr>
      <xdr:spPr>
        <a:xfrm rot="10800000" flipH="1" flipV="1">
          <a:off x="8599910" y="23955373"/>
          <a:ext cx="1001289" cy="666752"/>
        </a:xfrm>
        <a:prstGeom prst="bentConnector3">
          <a:avLst>
            <a:gd name="adj1" fmla="val -83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245</xdr:row>
      <xdr:rowOff>0</xdr:rowOff>
    </xdr:from>
    <xdr:to>
      <xdr:col>47</xdr:col>
      <xdr:colOff>0</xdr:colOff>
      <xdr:row>247</xdr:row>
      <xdr:rowOff>0</xdr:rowOff>
    </xdr:to>
    <xdr:sp macro="" textlink="">
      <xdr:nvSpPr>
        <xdr:cNvPr id="697" name="テキスト ボックス 696">
          <a:extLst>
            <a:ext uri="{FF2B5EF4-FFF2-40B4-BE49-F238E27FC236}">
              <a16:creationId xmlns:a16="http://schemas.microsoft.com/office/drawing/2014/main" id="{EFE82D27-EA61-4FE2-9C4D-AACEC3AD9411}"/>
            </a:ext>
          </a:extLst>
        </xdr:cNvPr>
        <xdr:cNvSpPr txBox="1"/>
      </xdr:nvSpPr>
      <xdr:spPr>
        <a:xfrm>
          <a:off x="8601075" y="23383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請求書検索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249</xdr:row>
      <xdr:rowOff>95249</xdr:rowOff>
    </xdr:to>
    <xdr:cxnSp macro="">
      <xdr:nvCxnSpPr>
        <xdr:cNvPr id="698" name="コネクタ: カギ線 697">
          <a:extLst>
            <a:ext uri="{FF2B5EF4-FFF2-40B4-BE49-F238E27FC236}">
              <a16:creationId xmlns:a16="http://schemas.microsoft.com/office/drawing/2014/main" id="{9E14F091-430E-4703-AE44-4E42DE39273C}"/>
            </a:ext>
          </a:extLst>
        </xdr:cNvPr>
        <xdr:cNvCxnSpPr>
          <a:cxnSpLocks/>
          <a:stCxn id="13" idx="2"/>
          <a:endCxn id="692" idx="1"/>
        </xdr:cNvCxnSpPr>
      </xdr:nvCxnSpPr>
      <xdr:spPr>
        <a:xfrm rot="16200000" flipH="1">
          <a:off x="-4717026" y="9541898"/>
          <a:ext cx="232305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248</xdr:row>
      <xdr:rowOff>0</xdr:rowOff>
    </xdr:from>
    <xdr:to>
      <xdr:col>25</xdr:col>
      <xdr:colOff>0</xdr:colOff>
      <xdr:row>250</xdr:row>
      <xdr:rowOff>0</xdr:rowOff>
    </xdr:to>
    <xdr:sp macro="" textlink="">
      <xdr:nvSpPr>
        <xdr:cNvPr id="701" name="テキスト ボックス 700">
          <a:extLst>
            <a:ext uri="{FF2B5EF4-FFF2-40B4-BE49-F238E27FC236}">
              <a16:creationId xmlns:a16="http://schemas.microsoft.com/office/drawing/2014/main" id="{20DA6501-E979-4C6B-8AA3-9FE2E6FF3557}"/>
            </a:ext>
          </a:extLst>
        </xdr:cNvPr>
        <xdr:cNvSpPr txBox="1"/>
      </xdr:nvSpPr>
      <xdr:spPr>
        <a:xfrm>
          <a:off x="4200525" y="23669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請求書検索</a:t>
          </a:r>
        </a:p>
      </xdr:txBody>
    </xdr:sp>
    <xdr:clientData/>
  </xdr:two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237</xdr:row>
      <xdr:rowOff>95249</xdr:rowOff>
    </xdr:to>
    <xdr:cxnSp macro="">
      <xdr:nvCxnSpPr>
        <xdr:cNvPr id="703" name="コネクタ: カギ線 702">
          <a:extLst>
            <a:ext uri="{FF2B5EF4-FFF2-40B4-BE49-F238E27FC236}">
              <a16:creationId xmlns:a16="http://schemas.microsoft.com/office/drawing/2014/main" id="{3BE13F26-4BC1-4675-B8E8-60D609A72A64}"/>
            </a:ext>
          </a:extLst>
        </xdr:cNvPr>
        <xdr:cNvCxnSpPr>
          <a:cxnSpLocks/>
          <a:stCxn id="13" idx="2"/>
          <a:endCxn id="704" idx="1"/>
        </xdr:cNvCxnSpPr>
      </xdr:nvCxnSpPr>
      <xdr:spPr>
        <a:xfrm rot="16200000" flipH="1">
          <a:off x="-4245539" y="9070410"/>
          <a:ext cx="220875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0</xdr:colOff>
      <xdr:row>237</xdr:row>
      <xdr:rowOff>0</xdr:rowOff>
    </xdr:from>
    <xdr:ext cx="196850" cy="190500"/>
    <xdr:sp macro="" textlink="">
      <xdr:nvSpPr>
        <xdr:cNvPr id="704" name="テキスト ボックス 703">
          <a:extLst>
            <a:ext uri="{FF2B5EF4-FFF2-40B4-BE49-F238E27FC236}">
              <a16:creationId xmlns:a16="http://schemas.microsoft.com/office/drawing/2014/main" id="{B4A8C86A-C32C-449A-8A28-CCF0D903B8B4}"/>
            </a:ext>
          </a:extLst>
        </xdr:cNvPr>
        <xdr:cNvSpPr txBox="1"/>
      </xdr:nvSpPr>
      <xdr:spPr>
        <a:xfrm>
          <a:off x="9401175" y="22621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47</xdr:col>
      <xdr:colOff>0</xdr:colOff>
      <xdr:row>232</xdr:row>
      <xdr:rowOff>0</xdr:rowOff>
    </xdr:from>
    <xdr:to>
      <xdr:col>48</xdr:col>
      <xdr:colOff>12699</xdr:colOff>
      <xdr:row>238</xdr:row>
      <xdr:rowOff>0</xdr:rowOff>
    </xdr:to>
    <xdr:cxnSp macro="">
      <xdr:nvCxnSpPr>
        <xdr:cNvPr id="705" name="コネクタ: カギ線 704">
          <a:extLst>
            <a:ext uri="{FF2B5EF4-FFF2-40B4-BE49-F238E27FC236}">
              <a16:creationId xmlns:a16="http://schemas.microsoft.com/office/drawing/2014/main" id="{AB991676-7F23-42CA-9DEB-A4C4532247B9}"/>
            </a:ext>
          </a:extLst>
        </xdr:cNvPr>
        <xdr:cNvCxnSpPr>
          <a:cxnSpLocks/>
          <a:stCxn id="704" idx="1"/>
          <a:endCxn id="606" idx="1"/>
        </xdr:cNvCxnSpPr>
      </xdr:nvCxnSpPr>
      <xdr:spPr>
        <a:xfrm rot="10800000" flipH="1">
          <a:off x="9401175" y="22145625"/>
          <a:ext cx="212724" cy="571500"/>
        </a:xfrm>
        <a:prstGeom prst="bentConnector3">
          <a:avLst>
            <a:gd name="adj1" fmla="val 162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237</xdr:row>
      <xdr:rowOff>0</xdr:rowOff>
    </xdr:from>
    <xdr:to>
      <xdr:col>44</xdr:col>
      <xdr:colOff>0</xdr:colOff>
      <xdr:row>239</xdr:row>
      <xdr:rowOff>0</xdr:rowOff>
    </xdr:to>
    <xdr:sp macro="" textlink="">
      <xdr:nvSpPr>
        <xdr:cNvPr id="706" name="円弧 705">
          <a:extLst>
            <a:ext uri="{FF2B5EF4-FFF2-40B4-BE49-F238E27FC236}">
              <a16:creationId xmlns:a16="http://schemas.microsoft.com/office/drawing/2014/main" id="{7F44006C-3993-48B5-B673-B3BC5FE086EE}"/>
            </a:ext>
          </a:extLst>
        </xdr:cNvPr>
        <xdr:cNvSpPr/>
      </xdr:nvSpPr>
      <xdr:spPr>
        <a:xfrm>
          <a:off x="8401050" y="22621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232</xdr:row>
      <xdr:rowOff>0</xdr:rowOff>
    </xdr:from>
    <xdr:to>
      <xdr:col>43</xdr:col>
      <xdr:colOff>0</xdr:colOff>
      <xdr:row>237</xdr:row>
      <xdr:rowOff>0</xdr:rowOff>
    </xdr:to>
    <xdr:cxnSp macro="">
      <xdr:nvCxnSpPr>
        <xdr:cNvPr id="707" name="コネクタ: カギ線 706">
          <a:extLst>
            <a:ext uri="{FF2B5EF4-FFF2-40B4-BE49-F238E27FC236}">
              <a16:creationId xmlns:a16="http://schemas.microsoft.com/office/drawing/2014/main" id="{576AD8A7-A734-46C6-8E3A-4EE1575539DD}"/>
            </a:ext>
          </a:extLst>
        </xdr:cNvPr>
        <xdr:cNvCxnSpPr>
          <a:cxnSpLocks/>
          <a:stCxn id="601" idx="3"/>
          <a:endCxn id="706" idx="0"/>
        </xdr:cNvCxnSpPr>
      </xdr:nvCxnSpPr>
      <xdr:spPr>
        <a:xfrm>
          <a:off x="8401050" y="22145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248</xdr:row>
      <xdr:rowOff>0</xdr:rowOff>
    </xdr:from>
    <xdr:ext cx="2000250" cy="381000"/>
    <xdr:sp macro="" textlink="画面一覧!$I$99">
      <xdr:nvSpPr>
        <xdr:cNvPr id="708" name="テキスト ボックス 707">
          <a:extLst>
            <a:ext uri="{FF2B5EF4-FFF2-40B4-BE49-F238E27FC236}">
              <a16:creationId xmlns:a16="http://schemas.microsoft.com/office/drawing/2014/main" id="{81596945-578A-40E8-B0CD-1ABF63528B34}"/>
            </a:ext>
          </a:extLst>
        </xdr:cNvPr>
        <xdr:cNvSpPr txBox="1"/>
      </xdr:nvSpPr>
      <xdr:spPr>
        <a:xfrm>
          <a:off x="12801600" y="23669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97E991E-35E9-4318-9506-16F563454D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U-08-03
 請求書一覧画面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57</xdr:col>
      <xdr:colOff>190500</xdr:colOff>
      <xdr:row>250</xdr:row>
      <xdr:rowOff>0</xdr:rowOff>
    </xdr:from>
    <xdr:to>
      <xdr:col>64</xdr:col>
      <xdr:colOff>0</xdr:colOff>
      <xdr:row>250</xdr:row>
      <xdr:rowOff>0</xdr:rowOff>
    </xdr:to>
    <xdr:cxnSp macro="">
      <xdr:nvCxnSpPr>
        <xdr:cNvPr id="709" name="直線矢印コネクタ 708">
          <a:extLst>
            <a:ext uri="{FF2B5EF4-FFF2-40B4-BE49-F238E27FC236}">
              <a16:creationId xmlns:a16="http://schemas.microsoft.com/office/drawing/2014/main" id="{6AD3B9B5-5FA0-4E47-8121-9AD74F3459D3}"/>
            </a:ext>
          </a:extLst>
        </xdr:cNvPr>
        <xdr:cNvCxnSpPr>
          <a:stCxn id="692" idx="3"/>
          <a:endCxn id="708" idx="1"/>
        </xdr:cNvCxnSpPr>
      </xdr:nvCxnSpPr>
      <xdr:spPr>
        <a:xfrm>
          <a:off x="11591925" y="23860125"/>
          <a:ext cx="1209675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248</xdr:row>
      <xdr:rowOff>0</xdr:rowOff>
    </xdr:from>
    <xdr:to>
      <xdr:col>63</xdr:col>
      <xdr:colOff>0</xdr:colOff>
      <xdr:row>250</xdr:row>
      <xdr:rowOff>0</xdr:rowOff>
    </xdr:to>
    <xdr:sp macro="" textlink="">
      <xdr:nvSpPr>
        <xdr:cNvPr id="710" name="テキスト ボックス 709">
          <a:extLst>
            <a:ext uri="{FF2B5EF4-FFF2-40B4-BE49-F238E27FC236}">
              <a16:creationId xmlns:a16="http://schemas.microsoft.com/office/drawing/2014/main" id="{07182CF5-9DBE-49D3-A104-E88BD867BF43}"/>
            </a:ext>
          </a:extLst>
        </xdr:cNvPr>
        <xdr:cNvSpPr txBox="1"/>
      </xdr:nvSpPr>
      <xdr:spPr>
        <a:xfrm>
          <a:off x="11801475" y="23669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248</xdr:row>
      <xdr:rowOff>0</xdr:rowOff>
    </xdr:from>
    <xdr:ext cx="2000250" cy="381000"/>
    <xdr:sp macro="" textlink="画面一覧!$I$100">
      <xdr:nvSpPr>
        <xdr:cNvPr id="711" name="テキスト ボックス 710">
          <a:extLst>
            <a:ext uri="{FF2B5EF4-FFF2-40B4-BE49-F238E27FC236}">
              <a16:creationId xmlns:a16="http://schemas.microsoft.com/office/drawing/2014/main" id="{61D5C8BE-8FF2-4EC9-9D16-D8401C970997}"/>
            </a:ext>
          </a:extLst>
        </xdr:cNvPr>
        <xdr:cNvSpPr txBox="1"/>
      </xdr:nvSpPr>
      <xdr:spPr>
        <a:xfrm>
          <a:off x="16002000" y="23669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2BB2C9E-6D53-4CAC-A941-2143BD93EAC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U-08-04
 請求書詳細画面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250</xdr:row>
      <xdr:rowOff>0</xdr:rowOff>
    </xdr:from>
    <xdr:to>
      <xdr:col>80</xdr:col>
      <xdr:colOff>0</xdr:colOff>
      <xdr:row>250</xdr:row>
      <xdr:rowOff>0</xdr:rowOff>
    </xdr:to>
    <xdr:cxnSp macro="">
      <xdr:nvCxnSpPr>
        <xdr:cNvPr id="712" name="直線矢印コネクタ 711">
          <a:extLst>
            <a:ext uri="{FF2B5EF4-FFF2-40B4-BE49-F238E27FC236}">
              <a16:creationId xmlns:a16="http://schemas.microsoft.com/office/drawing/2014/main" id="{BF8618F8-5CBF-4190-A0E1-02ED435BA63B}"/>
            </a:ext>
          </a:extLst>
        </xdr:cNvPr>
        <xdr:cNvCxnSpPr>
          <a:stCxn id="708" idx="3"/>
          <a:endCxn id="711" idx="1"/>
        </xdr:cNvCxnSpPr>
      </xdr:nvCxnSpPr>
      <xdr:spPr>
        <a:xfrm>
          <a:off x="14801850" y="23860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248</xdr:row>
      <xdr:rowOff>0</xdr:rowOff>
    </xdr:from>
    <xdr:to>
      <xdr:col>79</xdr:col>
      <xdr:colOff>0</xdr:colOff>
      <xdr:row>250</xdr:row>
      <xdr:rowOff>0</xdr:rowOff>
    </xdr:to>
    <xdr:sp macro="" textlink="">
      <xdr:nvSpPr>
        <xdr:cNvPr id="713" name="テキスト ボックス 712">
          <a:extLst>
            <a:ext uri="{FF2B5EF4-FFF2-40B4-BE49-F238E27FC236}">
              <a16:creationId xmlns:a16="http://schemas.microsoft.com/office/drawing/2014/main" id="{3AECA1F4-594F-4EB0-AF42-0F6F27BD7583}"/>
            </a:ext>
          </a:extLst>
        </xdr:cNvPr>
        <xdr:cNvSpPr txBox="1"/>
      </xdr:nvSpPr>
      <xdr:spPr>
        <a:xfrm>
          <a:off x="15001875" y="23669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256</xdr:row>
      <xdr:rowOff>0</xdr:rowOff>
    </xdr:from>
    <xdr:ext cx="2000250" cy="381000"/>
    <xdr:sp macro="" textlink="画面一覧!$I$101">
      <xdr:nvSpPr>
        <xdr:cNvPr id="714" name="テキスト ボックス 713">
          <a:extLst>
            <a:ext uri="{FF2B5EF4-FFF2-40B4-BE49-F238E27FC236}">
              <a16:creationId xmlns:a16="http://schemas.microsoft.com/office/drawing/2014/main" id="{1004DB3C-6AAB-4EBC-A2AE-784BD9083C7A}"/>
            </a:ext>
          </a:extLst>
        </xdr:cNvPr>
        <xdr:cNvSpPr txBox="1"/>
      </xdr:nvSpPr>
      <xdr:spPr>
        <a:xfrm>
          <a:off x="16002000" y="24431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3ED22E9-D291-4D17-A292-F9B2E6EC5A6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U-08-05
 請求書修正画面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250</xdr:row>
      <xdr:rowOff>0</xdr:rowOff>
    </xdr:from>
    <xdr:to>
      <xdr:col>80</xdr:col>
      <xdr:colOff>0</xdr:colOff>
      <xdr:row>258</xdr:row>
      <xdr:rowOff>0</xdr:rowOff>
    </xdr:to>
    <xdr:cxnSp macro="">
      <xdr:nvCxnSpPr>
        <xdr:cNvPr id="715" name="コネクタ: カギ線 714">
          <a:extLst>
            <a:ext uri="{FF2B5EF4-FFF2-40B4-BE49-F238E27FC236}">
              <a16:creationId xmlns:a16="http://schemas.microsoft.com/office/drawing/2014/main" id="{06A20982-54C4-490E-BEE1-CA9B876673E8}"/>
            </a:ext>
          </a:extLst>
        </xdr:cNvPr>
        <xdr:cNvCxnSpPr>
          <a:stCxn id="708" idx="3"/>
          <a:endCxn id="714" idx="1"/>
        </xdr:cNvCxnSpPr>
      </xdr:nvCxnSpPr>
      <xdr:spPr>
        <a:xfrm>
          <a:off x="14801850" y="238601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256</xdr:row>
      <xdr:rowOff>0</xdr:rowOff>
    </xdr:from>
    <xdr:to>
      <xdr:col>79</xdr:col>
      <xdr:colOff>0</xdr:colOff>
      <xdr:row>258</xdr:row>
      <xdr:rowOff>0</xdr:rowOff>
    </xdr:to>
    <xdr:sp macro="" textlink="">
      <xdr:nvSpPr>
        <xdr:cNvPr id="716" name="テキスト ボックス 715">
          <a:extLst>
            <a:ext uri="{FF2B5EF4-FFF2-40B4-BE49-F238E27FC236}">
              <a16:creationId xmlns:a16="http://schemas.microsoft.com/office/drawing/2014/main" id="{B1CFF2DD-456D-4F48-93FC-3285D57221B5}"/>
            </a:ext>
          </a:extLst>
        </xdr:cNvPr>
        <xdr:cNvSpPr txBox="1"/>
      </xdr:nvSpPr>
      <xdr:spPr>
        <a:xfrm>
          <a:off x="15001875" y="2443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200024</xdr:colOff>
      <xdr:row>232</xdr:row>
      <xdr:rowOff>0</xdr:rowOff>
    </xdr:from>
    <xdr:to>
      <xdr:col>95</xdr:col>
      <xdr:colOff>200024</xdr:colOff>
      <xdr:row>241</xdr:row>
      <xdr:rowOff>0</xdr:rowOff>
    </xdr:to>
    <xdr:cxnSp macro="">
      <xdr:nvCxnSpPr>
        <xdr:cNvPr id="718" name="コネクタ: カギ線 717">
          <a:extLst>
            <a:ext uri="{FF2B5EF4-FFF2-40B4-BE49-F238E27FC236}">
              <a16:creationId xmlns:a16="http://schemas.microsoft.com/office/drawing/2014/main" id="{F667F6D2-B293-4AD5-B458-0D23B51BE271}"/>
            </a:ext>
          </a:extLst>
        </xdr:cNvPr>
        <xdr:cNvCxnSpPr>
          <a:stCxn id="726" idx="0"/>
          <a:endCxn id="623" idx="1"/>
        </xdr:cNvCxnSpPr>
      </xdr:nvCxnSpPr>
      <xdr:spPr>
        <a:xfrm rot="10800000" flipH="1">
          <a:off x="18202274" y="22145625"/>
          <a:ext cx="1000125" cy="85725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232</xdr:row>
      <xdr:rowOff>0</xdr:rowOff>
    </xdr:from>
    <xdr:to>
      <xdr:col>95</xdr:col>
      <xdr:colOff>0</xdr:colOff>
      <xdr:row>234</xdr:row>
      <xdr:rowOff>0</xdr:rowOff>
    </xdr:to>
    <xdr:sp macro="" textlink="">
      <xdr:nvSpPr>
        <xdr:cNvPr id="722" name="テキスト ボックス 721">
          <a:extLst>
            <a:ext uri="{FF2B5EF4-FFF2-40B4-BE49-F238E27FC236}">
              <a16:creationId xmlns:a16="http://schemas.microsoft.com/office/drawing/2014/main" id="{2BA5E6CC-BB87-4538-A0FB-FFA262431AA9}"/>
            </a:ext>
          </a:extLst>
        </xdr:cNvPr>
        <xdr:cNvSpPr txBox="1"/>
      </xdr:nvSpPr>
      <xdr:spPr>
        <a:xfrm>
          <a:off x="18202275" y="2214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90</xdr:col>
      <xdr:colOff>0</xdr:colOff>
      <xdr:row>241</xdr:row>
      <xdr:rowOff>0</xdr:rowOff>
    </xdr:from>
    <xdr:to>
      <xdr:col>92</xdr:col>
      <xdr:colOff>0</xdr:colOff>
      <xdr:row>243</xdr:row>
      <xdr:rowOff>0</xdr:rowOff>
    </xdr:to>
    <xdr:sp macro="" textlink="">
      <xdr:nvSpPr>
        <xdr:cNvPr id="726" name="円弧 725">
          <a:extLst>
            <a:ext uri="{FF2B5EF4-FFF2-40B4-BE49-F238E27FC236}">
              <a16:creationId xmlns:a16="http://schemas.microsoft.com/office/drawing/2014/main" id="{0D626C58-1D44-4CCD-A327-1710983EAB60}"/>
            </a:ext>
          </a:extLst>
        </xdr:cNvPr>
        <xdr:cNvSpPr/>
      </xdr:nvSpPr>
      <xdr:spPr>
        <a:xfrm>
          <a:off x="18002250" y="23002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0</xdr:colOff>
      <xdr:row>242</xdr:row>
      <xdr:rowOff>95248</xdr:rowOff>
    </xdr:from>
    <xdr:to>
      <xdr:col>90</xdr:col>
      <xdr:colOff>198861</xdr:colOff>
      <xdr:row>258</xdr:row>
      <xdr:rowOff>0</xdr:rowOff>
    </xdr:to>
    <xdr:cxnSp macro="">
      <xdr:nvCxnSpPr>
        <xdr:cNvPr id="730" name="コネクタ: カギ線 729">
          <a:extLst>
            <a:ext uri="{FF2B5EF4-FFF2-40B4-BE49-F238E27FC236}">
              <a16:creationId xmlns:a16="http://schemas.microsoft.com/office/drawing/2014/main" id="{1A8774D5-BCB6-4610-BC49-53CD5D927BF2}"/>
            </a:ext>
          </a:extLst>
        </xdr:cNvPr>
        <xdr:cNvCxnSpPr>
          <a:stCxn id="714" idx="3"/>
          <a:endCxn id="726" idx="2"/>
        </xdr:cNvCxnSpPr>
      </xdr:nvCxnSpPr>
      <xdr:spPr>
        <a:xfrm flipV="1">
          <a:off x="18002250" y="23193373"/>
          <a:ext cx="198861" cy="1428752"/>
        </a:xfrm>
        <a:prstGeom prst="bentConnector5">
          <a:avLst>
            <a:gd name="adj1" fmla="val 100811"/>
            <a:gd name="adj2" fmla="val 56667"/>
            <a:gd name="adj3" fmla="val 98193"/>
          </a:avLst>
        </a:prstGeom>
        <a:ln>
          <a:solidFill>
            <a:schemeClr val="tx1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19050</xdr:colOff>
      <xdr:row>242</xdr:row>
      <xdr:rowOff>0</xdr:rowOff>
    </xdr:from>
    <xdr:to>
      <xdr:col>96</xdr:col>
      <xdr:colOff>0</xdr:colOff>
      <xdr:row>245</xdr:row>
      <xdr:rowOff>0</xdr:rowOff>
    </xdr:to>
    <xdr:cxnSp macro="">
      <xdr:nvCxnSpPr>
        <xdr:cNvPr id="735" name="コネクタ: カギ線 734">
          <a:extLst>
            <a:ext uri="{FF2B5EF4-FFF2-40B4-BE49-F238E27FC236}">
              <a16:creationId xmlns:a16="http://schemas.microsoft.com/office/drawing/2014/main" id="{07D8609E-E078-48A2-94B0-65BC24590299}"/>
            </a:ext>
          </a:extLst>
        </xdr:cNvPr>
        <xdr:cNvCxnSpPr>
          <a:endCxn id="619" idx="1"/>
        </xdr:cNvCxnSpPr>
      </xdr:nvCxnSpPr>
      <xdr:spPr>
        <a:xfrm flipV="1">
          <a:off x="18221325" y="23098125"/>
          <a:ext cx="981075" cy="285750"/>
        </a:xfrm>
        <a:prstGeom prst="bentConnector3">
          <a:avLst>
            <a:gd name="adj1" fmla="val 79126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0</xdr:colOff>
      <xdr:row>245</xdr:row>
      <xdr:rowOff>0</xdr:rowOff>
    </xdr:from>
    <xdr:to>
      <xdr:col>96</xdr:col>
      <xdr:colOff>0</xdr:colOff>
      <xdr:row>247</xdr:row>
      <xdr:rowOff>0</xdr:rowOff>
    </xdr:to>
    <xdr:sp macro="" textlink="">
      <xdr:nvSpPr>
        <xdr:cNvPr id="741" name="テキスト ボックス 740">
          <a:extLst>
            <a:ext uri="{FF2B5EF4-FFF2-40B4-BE49-F238E27FC236}">
              <a16:creationId xmlns:a16="http://schemas.microsoft.com/office/drawing/2014/main" id="{C7CAAE1E-5B74-4F0A-9BE1-8FACBC98600E}"/>
            </a:ext>
          </a:extLst>
        </xdr:cNvPr>
        <xdr:cNvSpPr txBox="1"/>
      </xdr:nvSpPr>
      <xdr:spPr>
        <a:xfrm>
          <a:off x="18402300" y="23383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80</xdr:col>
      <xdr:colOff>0</xdr:colOff>
      <xdr:row>264</xdr:row>
      <xdr:rowOff>0</xdr:rowOff>
    </xdr:from>
    <xdr:ext cx="2000250" cy="381000"/>
    <xdr:sp macro="" textlink="画面一覧!$I$102">
      <xdr:nvSpPr>
        <xdr:cNvPr id="742" name="テキスト ボックス 741">
          <a:extLst>
            <a:ext uri="{FF2B5EF4-FFF2-40B4-BE49-F238E27FC236}">
              <a16:creationId xmlns:a16="http://schemas.microsoft.com/office/drawing/2014/main" id="{F35ABE4D-CC48-4886-9132-29193688B84A}"/>
            </a:ext>
          </a:extLst>
        </xdr:cNvPr>
        <xdr:cNvSpPr txBox="1"/>
      </xdr:nvSpPr>
      <xdr:spPr>
        <a:xfrm>
          <a:off x="16002000" y="25193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DA3872D-7088-4090-8678-7A4451070E4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U-08-06
 請求書削除確認画面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250</xdr:row>
      <xdr:rowOff>0</xdr:rowOff>
    </xdr:from>
    <xdr:to>
      <xdr:col>80</xdr:col>
      <xdr:colOff>0</xdr:colOff>
      <xdr:row>266</xdr:row>
      <xdr:rowOff>0</xdr:rowOff>
    </xdr:to>
    <xdr:cxnSp macro="">
      <xdr:nvCxnSpPr>
        <xdr:cNvPr id="743" name="コネクタ: カギ線 742">
          <a:extLst>
            <a:ext uri="{FF2B5EF4-FFF2-40B4-BE49-F238E27FC236}">
              <a16:creationId xmlns:a16="http://schemas.microsoft.com/office/drawing/2014/main" id="{84F123C9-5EE3-4A48-9A7A-AA159FA63D81}"/>
            </a:ext>
          </a:extLst>
        </xdr:cNvPr>
        <xdr:cNvCxnSpPr>
          <a:stCxn id="708" idx="3"/>
          <a:endCxn id="742" idx="1"/>
        </xdr:cNvCxnSpPr>
      </xdr:nvCxnSpPr>
      <xdr:spPr>
        <a:xfrm>
          <a:off x="14801850" y="238601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264</xdr:row>
      <xdr:rowOff>0</xdr:rowOff>
    </xdr:from>
    <xdr:to>
      <xdr:col>79</xdr:col>
      <xdr:colOff>0</xdr:colOff>
      <xdr:row>266</xdr:row>
      <xdr:rowOff>0</xdr:rowOff>
    </xdr:to>
    <xdr:sp macro="" textlink="">
      <xdr:nvSpPr>
        <xdr:cNvPr id="747" name="テキスト ボックス 746">
          <a:extLst>
            <a:ext uri="{FF2B5EF4-FFF2-40B4-BE49-F238E27FC236}">
              <a16:creationId xmlns:a16="http://schemas.microsoft.com/office/drawing/2014/main" id="{100D58B4-385A-4A29-B064-CCF394601C35}"/>
            </a:ext>
          </a:extLst>
        </xdr:cNvPr>
        <xdr:cNvSpPr txBox="1"/>
      </xdr:nvSpPr>
      <xdr:spPr>
        <a:xfrm>
          <a:off x="15001875" y="2519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264</xdr:row>
      <xdr:rowOff>0</xdr:rowOff>
    </xdr:from>
    <xdr:ext cx="2000250" cy="381000"/>
    <xdr:sp macro="" textlink="画面一覧!$I$103">
      <xdr:nvSpPr>
        <xdr:cNvPr id="748" name="テキスト ボックス 747">
          <a:extLst>
            <a:ext uri="{FF2B5EF4-FFF2-40B4-BE49-F238E27FC236}">
              <a16:creationId xmlns:a16="http://schemas.microsoft.com/office/drawing/2014/main" id="{FF73AC03-E78F-4EFC-B0D7-AB72ED196496}"/>
            </a:ext>
          </a:extLst>
        </xdr:cNvPr>
        <xdr:cNvSpPr txBox="1"/>
      </xdr:nvSpPr>
      <xdr:spPr>
        <a:xfrm>
          <a:off x="19202400" y="25193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EE874D9-C76E-419B-A545-9579E9CAAD5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U-08-06-1
 請求書削除完了画面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266</xdr:row>
      <xdr:rowOff>0</xdr:rowOff>
    </xdr:from>
    <xdr:to>
      <xdr:col>96</xdr:col>
      <xdr:colOff>0</xdr:colOff>
      <xdr:row>266</xdr:row>
      <xdr:rowOff>0</xdr:rowOff>
    </xdr:to>
    <xdr:cxnSp macro="">
      <xdr:nvCxnSpPr>
        <xdr:cNvPr id="749" name="直線矢印コネクタ 748">
          <a:extLst>
            <a:ext uri="{FF2B5EF4-FFF2-40B4-BE49-F238E27FC236}">
              <a16:creationId xmlns:a16="http://schemas.microsoft.com/office/drawing/2014/main" id="{B3916D32-8A64-4CFB-B216-7FA79B9BF9AF}"/>
            </a:ext>
          </a:extLst>
        </xdr:cNvPr>
        <xdr:cNvCxnSpPr>
          <a:stCxn id="742" idx="3"/>
          <a:endCxn id="748" idx="1"/>
        </xdr:cNvCxnSpPr>
      </xdr:nvCxnSpPr>
      <xdr:spPr>
        <a:xfrm>
          <a:off x="18002250" y="25384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264</xdr:row>
      <xdr:rowOff>0</xdr:rowOff>
    </xdr:from>
    <xdr:to>
      <xdr:col>94</xdr:col>
      <xdr:colOff>0</xdr:colOff>
      <xdr:row>266</xdr:row>
      <xdr:rowOff>0</xdr:rowOff>
    </xdr:to>
    <xdr:sp macro="" textlink="">
      <xdr:nvSpPr>
        <xdr:cNvPr id="752" name="テキスト ボックス 751">
          <a:extLst>
            <a:ext uri="{FF2B5EF4-FFF2-40B4-BE49-F238E27FC236}">
              <a16:creationId xmlns:a16="http://schemas.microsoft.com/office/drawing/2014/main" id="{2A053189-F7CB-4889-B6E8-B6CA7F156B43}"/>
            </a:ext>
          </a:extLst>
        </xdr:cNvPr>
        <xdr:cNvSpPr txBox="1"/>
      </xdr:nvSpPr>
      <xdr:spPr>
        <a:xfrm>
          <a:off x="18002250" y="2519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48</xdr:col>
      <xdr:colOff>0</xdr:colOff>
      <xdr:row>256</xdr:row>
      <xdr:rowOff>0</xdr:rowOff>
    </xdr:from>
    <xdr:ext cx="1990725" cy="381000"/>
    <xdr:sp macro="" textlink="画面一覧!$I$105">
      <xdr:nvSpPr>
        <xdr:cNvPr id="753" name="テキスト ボックス 752">
          <a:extLst>
            <a:ext uri="{FF2B5EF4-FFF2-40B4-BE49-F238E27FC236}">
              <a16:creationId xmlns:a16="http://schemas.microsoft.com/office/drawing/2014/main" id="{956AAFC3-C87F-4864-8F68-2665C9437DFF}"/>
            </a:ext>
          </a:extLst>
        </xdr:cNvPr>
        <xdr:cNvSpPr txBox="1"/>
      </xdr:nvSpPr>
      <xdr:spPr>
        <a:xfrm>
          <a:off x="9601200" y="244316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8CD1E13-898F-4C35-BAAF-9DD60D076DF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U-08-08
 請求集計画面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257</xdr:row>
      <xdr:rowOff>95249</xdr:rowOff>
    </xdr:to>
    <xdr:cxnSp macro="">
      <xdr:nvCxnSpPr>
        <xdr:cNvPr id="754" name="コネクタ: カギ線 753">
          <a:extLst>
            <a:ext uri="{FF2B5EF4-FFF2-40B4-BE49-F238E27FC236}">
              <a16:creationId xmlns:a16="http://schemas.microsoft.com/office/drawing/2014/main" id="{84F750E2-C61B-4144-8C4B-257954E49A40}"/>
            </a:ext>
          </a:extLst>
        </xdr:cNvPr>
        <xdr:cNvCxnSpPr>
          <a:cxnSpLocks/>
          <a:stCxn id="13" idx="2"/>
          <a:endCxn id="753" idx="1"/>
        </xdr:cNvCxnSpPr>
      </xdr:nvCxnSpPr>
      <xdr:spPr>
        <a:xfrm rot="16200000" flipH="1">
          <a:off x="-5098026" y="9922898"/>
          <a:ext cx="239925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256</xdr:row>
      <xdr:rowOff>0</xdr:rowOff>
    </xdr:from>
    <xdr:to>
      <xdr:col>25</xdr:col>
      <xdr:colOff>0</xdr:colOff>
      <xdr:row>258</xdr:row>
      <xdr:rowOff>0</xdr:rowOff>
    </xdr:to>
    <xdr:sp macro="" textlink="">
      <xdr:nvSpPr>
        <xdr:cNvPr id="757" name="テキスト ボックス 756">
          <a:extLst>
            <a:ext uri="{FF2B5EF4-FFF2-40B4-BE49-F238E27FC236}">
              <a16:creationId xmlns:a16="http://schemas.microsoft.com/office/drawing/2014/main" id="{7E243DEA-686A-4D62-B29D-28C4492F3AB5}"/>
            </a:ext>
          </a:extLst>
        </xdr:cNvPr>
        <xdr:cNvSpPr txBox="1"/>
      </xdr:nvSpPr>
      <xdr:spPr>
        <a:xfrm>
          <a:off x="4200525" y="2443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請求集計</a:t>
          </a:r>
        </a:p>
      </xdr:txBody>
    </xdr:sp>
    <xdr:clientData/>
  </xdr:twoCellAnchor>
  <xdr:twoCellAnchor>
    <xdr:from>
      <xdr:col>21</xdr:col>
      <xdr:colOff>0</xdr:colOff>
      <xdr:row>236</xdr:row>
      <xdr:rowOff>0</xdr:rowOff>
    </xdr:from>
    <xdr:to>
      <xdr:col>25</xdr:col>
      <xdr:colOff>0</xdr:colOff>
      <xdr:row>238</xdr:row>
      <xdr:rowOff>0</xdr:rowOff>
    </xdr:to>
    <xdr:sp macro="" textlink="">
      <xdr:nvSpPr>
        <xdr:cNvPr id="758" name="テキスト ボックス 757">
          <a:extLst>
            <a:ext uri="{FF2B5EF4-FFF2-40B4-BE49-F238E27FC236}">
              <a16:creationId xmlns:a16="http://schemas.microsoft.com/office/drawing/2014/main" id="{80B4E7C6-396C-46D3-8D10-A307DE688128}"/>
            </a:ext>
          </a:extLst>
        </xdr:cNvPr>
        <xdr:cNvSpPr txBox="1"/>
      </xdr:nvSpPr>
      <xdr:spPr>
        <a:xfrm>
          <a:off x="4200525" y="22526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請求書登録</a:t>
          </a:r>
        </a:p>
      </xdr:txBody>
    </xdr:sp>
    <xdr:clientData/>
  </xdr:twoCellAnchor>
  <xdr:twoCellAnchor>
    <xdr:from>
      <xdr:col>42</xdr:col>
      <xdr:colOff>0</xdr:colOff>
      <xdr:row>249</xdr:row>
      <xdr:rowOff>0</xdr:rowOff>
    </xdr:from>
    <xdr:to>
      <xdr:col>44</xdr:col>
      <xdr:colOff>0</xdr:colOff>
      <xdr:row>251</xdr:row>
      <xdr:rowOff>0</xdr:rowOff>
    </xdr:to>
    <xdr:sp macro="" textlink="">
      <xdr:nvSpPr>
        <xdr:cNvPr id="759" name="円弧 758">
          <a:extLst>
            <a:ext uri="{FF2B5EF4-FFF2-40B4-BE49-F238E27FC236}">
              <a16:creationId xmlns:a16="http://schemas.microsoft.com/office/drawing/2014/main" id="{E29F11EC-4014-44F7-A27B-B34049060723}"/>
            </a:ext>
          </a:extLst>
        </xdr:cNvPr>
        <xdr:cNvSpPr/>
      </xdr:nvSpPr>
      <xdr:spPr>
        <a:xfrm>
          <a:off x="8401050" y="23764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238</xdr:row>
      <xdr:rowOff>95248</xdr:rowOff>
    </xdr:from>
    <xdr:to>
      <xdr:col>43</xdr:col>
      <xdr:colOff>0</xdr:colOff>
      <xdr:row>249</xdr:row>
      <xdr:rowOff>0</xdr:rowOff>
    </xdr:to>
    <xdr:cxnSp macro="">
      <xdr:nvCxnSpPr>
        <xdr:cNvPr id="760" name="直線コネクタ 759">
          <a:extLst>
            <a:ext uri="{FF2B5EF4-FFF2-40B4-BE49-F238E27FC236}">
              <a16:creationId xmlns:a16="http://schemas.microsoft.com/office/drawing/2014/main" id="{CB30B80D-3F96-401E-B493-D40AABA1BE1A}"/>
            </a:ext>
          </a:extLst>
        </xdr:cNvPr>
        <xdr:cNvCxnSpPr>
          <a:stCxn id="706" idx="2"/>
          <a:endCxn id="759" idx="0"/>
        </xdr:cNvCxnSpPr>
      </xdr:nvCxnSpPr>
      <xdr:spPr>
        <a:xfrm>
          <a:off x="8599911" y="22812373"/>
          <a:ext cx="1164" cy="952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256</xdr:row>
      <xdr:rowOff>0</xdr:rowOff>
    </xdr:from>
    <xdr:to>
      <xdr:col>47</xdr:col>
      <xdr:colOff>0</xdr:colOff>
      <xdr:row>258</xdr:row>
      <xdr:rowOff>0</xdr:rowOff>
    </xdr:to>
    <xdr:sp macro="" textlink="">
      <xdr:nvSpPr>
        <xdr:cNvPr id="766" name="テキスト ボックス 765">
          <a:extLst>
            <a:ext uri="{FF2B5EF4-FFF2-40B4-BE49-F238E27FC236}">
              <a16:creationId xmlns:a16="http://schemas.microsoft.com/office/drawing/2014/main" id="{C9D145AF-5A34-45BB-8F70-C0EC58EC64DB}"/>
            </a:ext>
          </a:extLst>
        </xdr:cNvPr>
        <xdr:cNvSpPr txBox="1"/>
      </xdr:nvSpPr>
      <xdr:spPr>
        <a:xfrm>
          <a:off x="8601075" y="2443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請求集計</a:t>
          </a:r>
        </a:p>
      </xdr:txBody>
    </xdr:sp>
    <xdr:clientData/>
  </xdr:twoCellAnchor>
  <xdr:twoCellAnchor>
    <xdr:from>
      <xdr:col>43</xdr:col>
      <xdr:colOff>9525</xdr:colOff>
      <xdr:row>247</xdr:row>
      <xdr:rowOff>0</xdr:rowOff>
    </xdr:from>
    <xdr:to>
      <xdr:col>48</xdr:col>
      <xdr:colOff>0</xdr:colOff>
      <xdr:row>250</xdr:row>
      <xdr:rowOff>0</xdr:rowOff>
    </xdr:to>
    <xdr:cxnSp macro="">
      <xdr:nvCxnSpPr>
        <xdr:cNvPr id="767" name="コネクタ: カギ線 766">
          <a:extLst>
            <a:ext uri="{FF2B5EF4-FFF2-40B4-BE49-F238E27FC236}">
              <a16:creationId xmlns:a16="http://schemas.microsoft.com/office/drawing/2014/main" id="{C083DEE9-26DC-4037-A437-95DE23233435}"/>
            </a:ext>
          </a:extLst>
        </xdr:cNvPr>
        <xdr:cNvCxnSpPr>
          <a:cxnSpLocks/>
          <a:endCxn id="692" idx="1"/>
        </xdr:cNvCxnSpPr>
      </xdr:nvCxnSpPr>
      <xdr:spPr>
        <a:xfrm>
          <a:off x="8610600" y="23574375"/>
          <a:ext cx="990600" cy="285750"/>
        </a:xfrm>
        <a:prstGeom prst="bentConnector3">
          <a:avLst>
            <a:gd name="adj1" fmla="val 7971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271</xdr:row>
      <xdr:rowOff>95249</xdr:rowOff>
    </xdr:from>
    <xdr:ext cx="2000250" cy="381000"/>
    <xdr:sp macro="" textlink="画面一覧!$I$106">
      <xdr:nvSpPr>
        <xdr:cNvPr id="768" name="テキスト ボックス 767">
          <a:extLst>
            <a:ext uri="{FF2B5EF4-FFF2-40B4-BE49-F238E27FC236}">
              <a16:creationId xmlns:a16="http://schemas.microsoft.com/office/drawing/2014/main" id="{F98B2119-29AD-4B94-B402-DB849DCD5530}"/>
            </a:ext>
          </a:extLst>
        </xdr:cNvPr>
        <xdr:cNvSpPr txBox="1"/>
      </xdr:nvSpPr>
      <xdr:spPr>
        <a:xfrm>
          <a:off x="6400800" y="25955624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9D6081-7CA5-4D9C-A554-93C79772DE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U-09-00
 帳票出力メニュー画面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194814</xdr:colOff>
      <xdr:row>6</xdr:row>
      <xdr:rowOff>10433</xdr:rowOff>
    </xdr:from>
    <xdr:to>
      <xdr:col>32</xdr:col>
      <xdr:colOff>0</xdr:colOff>
      <xdr:row>273</xdr:row>
      <xdr:rowOff>95249</xdr:rowOff>
    </xdr:to>
    <xdr:cxnSp macro="">
      <xdr:nvCxnSpPr>
        <xdr:cNvPr id="769" name="コネクタ: カギ線 768">
          <a:extLst>
            <a:ext uri="{FF2B5EF4-FFF2-40B4-BE49-F238E27FC236}">
              <a16:creationId xmlns:a16="http://schemas.microsoft.com/office/drawing/2014/main" id="{D423D550-D46D-4AE8-B7E4-D80CDBD5D8B6}"/>
            </a:ext>
          </a:extLst>
        </xdr:cNvPr>
        <xdr:cNvCxnSpPr>
          <a:cxnSpLocks/>
          <a:stCxn id="13" idx="2"/>
          <a:endCxn id="768" idx="1"/>
        </xdr:cNvCxnSpPr>
      </xdr:nvCxnSpPr>
      <xdr:spPr>
        <a:xfrm rot="16200000" flipH="1">
          <a:off x="-7460226" y="12285098"/>
          <a:ext cx="25516566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271</xdr:row>
      <xdr:rowOff>95249</xdr:rowOff>
    </xdr:from>
    <xdr:to>
      <xdr:col>25</xdr:col>
      <xdr:colOff>0</xdr:colOff>
      <xdr:row>273</xdr:row>
      <xdr:rowOff>95249</xdr:rowOff>
    </xdr:to>
    <xdr:sp macro="" textlink="">
      <xdr:nvSpPr>
        <xdr:cNvPr id="770" name="テキスト ボックス 769">
          <a:extLst>
            <a:ext uri="{FF2B5EF4-FFF2-40B4-BE49-F238E27FC236}">
              <a16:creationId xmlns:a16="http://schemas.microsoft.com/office/drawing/2014/main" id="{4A71C997-1CB4-4EA0-8A5D-4941EE13E705}"/>
            </a:ext>
          </a:extLst>
        </xdr:cNvPr>
        <xdr:cNvSpPr txBox="1"/>
      </xdr:nvSpPr>
      <xdr:spPr>
        <a:xfrm>
          <a:off x="4200525" y="25955624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</a:p>
      </xdr:txBody>
    </xdr:sp>
    <xdr:clientData/>
  </xdr:twoCellAnchor>
  <xdr:oneCellAnchor>
    <xdr:from>
      <xdr:col>48</xdr:col>
      <xdr:colOff>0</xdr:colOff>
      <xdr:row>271</xdr:row>
      <xdr:rowOff>95249</xdr:rowOff>
    </xdr:from>
    <xdr:ext cx="2000250" cy="381000"/>
    <xdr:sp macro="" textlink="画面一覧!$I$107">
      <xdr:nvSpPr>
        <xdr:cNvPr id="771" name="テキスト ボックス 770">
          <a:extLst>
            <a:ext uri="{FF2B5EF4-FFF2-40B4-BE49-F238E27FC236}">
              <a16:creationId xmlns:a16="http://schemas.microsoft.com/office/drawing/2014/main" id="{B8D51E19-57D2-4B3D-80C2-756A4B05B30D}"/>
            </a:ext>
          </a:extLst>
        </xdr:cNvPr>
        <xdr:cNvSpPr txBox="1"/>
      </xdr:nvSpPr>
      <xdr:spPr>
        <a:xfrm>
          <a:off x="9601200" y="25955624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20DFF2F-10DE-4424-8DD8-03E0A9ADFCC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U-09-01
 帳票出力商品化企画書検索画面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273</xdr:row>
      <xdr:rowOff>95249</xdr:rowOff>
    </xdr:from>
    <xdr:to>
      <xdr:col>48</xdr:col>
      <xdr:colOff>0</xdr:colOff>
      <xdr:row>273</xdr:row>
      <xdr:rowOff>95249</xdr:rowOff>
    </xdr:to>
    <xdr:cxnSp macro="">
      <xdr:nvCxnSpPr>
        <xdr:cNvPr id="772" name="直線矢印コネクタ 771">
          <a:extLst>
            <a:ext uri="{FF2B5EF4-FFF2-40B4-BE49-F238E27FC236}">
              <a16:creationId xmlns:a16="http://schemas.microsoft.com/office/drawing/2014/main" id="{AD3B2F31-ECA0-4E35-923B-13BED0FA4301}"/>
            </a:ext>
          </a:extLst>
        </xdr:cNvPr>
        <xdr:cNvCxnSpPr>
          <a:stCxn id="768" idx="3"/>
          <a:endCxn id="771" idx="1"/>
        </xdr:cNvCxnSpPr>
      </xdr:nvCxnSpPr>
      <xdr:spPr>
        <a:xfrm>
          <a:off x="8401050" y="26146124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269</xdr:row>
      <xdr:rowOff>95249</xdr:rowOff>
    </xdr:from>
    <xdr:to>
      <xdr:col>49</xdr:col>
      <xdr:colOff>0</xdr:colOff>
      <xdr:row>273</xdr:row>
      <xdr:rowOff>95249</xdr:rowOff>
    </xdr:to>
    <xdr:sp macro="" textlink="">
      <xdr:nvSpPr>
        <xdr:cNvPr id="773" name="テキスト ボックス 772">
          <a:extLst>
            <a:ext uri="{FF2B5EF4-FFF2-40B4-BE49-F238E27FC236}">
              <a16:creationId xmlns:a16="http://schemas.microsoft.com/office/drawing/2014/main" id="{FF2E9ED5-D592-4AB6-82B6-2281A465AD87}"/>
            </a:ext>
          </a:extLst>
        </xdr:cNvPr>
        <xdr:cNvSpPr txBox="1"/>
      </xdr:nvSpPr>
      <xdr:spPr>
        <a:xfrm>
          <a:off x="8601075" y="25765124"/>
          <a:ext cx="12001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商品化企画書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272</xdr:row>
      <xdr:rowOff>0</xdr:rowOff>
    </xdr:from>
    <xdr:ext cx="2000250" cy="381000"/>
    <xdr:sp macro="" textlink="画面一覧!$I$108">
      <xdr:nvSpPr>
        <xdr:cNvPr id="774" name="テキスト ボックス 773">
          <a:extLst>
            <a:ext uri="{FF2B5EF4-FFF2-40B4-BE49-F238E27FC236}">
              <a16:creationId xmlns:a16="http://schemas.microsoft.com/office/drawing/2014/main" id="{6E0A6D43-2B94-4318-9825-E4361587784F}"/>
            </a:ext>
          </a:extLst>
        </xdr:cNvPr>
        <xdr:cNvSpPr txBox="1"/>
      </xdr:nvSpPr>
      <xdr:spPr>
        <a:xfrm>
          <a:off x="12801600" y="25955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5960F0-467B-4D79-9D82-ED9361F20A2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U-09-02
 帳票出力商品化企画書一覧画面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273</xdr:row>
      <xdr:rowOff>95249</xdr:rowOff>
    </xdr:from>
    <xdr:to>
      <xdr:col>64</xdr:col>
      <xdr:colOff>0</xdr:colOff>
      <xdr:row>274</xdr:row>
      <xdr:rowOff>0</xdr:rowOff>
    </xdr:to>
    <xdr:cxnSp macro="">
      <xdr:nvCxnSpPr>
        <xdr:cNvPr id="775" name="直線矢印コネクタ 774">
          <a:extLst>
            <a:ext uri="{FF2B5EF4-FFF2-40B4-BE49-F238E27FC236}">
              <a16:creationId xmlns:a16="http://schemas.microsoft.com/office/drawing/2014/main" id="{0FDBA060-98DD-459A-853B-517DD6E4534B}"/>
            </a:ext>
          </a:extLst>
        </xdr:cNvPr>
        <xdr:cNvCxnSpPr>
          <a:stCxn id="771" idx="3"/>
          <a:endCxn id="774" idx="1"/>
        </xdr:cNvCxnSpPr>
      </xdr:nvCxnSpPr>
      <xdr:spPr>
        <a:xfrm>
          <a:off x="11601450" y="26146124"/>
          <a:ext cx="1200150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272</xdr:row>
      <xdr:rowOff>0</xdr:rowOff>
    </xdr:from>
    <xdr:to>
      <xdr:col>63</xdr:col>
      <xdr:colOff>0</xdr:colOff>
      <xdr:row>274</xdr:row>
      <xdr:rowOff>0</xdr:rowOff>
    </xdr:to>
    <xdr:sp macro="" textlink="">
      <xdr:nvSpPr>
        <xdr:cNvPr id="776" name="テキスト ボックス 775">
          <a:extLst>
            <a:ext uri="{FF2B5EF4-FFF2-40B4-BE49-F238E27FC236}">
              <a16:creationId xmlns:a16="http://schemas.microsoft.com/office/drawing/2014/main" id="{6D6638B5-A895-4792-B078-89DE8D93DBFC}"/>
            </a:ext>
          </a:extLst>
        </xdr:cNvPr>
        <xdr:cNvSpPr txBox="1"/>
      </xdr:nvSpPr>
      <xdr:spPr>
        <a:xfrm>
          <a:off x="11801475" y="2595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272</xdr:row>
      <xdr:rowOff>0</xdr:rowOff>
    </xdr:from>
    <xdr:ext cx="2000250" cy="381000"/>
    <xdr:sp macro="" textlink="画面一覧!$I$109">
      <xdr:nvSpPr>
        <xdr:cNvPr id="777" name="テキスト ボックス 776">
          <a:extLst>
            <a:ext uri="{FF2B5EF4-FFF2-40B4-BE49-F238E27FC236}">
              <a16:creationId xmlns:a16="http://schemas.microsoft.com/office/drawing/2014/main" id="{50DBEF4B-A5E8-42CF-B3DB-3478E7DFD730}"/>
            </a:ext>
          </a:extLst>
        </xdr:cNvPr>
        <xdr:cNvSpPr txBox="1"/>
      </xdr:nvSpPr>
      <xdr:spPr>
        <a:xfrm>
          <a:off x="16002000" y="25955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4E004B-969A-426E-81DF-2E93863CC420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U-09-02-1
 帳票出力商品化企画書プレビュー画面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274</xdr:row>
      <xdr:rowOff>0</xdr:rowOff>
    </xdr:from>
    <xdr:to>
      <xdr:col>80</xdr:col>
      <xdr:colOff>0</xdr:colOff>
      <xdr:row>274</xdr:row>
      <xdr:rowOff>0</xdr:rowOff>
    </xdr:to>
    <xdr:cxnSp macro="">
      <xdr:nvCxnSpPr>
        <xdr:cNvPr id="778" name="直線矢印コネクタ 777">
          <a:extLst>
            <a:ext uri="{FF2B5EF4-FFF2-40B4-BE49-F238E27FC236}">
              <a16:creationId xmlns:a16="http://schemas.microsoft.com/office/drawing/2014/main" id="{02A6F41D-34FE-436C-B7D9-081DD9512E50}"/>
            </a:ext>
          </a:extLst>
        </xdr:cNvPr>
        <xdr:cNvCxnSpPr>
          <a:stCxn id="774" idx="3"/>
          <a:endCxn id="777" idx="1"/>
        </xdr:cNvCxnSpPr>
      </xdr:nvCxnSpPr>
      <xdr:spPr>
        <a:xfrm>
          <a:off x="14801850" y="26146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272</xdr:row>
      <xdr:rowOff>0</xdr:rowOff>
    </xdr:from>
    <xdr:to>
      <xdr:col>79</xdr:col>
      <xdr:colOff>0</xdr:colOff>
      <xdr:row>274</xdr:row>
      <xdr:rowOff>0</xdr:rowOff>
    </xdr:to>
    <xdr:sp macro="" textlink="">
      <xdr:nvSpPr>
        <xdr:cNvPr id="779" name="テキスト ボックス 778">
          <a:extLst>
            <a:ext uri="{FF2B5EF4-FFF2-40B4-BE49-F238E27FC236}">
              <a16:creationId xmlns:a16="http://schemas.microsoft.com/office/drawing/2014/main" id="{65BF9164-0158-4E22-93E6-4002629C73B0}"/>
            </a:ext>
          </a:extLst>
        </xdr:cNvPr>
        <xdr:cNvSpPr txBox="1"/>
      </xdr:nvSpPr>
      <xdr:spPr>
        <a:xfrm>
          <a:off x="15001875" y="2595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47</xdr:col>
      <xdr:colOff>0</xdr:colOff>
      <xdr:row>279</xdr:row>
      <xdr:rowOff>0</xdr:rowOff>
    </xdr:from>
    <xdr:ext cx="196850" cy="190500"/>
    <xdr:sp macro="" textlink="">
      <xdr:nvSpPr>
        <xdr:cNvPr id="780" name="テキスト ボックス 779">
          <a:extLst>
            <a:ext uri="{FF2B5EF4-FFF2-40B4-BE49-F238E27FC236}">
              <a16:creationId xmlns:a16="http://schemas.microsoft.com/office/drawing/2014/main" id="{412F4E94-D29A-40C0-BEA0-719384E30584}"/>
            </a:ext>
          </a:extLst>
        </xdr:cNvPr>
        <xdr:cNvSpPr txBox="1"/>
      </xdr:nvSpPr>
      <xdr:spPr>
        <a:xfrm>
          <a:off x="9401175" y="266223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279</xdr:row>
      <xdr:rowOff>95249</xdr:rowOff>
    </xdr:to>
    <xdr:cxnSp macro="">
      <xdr:nvCxnSpPr>
        <xdr:cNvPr id="781" name="コネクタ: カギ線 780">
          <a:extLst>
            <a:ext uri="{FF2B5EF4-FFF2-40B4-BE49-F238E27FC236}">
              <a16:creationId xmlns:a16="http://schemas.microsoft.com/office/drawing/2014/main" id="{C7D3D400-476F-4D7F-8426-F95BDB90636F}"/>
            </a:ext>
          </a:extLst>
        </xdr:cNvPr>
        <xdr:cNvCxnSpPr>
          <a:cxnSpLocks/>
          <a:stCxn id="13" idx="2"/>
          <a:endCxn id="780" idx="1"/>
        </xdr:cNvCxnSpPr>
      </xdr:nvCxnSpPr>
      <xdr:spPr>
        <a:xfrm rot="16200000" flipH="1">
          <a:off x="-6245789" y="11070660"/>
          <a:ext cx="260880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200024</xdr:colOff>
      <xdr:row>274</xdr:row>
      <xdr:rowOff>0</xdr:rowOff>
    </xdr:from>
    <xdr:to>
      <xdr:col>47</xdr:col>
      <xdr:colOff>200024</xdr:colOff>
      <xdr:row>280</xdr:row>
      <xdr:rowOff>1</xdr:rowOff>
    </xdr:to>
    <xdr:cxnSp macro="">
      <xdr:nvCxnSpPr>
        <xdr:cNvPr id="782" name="コネクタ: カギ線 781">
          <a:extLst>
            <a:ext uri="{FF2B5EF4-FFF2-40B4-BE49-F238E27FC236}">
              <a16:creationId xmlns:a16="http://schemas.microsoft.com/office/drawing/2014/main" id="{232C3079-588E-4CFC-9FBC-51BA323B2589}"/>
            </a:ext>
          </a:extLst>
        </xdr:cNvPr>
        <xdr:cNvCxnSpPr>
          <a:cxnSpLocks/>
          <a:stCxn id="780" idx="1"/>
          <a:endCxn id="771" idx="1"/>
        </xdr:cNvCxnSpPr>
      </xdr:nvCxnSpPr>
      <xdr:spPr>
        <a:xfrm rot="10800000" flipH="1">
          <a:off x="9401174" y="26146125"/>
          <a:ext cx="200025" cy="571501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278</xdr:row>
      <xdr:rowOff>0</xdr:rowOff>
    </xdr:from>
    <xdr:to>
      <xdr:col>25</xdr:col>
      <xdr:colOff>0</xdr:colOff>
      <xdr:row>280</xdr:row>
      <xdr:rowOff>0</xdr:rowOff>
    </xdr:to>
    <xdr:sp macro="" textlink="">
      <xdr:nvSpPr>
        <xdr:cNvPr id="783" name="テキスト ボックス 782">
          <a:extLst>
            <a:ext uri="{FF2B5EF4-FFF2-40B4-BE49-F238E27FC236}">
              <a16:creationId xmlns:a16="http://schemas.microsoft.com/office/drawing/2014/main" id="{0B24B19E-695C-4B23-AD96-82019653FC54}"/>
            </a:ext>
          </a:extLst>
        </xdr:cNvPr>
        <xdr:cNvSpPr txBox="1"/>
      </xdr:nvSpPr>
      <xdr:spPr>
        <a:xfrm>
          <a:off x="4200525" y="2652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商品化企画書</a:t>
          </a:r>
        </a:p>
      </xdr:txBody>
    </xdr:sp>
    <xdr:clientData/>
  </xdr:twoCellAnchor>
  <xdr:oneCellAnchor>
    <xdr:from>
      <xdr:col>48</xdr:col>
      <xdr:colOff>0</xdr:colOff>
      <xdr:row>286</xdr:row>
      <xdr:rowOff>0</xdr:rowOff>
    </xdr:from>
    <xdr:ext cx="2000250" cy="381000"/>
    <xdr:sp macro="" textlink="画面一覧!$I$110">
      <xdr:nvSpPr>
        <xdr:cNvPr id="784" name="テキスト ボックス 783">
          <a:extLst>
            <a:ext uri="{FF2B5EF4-FFF2-40B4-BE49-F238E27FC236}">
              <a16:creationId xmlns:a16="http://schemas.microsoft.com/office/drawing/2014/main" id="{32007B9A-7675-4003-8A92-C8809024BA25}"/>
            </a:ext>
          </a:extLst>
        </xdr:cNvPr>
        <xdr:cNvSpPr txBox="1"/>
      </xdr:nvSpPr>
      <xdr:spPr>
        <a:xfrm>
          <a:off x="9601200" y="2728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8F7A1AD-2C3F-4A2D-9D82-64AC5C209D5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U-09-03
 帳票出力発注書検索画面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287</xdr:row>
      <xdr:rowOff>95249</xdr:rowOff>
    </xdr:to>
    <xdr:cxnSp macro="">
      <xdr:nvCxnSpPr>
        <xdr:cNvPr id="785" name="コネクタ: カギ線 784">
          <a:extLst>
            <a:ext uri="{FF2B5EF4-FFF2-40B4-BE49-F238E27FC236}">
              <a16:creationId xmlns:a16="http://schemas.microsoft.com/office/drawing/2014/main" id="{9091131E-1D26-4813-AE03-68376656F18E}"/>
            </a:ext>
          </a:extLst>
        </xdr:cNvPr>
        <xdr:cNvCxnSpPr>
          <a:cxnSpLocks/>
          <a:stCxn id="13" idx="2"/>
          <a:endCxn id="784" idx="1"/>
        </xdr:cNvCxnSpPr>
      </xdr:nvCxnSpPr>
      <xdr:spPr>
        <a:xfrm rot="16200000" flipH="1">
          <a:off x="-6526776" y="11351648"/>
          <a:ext cx="26850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286</xdr:row>
      <xdr:rowOff>0</xdr:rowOff>
    </xdr:from>
    <xdr:to>
      <xdr:col>25</xdr:col>
      <xdr:colOff>0</xdr:colOff>
      <xdr:row>288</xdr:row>
      <xdr:rowOff>0</xdr:rowOff>
    </xdr:to>
    <xdr:sp macro="" textlink="">
      <xdr:nvSpPr>
        <xdr:cNvPr id="786" name="テキスト ボックス 785">
          <a:extLst>
            <a:ext uri="{FF2B5EF4-FFF2-40B4-BE49-F238E27FC236}">
              <a16:creationId xmlns:a16="http://schemas.microsoft.com/office/drawing/2014/main" id="{5AEA3E6E-874A-4929-B1BF-3181D0E3ED17}"/>
            </a:ext>
          </a:extLst>
        </xdr:cNvPr>
        <xdr:cNvSpPr txBox="1"/>
      </xdr:nvSpPr>
      <xdr:spPr>
        <a:xfrm>
          <a:off x="4200525" y="272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</a:t>
          </a:r>
        </a:p>
      </xdr:txBody>
    </xdr:sp>
    <xdr:clientData/>
  </xdr:twoCellAnchor>
  <xdr:oneCellAnchor>
    <xdr:from>
      <xdr:col>64</xdr:col>
      <xdr:colOff>0</xdr:colOff>
      <xdr:row>286</xdr:row>
      <xdr:rowOff>0</xdr:rowOff>
    </xdr:from>
    <xdr:ext cx="2000250" cy="381000"/>
    <xdr:sp macro="" textlink="画面一覧!$I$112">
      <xdr:nvSpPr>
        <xdr:cNvPr id="787" name="テキスト ボックス 786">
          <a:extLst>
            <a:ext uri="{FF2B5EF4-FFF2-40B4-BE49-F238E27FC236}">
              <a16:creationId xmlns:a16="http://schemas.microsoft.com/office/drawing/2014/main" id="{FD12CF48-1AED-4ECA-996D-AA285B44E52B}"/>
            </a:ext>
          </a:extLst>
        </xdr:cNvPr>
        <xdr:cNvSpPr txBox="1"/>
      </xdr:nvSpPr>
      <xdr:spPr>
        <a:xfrm>
          <a:off x="12801600" y="272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2DAB11A-45EE-4B6C-A0B7-CBF27117568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U-09-04
 帳票出力発注書一覧画面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288</xdr:row>
      <xdr:rowOff>0</xdr:rowOff>
    </xdr:from>
    <xdr:to>
      <xdr:col>64</xdr:col>
      <xdr:colOff>0</xdr:colOff>
      <xdr:row>288</xdr:row>
      <xdr:rowOff>0</xdr:rowOff>
    </xdr:to>
    <xdr:cxnSp macro="">
      <xdr:nvCxnSpPr>
        <xdr:cNvPr id="788" name="直線矢印コネクタ 787">
          <a:extLst>
            <a:ext uri="{FF2B5EF4-FFF2-40B4-BE49-F238E27FC236}">
              <a16:creationId xmlns:a16="http://schemas.microsoft.com/office/drawing/2014/main" id="{6866091D-4E82-4EA7-B7A2-70FD7CFE0ACE}"/>
            </a:ext>
          </a:extLst>
        </xdr:cNvPr>
        <xdr:cNvCxnSpPr>
          <a:stCxn id="784" idx="3"/>
          <a:endCxn id="787" idx="1"/>
        </xdr:cNvCxnSpPr>
      </xdr:nvCxnSpPr>
      <xdr:spPr>
        <a:xfrm>
          <a:off x="11601450" y="274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286</xdr:row>
      <xdr:rowOff>0</xdr:rowOff>
    </xdr:from>
    <xdr:to>
      <xdr:col>62</xdr:col>
      <xdr:colOff>0</xdr:colOff>
      <xdr:row>288</xdr:row>
      <xdr:rowOff>0</xdr:rowOff>
    </xdr:to>
    <xdr:sp macro="" textlink="">
      <xdr:nvSpPr>
        <xdr:cNvPr id="789" name="テキスト ボックス 788">
          <a:extLst>
            <a:ext uri="{FF2B5EF4-FFF2-40B4-BE49-F238E27FC236}">
              <a16:creationId xmlns:a16="http://schemas.microsoft.com/office/drawing/2014/main" id="{C27E313C-AEDA-4DB1-AFC6-AF85E6313DE6}"/>
            </a:ext>
          </a:extLst>
        </xdr:cNvPr>
        <xdr:cNvSpPr txBox="1"/>
      </xdr:nvSpPr>
      <xdr:spPr>
        <a:xfrm>
          <a:off x="11601450" y="272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286</xdr:row>
      <xdr:rowOff>0</xdr:rowOff>
    </xdr:from>
    <xdr:ext cx="2000250" cy="381000"/>
    <xdr:sp macro="" textlink="画面一覧!$I$113">
      <xdr:nvSpPr>
        <xdr:cNvPr id="790" name="テキスト ボックス 789">
          <a:extLst>
            <a:ext uri="{FF2B5EF4-FFF2-40B4-BE49-F238E27FC236}">
              <a16:creationId xmlns:a16="http://schemas.microsoft.com/office/drawing/2014/main" id="{7B5F362F-AA39-4B1D-B4AD-F6B0E591A66F}"/>
            </a:ext>
          </a:extLst>
        </xdr:cNvPr>
        <xdr:cNvSpPr txBox="1"/>
      </xdr:nvSpPr>
      <xdr:spPr>
        <a:xfrm>
          <a:off x="16002000" y="272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5EEA5F-2FF0-44CB-BC2B-9F2CC9F0B30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U-09-04-1
 帳票出力発注書プレビュー画面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288</xdr:row>
      <xdr:rowOff>0</xdr:rowOff>
    </xdr:from>
    <xdr:to>
      <xdr:col>80</xdr:col>
      <xdr:colOff>0</xdr:colOff>
      <xdr:row>288</xdr:row>
      <xdr:rowOff>0</xdr:rowOff>
    </xdr:to>
    <xdr:cxnSp macro="">
      <xdr:nvCxnSpPr>
        <xdr:cNvPr id="791" name="直線矢印コネクタ 790">
          <a:extLst>
            <a:ext uri="{FF2B5EF4-FFF2-40B4-BE49-F238E27FC236}">
              <a16:creationId xmlns:a16="http://schemas.microsoft.com/office/drawing/2014/main" id="{93A03DCF-5E85-4D0B-A99B-B74722E62518}"/>
            </a:ext>
          </a:extLst>
        </xdr:cNvPr>
        <xdr:cNvCxnSpPr>
          <a:stCxn id="787" idx="3"/>
          <a:endCxn id="790" idx="1"/>
        </xdr:cNvCxnSpPr>
      </xdr:nvCxnSpPr>
      <xdr:spPr>
        <a:xfrm>
          <a:off x="14801850" y="274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286</xdr:row>
      <xdr:rowOff>0</xdr:rowOff>
    </xdr:from>
    <xdr:to>
      <xdr:col>78</xdr:col>
      <xdr:colOff>0</xdr:colOff>
      <xdr:row>288</xdr:row>
      <xdr:rowOff>0</xdr:rowOff>
    </xdr:to>
    <xdr:sp macro="" textlink="">
      <xdr:nvSpPr>
        <xdr:cNvPr id="792" name="テキスト ボックス 791">
          <a:extLst>
            <a:ext uri="{FF2B5EF4-FFF2-40B4-BE49-F238E27FC236}">
              <a16:creationId xmlns:a16="http://schemas.microsoft.com/office/drawing/2014/main" id="{F08FB76C-BFB4-40BF-8907-B50F79B9F988}"/>
            </a:ext>
          </a:extLst>
        </xdr:cNvPr>
        <xdr:cNvSpPr txBox="1"/>
      </xdr:nvSpPr>
      <xdr:spPr>
        <a:xfrm>
          <a:off x="14801850" y="272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279</xdr:row>
      <xdr:rowOff>0</xdr:rowOff>
    </xdr:from>
    <xdr:to>
      <xdr:col>44</xdr:col>
      <xdr:colOff>0</xdr:colOff>
      <xdr:row>281</xdr:row>
      <xdr:rowOff>0</xdr:rowOff>
    </xdr:to>
    <xdr:sp macro="" textlink="">
      <xdr:nvSpPr>
        <xdr:cNvPr id="793" name="円弧 792">
          <a:extLst>
            <a:ext uri="{FF2B5EF4-FFF2-40B4-BE49-F238E27FC236}">
              <a16:creationId xmlns:a16="http://schemas.microsoft.com/office/drawing/2014/main" id="{61C8916F-7077-49D4-AB48-82959A8CAB41}"/>
            </a:ext>
          </a:extLst>
        </xdr:cNvPr>
        <xdr:cNvSpPr/>
      </xdr:nvSpPr>
      <xdr:spPr>
        <a:xfrm>
          <a:off x="8401050" y="26622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273</xdr:row>
      <xdr:rowOff>95249</xdr:rowOff>
    </xdr:from>
    <xdr:to>
      <xdr:col>43</xdr:col>
      <xdr:colOff>0</xdr:colOff>
      <xdr:row>279</xdr:row>
      <xdr:rowOff>0</xdr:rowOff>
    </xdr:to>
    <xdr:cxnSp macro="">
      <xdr:nvCxnSpPr>
        <xdr:cNvPr id="794" name="コネクタ: カギ線 793">
          <a:extLst>
            <a:ext uri="{FF2B5EF4-FFF2-40B4-BE49-F238E27FC236}">
              <a16:creationId xmlns:a16="http://schemas.microsoft.com/office/drawing/2014/main" id="{FB23B33F-E63C-4C2F-816F-674101C8FD93}"/>
            </a:ext>
          </a:extLst>
        </xdr:cNvPr>
        <xdr:cNvCxnSpPr>
          <a:cxnSpLocks/>
          <a:stCxn id="768" idx="3"/>
          <a:endCxn id="793" idx="0"/>
        </xdr:cNvCxnSpPr>
      </xdr:nvCxnSpPr>
      <xdr:spPr>
        <a:xfrm>
          <a:off x="8401050" y="26146124"/>
          <a:ext cx="200025" cy="476251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287</xdr:row>
      <xdr:rowOff>0</xdr:rowOff>
    </xdr:from>
    <xdr:to>
      <xdr:col>44</xdr:col>
      <xdr:colOff>0</xdr:colOff>
      <xdr:row>289</xdr:row>
      <xdr:rowOff>0</xdr:rowOff>
    </xdr:to>
    <xdr:sp macro="" textlink="">
      <xdr:nvSpPr>
        <xdr:cNvPr id="795" name="円弧 794">
          <a:extLst>
            <a:ext uri="{FF2B5EF4-FFF2-40B4-BE49-F238E27FC236}">
              <a16:creationId xmlns:a16="http://schemas.microsoft.com/office/drawing/2014/main" id="{098BF982-5FF7-48EF-93D1-164086D35789}"/>
            </a:ext>
          </a:extLst>
        </xdr:cNvPr>
        <xdr:cNvSpPr/>
      </xdr:nvSpPr>
      <xdr:spPr>
        <a:xfrm>
          <a:off x="8401050" y="27384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280</xdr:row>
      <xdr:rowOff>95248</xdr:rowOff>
    </xdr:from>
    <xdr:to>
      <xdr:col>43</xdr:col>
      <xdr:colOff>0</xdr:colOff>
      <xdr:row>287</xdr:row>
      <xdr:rowOff>0</xdr:rowOff>
    </xdr:to>
    <xdr:cxnSp macro="">
      <xdr:nvCxnSpPr>
        <xdr:cNvPr id="796" name="直線コネクタ 795">
          <a:extLst>
            <a:ext uri="{FF2B5EF4-FFF2-40B4-BE49-F238E27FC236}">
              <a16:creationId xmlns:a16="http://schemas.microsoft.com/office/drawing/2014/main" id="{F995B51A-EFDC-4EAD-9669-A5D7CAC6EEF2}"/>
            </a:ext>
          </a:extLst>
        </xdr:cNvPr>
        <xdr:cNvCxnSpPr>
          <a:stCxn id="793" idx="2"/>
          <a:endCxn id="795" idx="0"/>
        </xdr:cNvCxnSpPr>
      </xdr:nvCxnSpPr>
      <xdr:spPr>
        <a:xfrm>
          <a:off x="8599911" y="268128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285</xdr:row>
      <xdr:rowOff>0</xdr:rowOff>
    </xdr:from>
    <xdr:to>
      <xdr:col>48</xdr:col>
      <xdr:colOff>0</xdr:colOff>
      <xdr:row>288</xdr:row>
      <xdr:rowOff>0</xdr:rowOff>
    </xdr:to>
    <xdr:cxnSp macro="">
      <xdr:nvCxnSpPr>
        <xdr:cNvPr id="797" name="コネクタ: カギ線 796">
          <a:extLst>
            <a:ext uri="{FF2B5EF4-FFF2-40B4-BE49-F238E27FC236}">
              <a16:creationId xmlns:a16="http://schemas.microsoft.com/office/drawing/2014/main" id="{87D32BBD-21BB-4FF2-BFE0-3AAE1F7C47D4}"/>
            </a:ext>
          </a:extLst>
        </xdr:cNvPr>
        <xdr:cNvCxnSpPr>
          <a:cxnSpLocks/>
          <a:endCxn id="784" idx="1"/>
        </xdr:cNvCxnSpPr>
      </xdr:nvCxnSpPr>
      <xdr:spPr>
        <a:xfrm>
          <a:off x="8601075" y="27193875"/>
          <a:ext cx="1000125" cy="285750"/>
        </a:xfrm>
        <a:prstGeom prst="bentConnector3">
          <a:avLst>
            <a:gd name="adj1" fmla="val 7952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283</xdr:row>
      <xdr:rowOff>0</xdr:rowOff>
    </xdr:from>
    <xdr:to>
      <xdr:col>50</xdr:col>
      <xdr:colOff>152400</xdr:colOff>
      <xdr:row>285</xdr:row>
      <xdr:rowOff>0</xdr:rowOff>
    </xdr:to>
    <xdr:sp macro="" textlink="">
      <xdr:nvSpPr>
        <xdr:cNvPr id="798" name="テキスト ボックス 797">
          <a:extLst>
            <a:ext uri="{FF2B5EF4-FFF2-40B4-BE49-F238E27FC236}">
              <a16:creationId xmlns:a16="http://schemas.microsoft.com/office/drawing/2014/main" id="{77C14AFD-1ECA-47C6-AE0A-B43BDD2F6ACB}"/>
            </a:ext>
          </a:extLst>
        </xdr:cNvPr>
        <xdr:cNvSpPr txBox="1"/>
      </xdr:nvSpPr>
      <xdr:spPr>
        <a:xfrm>
          <a:off x="8601075" y="270033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48</xdr:col>
      <xdr:colOff>0</xdr:colOff>
      <xdr:row>294</xdr:row>
      <xdr:rowOff>0</xdr:rowOff>
    </xdr:from>
    <xdr:ext cx="2000250" cy="381000"/>
    <xdr:sp macro="" textlink="画面一覧!$I$114">
      <xdr:nvSpPr>
        <xdr:cNvPr id="376" name="テキスト ボックス 375">
          <a:extLst>
            <a:ext uri="{FF2B5EF4-FFF2-40B4-BE49-F238E27FC236}">
              <a16:creationId xmlns:a16="http://schemas.microsoft.com/office/drawing/2014/main" id="{F3722511-3744-4B53-9340-669C541029B4}"/>
            </a:ext>
          </a:extLst>
        </xdr:cNvPr>
        <xdr:cNvSpPr txBox="1"/>
      </xdr:nvSpPr>
      <xdr:spPr>
        <a:xfrm>
          <a:off x="9601200" y="2805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C92839-982A-4CA5-9265-C43C8D06B56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U-09-05
 帳票出力見積原価書検索画面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295</xdr:row>
      <xdr:rowOff>95249</xdr:rowOff>
    </xdr:to>
    <xdr:cxnSp macro="">
      <xdr:nvCxnSpPr>
        <xdr:cNvPr id="377" name="コネクタ: カギ線 376">
          <a:extLst>
            <a:ext uri="{FF2B5EF4-FFF2-40B4-BE49-F238E27FC236}">
              <a16:creationId xmlns:a16="http://schemas.microsoft.com/office/drawing/2014/main" id="{B94103BB-071C-44CB-9515-E9C082F03AE7}"/>
            </a:ext>
          </a:extLst>
        </xdr:cNvPr>
        <xdr:cNvCxnSpPr>
          <a:cxnSpLocks/>
          <a:stCxn id="13" idx="2"/>
          <a:endCxn id="376" idx="1"/>
        </xdr:cNvCxnSpPr>
      </xdr:nvCxnSpPr>
      <xdr:spPr>
        <a:xfrm rot="16200000" flipH="1">
          <a:off x="-6907776" y="11732648"/>
          <a:ext cx="27612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295</xdr:row>
      <xdr:rowOff>0</xdr:rowOff>
    </xdr:from>
    <xdr:to>
      <xdr:col>44</xdr:col>
      <xdr:colOff>0</xdr:colOff>
      <xdr:row>297</xdr:row>
      <xdr:rowOff>0</xdr:rowOff>
    </xdr:to>
    <xdr:sp macro="" textlink="">
      <xdr:nvSpPr>
        <xdr:cNvPr id="382" name="円弧 381">
          <a:extLst>
            <a:ext uri="{FF2B5EF4-FFF2-40B4-BE49-F238E27FC236}">
              <a16:creationId xmlns:a16="http://schemas.microsoft.com/office/drawing/2014/main" id="{8C9EBFAA-CB95-4BE0-B2E4-945566FC5DC3}"/>
            </a:ext>
          </a:extLst>
        </xdr:cNvPr>
        <xdr:cNvSpPr/>
      </xdr:nvSpPr>
      <xdr:spPr>
        <a:xfrm>
          <a:off x="8401050" y="28146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288</xdr:row>
      <xdr:rowOff>95248</xdr:rowOff>
    </xdr:from>
    <xdr:to>
      <xdr:col>43</xdr:col>
      <xdr:colOff>0</xdr:colOff>
      <xdr:row>295</xdr:row>
      <xdr:rowOff>0</xdr:rowOff>
    </xdr:to>
    <xdr:cxnSp macro="">
      <xdr:nvCxnSpPr>
        <xdr:cNvPr id="386" name="直線コネクタ 385">
          <a:extLst>
            <a:ext uri="{FF2B5EF4-FFF2-40B4-BE49-F238E27FC236}">
              <a16:creationId xmlns:a16="http://schemas.microsoft.com/office/drawing/2014/main" id="{16FBA09F-DE11-4B7A-B623-9D779103459D}"/>
            </a:ext>
          </a:extLst>
        </xdr:cNvPr>
        <xdr:cNvCxnSpPr>
          <a:stCxn id="795" idx="2"/>
          <a:endCxn id="382" idx="0"/>
        </xdr:cNvCxnSpPr>
      </xdr:nvCxnSpPr>
      <xdr:spPr>
        <a:xfrm>
          <a:off x="8599911" y="275748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293</xdr:row>
      <xdr:rowOff>9525</xdr:rowOff>
    </xdr:from>
    <xdr:to>
      <xdr:col>48</xdr:col>
      <xdr:colOff>0</xdr:colOff>
      <xdr:row>296</xdr:row>
      <xdr:rowOff>0</xdr:rowOff>
    </xdr:to>
    <xdr:cxnSp macro="">
      <xdr:nvCxnSpPr>
        <xdr:cNvPr id="387" name="コネクタ: カギ線 386">
          <a:extLst>
            <a:ext uri="{FF2B5EF4-FFF2-40B4-BE49-F238E27FC236}">
              <a16:creationId xmlns:a16="http://schemas.microsoft.com/office/drawing/2014/main" id="{A990D327-161D-43D5-87E1-EF47B3F72917}"/>
            </a:ext>
          </a:extLst>
        </xdr:cNvPr>
        <xdr:cNvCxnSpPr>
          <a:cxnSpLocks/>
          <a:endCxn id="376" idx="1"/>
        </xdr:cNvCxnSpPr>
      </xdr:nvCxnSpPr>
      <xdr:spPr>
        <a:xfrm>
          <a:off x="8601075" y="27965400"/>
          <a:ext cx="1000125" cy="276225"/>
        </a:xfrm>
        <a:prstGeom prst="bentConnector3">
          <a:avLst>
            <a:gd name="adj1" fmla="val 7952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291</xdr:row>
      <xdr:rowOff>0</xdr:rowOff>
    </xdr:from>
    <xdr:to>
      <xdr:col>50</xdr:col>
      <xdr:colOff>152400</xdr:colOff>
      <xdr:row>293</xdr:row>
      <xdr:rowOff>0</xdr:rowOff>
    </xdr:to>
    <xdr:sp macro="" textlink="">
      <xdr:nvSpPr>
        <xdr:cNvPr id="389" name="テキスト ボックス 388">
          <a:extLst>
            <a:ext uri="{FF2B5EF4-FFF2-40B4-BE49-F238E27FC236}">
              <a16:creationId xmlns:a16="http://schemas.microsoft.com/office/drawing/2014/main" id="{135B57EC-03AB-4913-8C08-6047C77B4917}"/>
            </a:ext>
          </a:extLst>
        </xdr:cNvPr>
        <xdr:cNvSpPr txBox="1"/>
      </xdr:nvSpPr>
      <xdr:spPr>
        <a:xfrm>
          <a:off x="8601075" y="277653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21</xdr:col>
      <xdr:colOff>0</xdr:colOff>
      <xdr:row>294</xdr:row>
      <xdr:rowOff>0</xdr:rowOff>
    </xdr:from>
    <xdr:to>
      <xdr:col>25</xdr:col>
      <xdr:colOff>0</xdr:colOff>
      <xdr:row>296</xdr:row>
      <xdr:rowOff>0</xdr:rowOff>
    </xdr:to>
    <xdr:sp macro="" textlink="">
      <xdr:nvSpPr>
        <xdr:cNvPr id="390" name="テキスト ボックス 389">
          <a:extLst>
            <a:ext uri="{FF2B5EF4-FFF2-40B4-BE49-F238E27FC236}">
              <a16:creationId xmlns:a16="http://schemas.microsoft.com/office/drawing/2014/main" id="{E287BDC1-A245-4E3E-8E56-0F51869DE83C}"/>
            </a:ext>
          </a:extLst>
        </xdr:cNvPr>
        <xdr:cNvSpPr txBox="1"/>
      </xdr:nvSpPr>
      <xdr:spPr>
        <a:xfrm>
          <a:off x="4200525" y="280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</a:p>
      </xdr:txBody>
    </xdr:sp>
    <xdr:clientData/>
  </xdr:twoCellAnchor>
  <xdr:oneCellAnchor>
    <xdr:from>
      <xdr:col>48</xdr:col>
      <xdr:colOff>0</xdr:colOff>
      <xdr:row>302</xdr:row>
      <xdr:rowOff>0</xdr:rowOff>
    </xdr:from>
    <xdr:ext cx="2000250" cy="381000"/>
    <xdr:sp macro="" textlink="画面一覧!$I$121">
      <xdr:nvSpPr>
        <xdr:cNvPr id="391" name="テキスト ボックス 390">
          <a:extLst>
            <a:ext uri="{FF2B5EF4-FFF2-40B4-BE49-F238E27FC236}">
              <a16:creationId xmlns:a16="http://schemas.microsoft.com/office/drawing/2014/main" id="{B3CACCB1-DB4A-43DE-A9B5-79CD740F05E4}"/>
            </a:ext>
          </a:extLst>
        </xdr:cNvPr>
        <xdr:cNvSpPr txBox="1"/>
      </xdr:nvSpPr>
      <xdr:spPr>
        <a:xfrm>
          <a:off x="9601200" y="2881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9CCAD7F-1729-4178-B9B9-16AF745B71A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U-09-09
 帳票出力納品伝票検索画面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303</xdr:row>
      <xdr:rowOff>95249</xdr:rowOff>
    </xdr:to>
    <xdr:cxnSp macro="">
      <xdr:nvCxnSpPr>
        <xdr:cNvPr id="396" name="コネクタ: カギ線 395">
          <a:extLst>
            <a:ext uri="{FF2B5EF4-FFF2-40B4-BE49-F238E27FC236}">
              <a16:creationId xmlns:a16="http://schemas.microsoft.com/office/drawing/2014/main" id="{756E4D8E-12CE-4B68-8EF4-86E62B540807}"/>
            </a:ext>
          </a:extLst>
        </xdr:cNvPr>
        <xdr:cNvCxnSpPr>
          <a:cxnSpLocks/>
          <a:stCxn id="13" idx="2"/>
          <a:endCxn id="391" idx="1"/>
        </xdr:cNvCxnSpPr>
      </xdr:nvCxnSpPr>
      <xdr:spPr>
        <a:xfrm rot="16200000" flipH="1">
          <a:off x="-7288776" y="12113648"/>
          <a:ext cx="28374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303</xdr:row>
      <xdr:rowOff>0</xdr:rowOff>
    </xdr:from>
    <xdr:to>
      <xdr:col>44</xdr:col>
      <xdr:colOff>0</xdr:colOff>
      <xdr:row>305</xdr:row>
      <xdr:rowOff>0</xdr:rowOff>
    </xdr:to>
    <xdr:sp macro="" textlink="">
      <xdr:nvSpPr>
        <xdr:cNvPr id="400" name="円弧 399">
          <a:extLst>
            <a:ext uri="{FF2B5EF4-FFF2-40B4-BE49-F238E27FC236}">
              <a16:creationId xmlns:a16="http://schemas.microsoft.com/office/drawing/2014/main" id="{275188D1-B298-49AE-8BC2-711DEFB6C2B6}"/>
            </a:ext>
          </a:extLst>
        </xdr:cNvPr>
        <xdr:cNvSpPr/>
      </xdr:nvSpPr>
      <xdr:spPr>
        <a:xfrm>
          <a:off x="8401050" y="28908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296</xdr:row>
      <xdr:rowOff>95248</xdr:rowOff>
    </xdr:from>
    <xdr:to>
      <xdr:col>43</xdr:col>
      <xdr:colOff>0</xdr:colOff>
      <xdr:row>303</xdr:row>
      <xdr:rowOff>0</xdr:rowOff>
    </xdr:to>
    <xdr:cxnSp macro="">
      <xdr:nvCxnSpPr>
        <xdr:cNvPr id="401" name="直線コネクタ 400">
          <a:extLst>
            <a:ext uri="{FF2B5EF4-FFF2-40B4-BE49-F238E27FC236}">
              <a16:creationId xmlns:a16="http://schemas.microsoft.com/office/drawing/2014/main" id="{A11B1F6A-73B0-4CDB-B98D-2F79E7B952A1}"/>
            </a:ext>
          </a:extLst>
        </xdr:cNvPr>
        <xdr:cNvCxnSpPr>
          <a:stCxn id="382" idx="2"/>
          <a:endCxn id="400" idx="0"/>
        </xdr:cNvCxnSpPr>
      </xdr:nvCxnSpPr>
      <xdr:spPr>
        <a:xfrm>
          <a:off x="8599911" y="283368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310</xdr:row>
      <xdr:rowOff>0</xdr:rowOff>
    </xdr:from>
    <xdr:ext cx="2000250" cy="381000"/>
    <xdr:sp macro="" textlink="画面一覧!$I$125">
      <xdr:nvSpPr>
        <xdr:cNvPr id="405" name="テキスト ボックス 404">
          <a:extLst>
            <a:ext uri="{FF2B5EF4-FFF2-40B4-BE49-F238E27FC236}">
              <a16:creationId xmlns:a16="http://schemas.microsoft.com/office/drawing/2014/main" id="{3AD91FF9-AF84-44DF-A033-3113EB7B8D52}"/>
            </a:ext>
          </a:extLst>
        </xdr:cNvPr>
        <xdr:cNvSpPr txBox="1"/>
      </xdr:nvSpPr>
      <xdr:spPr>
        <a:xfrm>
          <a:off x="9601200" y="2957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510FC3-549C-4229-ABAB-A8C8F1CC1D4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U-09-11
 帳票出力請求書検索画面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311</xdr:row>
      <xdr:rowOff>95249</xdr:rowOff>
    </xdr:to>
    <xdr:cxnSp macro="">
      <xdr:nvCxnSpPr>
        <xdr:cNvPr id="406" name="コネクタ: カギ線 405">
          <a:extLst>
            <a:ext uri="{FF2B5EF4-FFF2-40B4-BE49-F238E27FC236}">
              <a16:creationId xmlns:a16="http://schemas.microsoft.com/office/drawing/2014/main" id="{9D3397FA-D05A-487A-B8B0-90C633F9CEDD}"/>
            </a:ext>
          </a:extLst>
        </xdr:cNvPr>
        <xdr:cNvCxnSpPr>
          <a:cxnSpLocks/>
          <a:stCxn id="13" idx="2"/>
          <a:endCxn id="405" idx="1"/>
        </xdr:cNvCxnSpPr>
      </xdr:nvCxnSpPr>
      <xdr:spPr>
        <a:xfrm rot="16200000" flipH="1">
          <a:off x="-7669776" y="12494648"/>
          <a:ext cx="29136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294</xdr:row>
      <xdr:rowOff>0</xdr:rowOff>
    </xdr:from>
    <xdr:ext cx="2000250" cy="381000"/>
    <xdr:sp macro="" textlink="画面一覧!$I$116">
      <xdr:nvSpPr>
        <xdr:cNvPr id="407" name="テキスト ボックス 406">
          <a:extLst>
            <a:ext uri="{FF2B5EF4-FFF2-40B4-BE49-F238E27FC236}">
              <a16:creationId xmlns:a16="http://schemas.microsoft.com/office/drawing/2014/main" id="{F3D27E0B-5C2C-4CE0-880D-39C24B4A0B6E}"/>
            </a:ext>
          </a:extLst>
        </xdr:cNvPr>
        <xdr:cNvSpPr txBox="1"/>
      </xdr:nvSpPr>
      <xdr:spPr>
        <a:xfrm>
          <a:off x="12801600" y="280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A672358-C867-4F91-A599-AF1F0CB9D1A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U-09-06
 帳票出力見積原価書一覧画面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296</xdr:row>
      <xdr:rowOff>0</xdr:rowOff>
    </xdr:from>
    <xdr:to>
      <xdr:col>64</xdr:col>
      <xdr:colOff>0</xdr:colOff>
      <xdr:row>296</xdr:row>
      <xdr:rowOff>0</xdr:rowOff>
    </xdr:to>
    <xdr:cxnSp macro="">
      <xdr:nvCxnSpPr>
        <xdr:cNvPr id="411" name="直線矢印コネクタ 410">
          <a:extLst>
            <a:ext uri="{FF2B5EF4-FFF2-40B4-BE49-F238E27FC236}">
              <a16:creationId xmlns:a16="http://schemas.microsoft.com/office/drawing/2014/main" id="{F9A60873-5D94-49A4-BF5E-0C1A4ACCB1D0}"/>
            </a:ext>
          </a:extLst>
        </xdr:cNvPr>
        <xdr:cNvCxnSpPr>
          <a:stCxn id="376" idx="3"/>
          <a:endCxn id="407" idx="1"/>
        </xdr:cNvCxnSpPr>
      </xdr:nvCxnSpPr>
      <xdr:spPr>
        <a:xfrm>
          <a:off x="11601450" y="2824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294</xdr:row>
      <xdr:rowOff>0</xdr:rowOff>
    </xdr:from>
    <xdr:to>
      <xdr:col>62</xdr:col>
      <xdr:colOff>0</xdr:colOff>
      <xdr:row>296</xdr:row>
      <xdr:rowOff>0</xdr:rowOff>
    </xdr:to>
    <xdr:sp macro="" textlink="">
      <xdr:nvSpPr>
        <xdr:cNvPr id="412" name="テキスト ボックス 411">
          <a:extLst>
            <a:ext uri="{FF2B5EF4-FFF2-40B4-BE49-F238E27FC236}">
              <a16:creationId xmlns:a16="http://schemas.microsoft.com/office/drawing/2014/main" id="{B3228057-4ED0-4194-A6A3-19E29C13A07D}"/>
            </a:ext>
          </a:extLst>
        </xdr:cNvPr>
        <xdr:cNvSpPr txBox="1"/>
      </xdr:nvSpPr>
      <xdr:spPr>
        <a:xfrm>
          <a:off x="11601450" y="280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294</xdr:row>
      <xdr:rowOff>0</xdr:rowOff>
    </xdr:from>
    <xdr:ext cx="2000250" cy="381000"/>
    <xdr:sp macro="" textlink="画面一覧!$I$117">
      <xdr:nvSpPr>
        <xdr:cNvPr id="416" name="テキスト ボックス 415">
          <a:extLst>
            <a:ext uri="{FF2B5EF4-FFF2-40B4-BE49-F238E27FC236}">
              <a16:creationId xmlns:a16="http://schemas.microsoft.com/office/drawing/2014/main" id="{7BFC2EA7-7F3D-4BBD-BF47-C0238A5B7C4C}"/>
            </a:ext>
          </a:extLst>
        </xdr:cNvPr>
        <xdr:cNvSpPr txBox="1"/>
      </xdr:nvSpPr>
      <xdr:spPr>
        <a:xfrm>
          <a:off x="16002000" y="280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2A9D4CD-6030-4544-9E71-82D0DC32B51F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U-09-06-1
 帳票出力見積原価書プレビュー画面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296</xdr:row>
      <xdr:rowOff>0</xdr:rowOff>
    </xdr:from>
    <xdr:to>
      <xdr:col>80</xdr:col>
      <xdr:colOff>0</xdr:colOff>
      <xdr:row>296</xdr:row>
      <xdr:rowOff>0</xdr:rowOff>
    </xdr:to>
    <xdr:cxnSp macro="">
      <xdr:nvCxnSpPr>
        <xdr:cNvPr id="417" name="直線矢印コネクタ 416">
          <a:extLst>
            <a:ext uri="{FF2B5EF4-FFF2-40B4-BE49-F238E27FC236}">
              <a16:creationId xmlns:a16="http://schemas.microsoft.com/office/drawing/2014/main" id="{2C565A4C-46C5-465A-8DD8-6F28D54677F9}"/>
            </a:ext>
          </a:extLst>
        </xdr:cNvPr>
        <xdr:cNvCxnSpPr>
          <a:stCxn id="407" idx="3"/>
          <a:endCxn id="416" idx="1"/>
        </xdr:cNvCxnSpPr>
      </xdr:nvCxnSpPr>
      <xdr:spPr>
        <a:xfrm>
          <a:off x="14801850" y="2824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294</xdr:row>
      <xdr:rowOff>0</xdr:rowOff>
    </xdr:from>
    <xdr:to>
      <xdr:col>78</xdr:col>
      <xdr:colOff>0</xdr:colOff>
      <xdr:row>296</xdr:row>
      <xdr:rowOff>0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FD1FEE40-BFF0-4393-8DF3-18296DED6554}"/>
            </a:ext>
          </a:extLst>
        </xdr:cNvPr>
        <xdr:cNvSpPr txBox="1"/>
      </xdr:nvSpPr>
      <xdr:spPr>
        <a:xfrm>
          <a:off x="14801850" y="280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302</xdr:row>
      <xdr:rowOff>0</xdr:rowOff>
    </xdr:from>
    <xdr:ext cx="2000250" cy="381000"/>
    <xdr:sp macro="" textlink="画面一覧!$I$123">
      <xdr:nvSpPr>
        <xdr:cNvPr id="422" name="テキスト ボックス 421">
          <a:extLst>
            <a:ext uri="{FF2B5EF4-FFF2-40B4-BE49-F238E27FC236}">
              <a16:creationId xmlns:a16="http://schemas.microsoft.com/office/drawing/2014/main" id="{08F6D117-3B3F-4F66-B6A4-3E2D932ACB82}"/>
            </a:ext>
          </a:extLst>
        </xdr:cNvPr>
        <xdr:cNvSpPr txBox="1"/>
      </xdr:nvSpPr>
      <xdr:spPr>
        <a:xfrm>
          <a:off x="12801600" y="2881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5DA474D-81C5-4E63-BE3A-72A8A427985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U-09-10
 帳票出力納品伝票一覧画面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304</xdr:row>
      <xdr:rowOff>0</xdr:rowOff>
    </xdr:from>
    <xdr:to>
      <xdr:col>64</xdr:col>
      <xdr:colOff>0</xdr:colOff>
      <xdr:row>304</xdr:row>
      <xdr:rowOff>0</xdr:rowOff>
    </xdr:to>
    <xdr:cxnSp macro="">
      <xdr:nvCxnSpPr>
        <xdr:cNvPr id="426" name="直線矢印コネクタ 425">
          <a:extLst>
            <a:ext uri="{FF2B5EF4-FFF2-40B4-BE49-F238E27FC236}">
              <a16:creationId xmlns:a16="http://schemas.microsoft.com/office/drawing/2014/main" id="{FD04ED47-D4E6-4F95-BDF2-867423DC19B6}"/>
            </a:ext>
          </a:extLst>
        </xdr:cNvPr>
        <xdr:cNvCxnSpPr>
          <a:stCxn id="391" idx="3"/>
          <a:endCxn id="422" idx="1"/>
        </xdr:cNvCxnSpPr>
      </xdr:nvCxnSpPr>
      <xdr:spPr>
        <a:xfrm>
          <a:off x="11601450" y="2900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302</xdr:row>
      <xdr:rowOff>0</xdr:rowOff>
    </xdr:from>
    <xdr:to>
      <xdr:col>62</xdr:col>
      <xdr:colOff>0</xdr:colOff>
      <xdr:row>304</xdr:row>
      <xdr:rowOff>0</xdr:rowOff>
    </xdr:to>
    <xdr:sp macro="" textlink="">
      <xdr:nvSpPr>
        <xdr:cNvPr id="427" name="テキスト ボックス 426">
          <a:extLst>
            <a:ext uri="{FF2B5EF4-FFF2-40B4-BE49-F238E27FC236}">
              <a16:creationId xmlns:a16="http://schemas.microsoft.com/office/drawing/2014/main" id="{EB1F12F2-1D09-47A8-B5DE-2D9D49FD9BA0}"/>
            </a:ext>
          </a:extLst>
        </xdr:cNvPr>
        <xdr:cNvSpPr txBox="1"/>
      </xdr:nvSpPr>
      <xdr:spPr>
        <a:xfrm>
          <a:off x="11601450" y="288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302</xdr:row>
      <xdr:rowOff>0</xdr:rowOff>
    </xdr:from>
    <xdr:ext cx="2000250" cy="381000"/>
    <xdr:sp macro="" textlink="画面一覧!$I$124">
      <xdr:nvSpPr>
        <xdr:cNvPr id="428" name="テキスト ボックス 427">
          <a:extLst>
            <a:ext uri="{FF2B5EF4-FFF2-40B4-BE49-F238E27FC236}">
              <a16:creationId xmlns:a16="http://schemas.microsoft.com/office/drawing/2014/main" id="{A31B3352-F7EA-47B8-9ACF-309E75098E0B}"/>
            </a:ext>
          </a:extLst>
        </xdr:cNvPr>
        <xdr:cNvSpPr txBox="1"/>
      </xdr:nvSpPr>
      <xdr:spPr>
        <a:xfrm>
          <a:off x="16002000" y="2881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B051F3-247D-4679-8D16-EFC36EA262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U-09-10-1
 帳票出力納品伝票プレビュー画面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304</xdr:row>
      <xdr:rowOff>0</xdr:rowOff>
    </xdr:from>
    <xdr:to>
      <xdr:col>80</xdr:col>
      <xdr:colOff>0</xdr:colOff>
      <xdr:row>304</xdr:row>
      <xdr:rowOff>0</xdr:rowOff>
    </xdr:to>
    <xdr:cxnSp macro="">
      <xdr:nvCxnSpPr>
        <xdr:cNvPr id="433" name="直線矢印コネクタ 432">
          <a:extLst>
            <a:ext uri="{FF2B5EF4-FFF2-40B4-BE49-F238E27FC236}">
              <a16:creationId xmlns:a16="http://schemas.microsoft.com/office/drawing/2014/main" id="{B24DEE0F-2A41-439D-B044-FA506B823F26}"/>
            </a:ext>
          </a:extLst>
        </xdr:cNvPr>
        <xdr:cNvCxnSpPr>
          <a:stCxn id="422" idx="3"/>
          <a:endCxn id="428" idx="1"/>
        </xdr:cNvCxnSpPr>
      </xdr:nvCxnSpPr>
      <xdr:spPr>
        <a:xfrm>
          <a:off x="14801850" y="2900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302</xdr:row>
      <xdr:rowOff>0</xdr:rowOff>
    </xdr:from>
    <xdr:to>
      <xdr:col>78</xdr:col>
      <xdr:colOff>0</xdr:colOff>
      <xdr:row>304</xdr:row>
      <xdr:rowOff>0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A6DB9F45-09AE-47BA-B061-AA5CD345E88D}"/>
            </a:ext>
          </a:extLst>
        </xdr:cNvPr>
        <xdr:cNvSpPr txBox="1"/>
      </xdr:nvSpPr>
      <xdr:spPr>
        <a:xfrm>
          <a:off x="14801850" y="288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310</xdr:row>
      <xdr:rowOff>0</xdr:rowOff>
    </xdr:from>
    <xdr:ext cx="2000250" cy="381000"/>
    <xdr:sp macro="" textlink="画面一覧!$I$127">
      <xdr:nvSpPr>
        <xdr:cNvPr id="437" name="テキスト ボックス 436">
          <a:extLst>
            <a:ext uri="{FF2B5EF4-FFF2-40B4-BE49-F238E27FC236}">
              <a16:creationId xmlns:a16="http://schemas.microsoft.com/office/drawing/2014/main" id="{7F91A296-DAFF-47C4-A52B-4519161AF6C3}"/>
            </a:ext>
          </a:extLst>
        </xdr:cNvPr>
        <xdr:cNvSpPr txBox="1"/>
      </xdr:nvSpPr>
      <xdr:spPr>
        <a:xfrm>
          <a:off x="12801600" y="295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DEA5ECA-8D3F-42AC-A4B9-82FD397E711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U-09-12
 帳票出力請求書一覧画面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80</xdr:col>
      <xdr:colOff>0</xdr:colOff>
      <xdr:row>310</xdr:row>
      <xdr:rowOff>0</xdr:rowOff>
    </xdr:from>
    <xdr:ext cx="2000250" cy="381000"/>
    <xdr:sp macro="" textlink="画面一覧!$I$128">
      <xdr:nvSpPr>
        <xdr:cNvPr id="438" name="テキスト ボックス 437">
          <a:extLst>
            <a:ext uri="{FF2B5EF4-FFF2-40B4-BE49-F238E27FC236}">
              <a16:creationId xmlns:a16="http://schemas.microsoft.com/office/drawing/2014/main" id="{EF683379-5DBC-4441-AFFB-0678EFDF62FA}"/>
            </a:ext>
          </a:extLst>
        </xdr:cNvPr>
        <xdr:cNvSpPr txBox="1"/>
      </xdr:nvSpPr>
      <xdr:spPr>
        <a:xfrm>
          <a:off x="16002000" y="295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CCF1EE4-F4D5-4279-B680-9A0F0CF8F9C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U-09-12-1
 帳票出力請求書プレビュー画面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312</xdr:row>
      <xdr:rowOff>0</xdr:rowOff>
    </xdr:from>
    <xdr:to>
      <xdr:col>64</xdr:col>
      <xdr:colOff>0</xdr:colOff>
      <xdr:row>312</xdr:row>
      <xdr:rowOff>0</xdr:rowOff>
    </xdr:to>
    <xdr:cxnSp macro="">
      <xdr:nvCxnSpPr>
        <xdr:cNvPr id="439" name="直線矢印コネクタ 438">
          <a:extLst>
            <a:ext uri="{FF2B5EF4-FFF2-40B4-BE49-F238E27FC236}">
              <a16:creationId xmlns:a16="http://schemas.microsoft.com/office/drawing/2014/main" id="{838B4242-0C00-4323-B983-5708F9D2CA69}"/>
            </a:ext>
          </a:extLst>
        </xdr:cNvPr>
        <xdr:cNvCxnSpPr>
          <a:stCxn id="405" idx="3"/>
          <a:endCxn id="437" idx="1"/>
        </xdr:cNvCxnSpPr>
      </xdr:nvCxnSpPr>
      <xdr:spPr>
        <a:xfrm>
          <a:off x="11601450" y="297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310</xdr:row>
      <xdr:rowOff>0</xdr:rowOff>
    </xdr:from>
    <xdr:to>
      <xdr:col>62</xdr:col>
      <xdr:colOff>0</xdr:colOff>
      <xdr:row>312</xdr:row>
      <xdr:rowOff>0</xdr:rowOff>
    </xdr:to>
    <xdr:sp macro="" textlink="">
      <xdr:nvSpPr>
        <xdr:cNvPr id="440" name="テキスト ボックス 439">
          <a:extLst>
            <a:ext uri="{FF2B5EF4-FFF2-40B4-BE49-F238E27FC236}">
              <a16:creationId xmlns:a16="http://schemas.microsoft.com/office/drawing/2014/main" id="{213A1E47-157A-4814-91A7-E72EBA19AC7E}"/>
            </a:ext>
          </a:extLst>
        </xdr:cNvPr>
        <xdr:cNvSpPr txBox="1"/>
      </xdr:nvSpPr>
      <xdr:spPr>
        <a:xfrm>
          <a:off x="11601450" y="295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twoCellAnchor>
    <xdr:from>
      <xdr:col>74</xdr:col>
      <xdr:colOff>0</xdr:colOff>
      <xdr:row>312</xdr:row>
      <xdr:rowOff>0</xdr:rowOff>
    </xdr:from>
    <xdr:to>
      <xdr:col>80</xdr:col>
      <xdr:colOff>0</xdr:colOff>
      <xdr:row>312</xdr:row>
      <xdr:rowOff>0</xdr:rowOff>
    </xdr:to>
    <xdr:cxnSp macro="">
      <xdr:nvCxnSpPr>
        <xdr:cNvPr id="441" name="直線矢印コネクタ 440">
          <a:extLst>
            <a:ext uri="{FF2B5EF4-FFF2-40B4-BE49-F238E27FC236}">
              <a16:creationId xmlns:a16="http://schemas.microsoft.com/office/drawing/2014/main" id="{F631564F-F98D-445E-AFB7-E7E9AFD761B8}"/>
            </a:ext>
          </a:extLst>
        </xdr:cNvPr>
        <xdr:cNvCxnSpPr>
          <a:stCxn id="437" idx="3"/>
          <a:endCxn id="438" idx="1"/>
        </xdr:cNvCxnSpPr>
      </xdr:nvCxnSpPr>
      <xdr:spPr>
        <a:xfrm>
          <a:off x="14801850" y="297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310</xdr:row>
      <xdr:rowOff>0</xdr:rowOff>
    </xdr:from>
    <xdr:to>
      <xdr:col>78</xdr:col>
      <xdr:colOff>0</xdr:colOff>
      <xdr:row>312</xdr:row>
      <xdr:rowOff>0</xdr:rowOff>
    </xdr:to>
    <xdr:sp macro="" textlink="">
      <xdr:nvSpPr>
        <xdr:cNvPr id="442" name="テキスト ボックス 441">
          <a:extLst>
            <a:ext uri="{FF2B5EF4-FFF2-40B4-BE49-F238E27FC236}">
              <a16:creationId xmlns:a16="http://schemas.microsoft.com/office/drawing/2014/main" id="{77600A84-3507-4799-8B27-2C702F44AB54}"/>
            </a:ext>
          </a:extLst>
        </xdr:cNvPr>
        <xdr:cNvSpPr txBox="1"/>
      </xdr:nvSpPr>
      <xdr:spPr>
        <a:xfrm>
          <a:off x="14801850" y="295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9525</xdr:colOff>
      <xdr:row>301</xdr:row>
      <xdr:rowOff>0</xdr:rowOff>
    </xdr:from>
    <xdr:to>
      <xdr:col>48</xdr:col>
      <xdr:colOff>0</xdr:colOff>
      <xdr:row>304</xdr:row>
      <xdr:rowOff>0</xdr:rowOff>
    </xdr:to>
    <xdr:cxnSp macro="">
      <xdr:nvCxnSpPr>
        <xdr:cNvPr id="444" name="コネクタ: カギ線 443">
          <a:extLst>
            <a:ext uri="{FF2B5EF4-FFF2-40B4-BE49-F238E27FC236}">
              <a16:creationId xmlns:a16="http://schemas.microsoft.com/office/drawing/2014/main" id="{E5D767C3-0E33-484D-BE5E-10B5E3DC7015}"/>
            </a:ext>
          </a:extLst>
        </xdr:cNvPr>
        <xdr:cNvCxnSpPr>
          <a:cxnSpLocks/>
          <a:endCxn id="391" idx="1"/>
        </xdr:cNvCxnSpPr>
      </xdr:nvCxnSpPr>
      <xdr:spPr>
        <a:xfrm>
          <a:off x="8610600" y="28717875"/>
          <a:ext cx="990600" cy="285750"/>
        </a:xfrm>
        <a:prstGeom prst="bentConnector3">
          <a:avLst>
            <a:gd name="adj1" fmla="val 7980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299</xdr:row>
      <xdr:rowOff>0</xdr:rowOff>
    </xdr:from>
    <xdr:to>
      <xdr:col>50</xdr:col>
      <xdr:colOff>152400</xdr:colOff>
      <xdr:row>301</xdr:row>
      <xdr:rowOff>0</xdr:rowOff>
    </xdr:to>
    <xdr:sp macro="" textlink="">
      <xdr:nvSpPr>
        <xdr:cNvPr id="445" name="テキスト ボックス 444">
          <a:extLst>
            <a:ext uri="{FF2B5EF4-FFF2-40B4-BE49-F238E27FC236}">
              <a16:creationId xmlns:a16="http://schemas.microsoft.com/office/drawing/2014/main" id="{9C465836-D8F7-4B15-9E20-91A25C7E390B}"/>
            </a:ext>
          </a:extLst>
        </xdr:cNvPr>
        <xdr:cNvSpPr txBox="1"/>
      </xdr:nvSpPr>
      <xdr:spPr>
        <a:xfrm>
          <a:off x="8601075" y="285273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納品伝票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42</xdr:col>
      <xdr:colOff>198860</xdr:colOff>
      <xdr:row>304</xdr:row>
      <xdr:rowOff>95248</xdr:rowOff>
    </xdr:from>
    <xdr:to>
      <xdr:col>47</xdr:col>
      <xdr:colOff>200024</xdr:colOff>
      <xdr:row>312</xdr:row>
      <xdr:rowOff>0</xdr:rowOff>
    </xdr:to>
    <xdr:cxnSp macro="">
      <xdr:nvCxnSpPr>
        <xdr:cNvPr id="446" name="コネクタ: カギ線 445">
          <a:extLst>
            <a:ext uri="{FF2B5EF4-FFF2-40B4-BE49-F238E27FC236}">
              <a16:creationId xmlns:a16="http://schemas.microsoft.com/office/drawing/2014/main" id="{37E31FB7-9C55-4391-958A-C4EB8856BE84}"/>
            </a:ext>
          </a:extLst>
        </xdr:cNvPr>
        <xdr:cNvCxnSpPr>
          <a:cxnSpLocks/>
          <a:stCxn id="400" idx="2"/>
          <a:endCxn id="405" idx="1"/>
        </xdr:cNvCxnSpPr>
      </xdr:nvCxnSpPr>
      <xdr:spPr>
        <a:xfrm rot="10800000" flipH="1" flipV="1">
          <a:off x="8599910" y="29098873"/>
          <a:ext cx="1001289" cy="666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308</xdr:row>
      <xdr:rowOff>0</xdr:rowOff>
    </xdr:from>
    <xdr:to>
      <xdr:col>48</xdr:col>
      <xdr:colOff>0</xdr:colOff>
      <xdr:row>312</xdr:row>
      <xdr:rowOff>0</xdr:rowOff>
    </xdr:to>
    <xdr:sp macro="" textlink="">
      <xdr:nvSpPr>
        <xdr:cNvPr id="447" name="テキスト ボックス 446">
          <a:extLst>
            <a:ext uri="{FF2B5EF4-FFF2-40B4-BE49-F238E27FC236}">
              <a16:creationId xmlns:a16="http://schemas.microsoft.com/office/drawing/2014/main" id="{6AAE291E-53E0-4019-A924-700D1F4C0765}"/>
            </a:ext>
          </a:extLst>
        </xdr:cNvPr>
        <xdr:cNvSpPr txBox="1"/>
      </xdr:nvSpPr>
      <xdr:spPr>
        <a:xfrm>
          <a:off x="8601075" y="2938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21</xdr:col>
      <xdr:colOff>0</xdr:colOff>
      <xdr:row>302</xdr:row>
      <xdr:rowOff>0</xdr:rowOff>
    </xdr:from>
    <xdr:to>
      <xdr:col>25</xdr:col>
      <xdr:colOff>0</xdr:colOff>
      <xdr:row>304</xdr:row>
      <xdr:rowOff>0</xdr:rowOff>
    </xdr:to>
    <xdr:sp macro="" textlink="">
      <xdr:nvSpPr>
        <xdr:cNvPr id="448" name="テキスト ボックス 447">
          <a:extLst>
            <a:ext uri="{FF2B5EF4-FFF2-40B4-BE49-F238E27FC236}">
              <a16:creationId xmlns:a16="http://schemas.microsoft.com/office/drawing/2014/main" id="{A8AB8A8E-0487-43FD-9618-DEEB160913E0}"/>
            </a:ext>
          </a:extLst>
        </xdr:cNvPr>
        <xdr:cNvSpPr txBox="1"/>
      </xdr:nvSpPr>
      <xdr:spPr>
        <a:xfrm>
          <a:off x="4200525" y="288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納品伝票</a:t>
          </a:r>
        </a:p>
      </xdr:txBody>
    </xdr:sp>
    <xdr:clientData/>
  </xdr:twoCellAnchor>
  <xdr:twoCellAnchor>
    <xdr:from>
      <xdr:col>21</xdr:col>
      <xdr:colOff>0</xdr:colOff>
      <xdr:row>310</xdr:row>
      <xdr:rowOff>0</xdr:rowOff>
    </xdr:from>
    <xdr:to>
      <xdr:col>25</xdr:col>
      <xdr:colOff>0</xdr:colOff>
      <xdr:row>312</xdr:row>
      <xdr:rowOff>0</xdr:rowOff>
    </xdr:to>
    <xdr:sp macro="" textlink="">
      <xdr:nvSpPr>
        <xdr:cNvPr id="450" name="テキスト ボックス 449">
          <a:extLst>
            <a:ext uri="{FF2B5EF4-FFF2-40B4-BE49-F238E27FC236}">
              <a16:creationId xmlns:a16="http://schemas.microsoft.com/office/drawing/2014/main" id="{081392B8-5F50-47F8-AFAE-A71B8AD58CAF}"/>
            </a:ext>
          </a:extLst>
        </xdr:cNvPr>
        <xdr:cNvSpPr txBox="1"/>
      </xdr:nvSpPr>
      <xdr:spPr>
        <a:xfrm>
          <a:off x="4200525" y="295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</a:t>
          </a:r>
        </a:p>
      </xdr:txBody>
    </xdr:sp>
    <xdr:clientData/>
  </xdr:twoCellAnchor>
  <xdr:oneCellAnchor>
    <xdr:from>
      <xdr:col>32</xdr:col>
      <xdr:colOff>0</xdr:colOff>
      <xdr:row>318</xdr:row>
      <xdr:rowOff>0</xdr:rowOff>
    </xdr:from>
    <xdr:ext cx="2000250" cy="381000"/>
    <xdr:sp macro="" textlink="画面一覧!$I$129">
      <xdr:nvSpPr>
        <xdr:cNvPr id="451" name="テキスト ボックス 450">
          <a:extLst>
            <a:ext uri="{FF2B5EF4-FFF2-40B4-BE49-F238E27FC236}">
              <a16:creationId xmlns:a16="http://schemas.microsoft.com/office/drawing/2014/main" id="{2402797F-203B-452E-9CB8-06DF5E46B285}"/>
            </a:ext>
          </a:extLst>
        </xdr:cNvPr>
        <xdr:cNvSpPr txBox="1"/>
      </xdr:nvSpPr>
      <xdr:spPr>
        <a:xfrm>
          <a:off x="6400800" y="3033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F25560F-2CD1-41D3-AD5F-12EDDCFC89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U-10-00
 データエクスポートメニュー画面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319</xdr:row>
      <xdr:rowOff>95249</xdr:rowOff>
    </xdr:to>
    <xdr:cxnSp macro="">
      <xdr:nvCxnSpPr>
        <xdr:cNvPr id="452" name="コネクタ: カギ線 451">
          <a:extLst>
            <a:ext uri="{FF2B5EF4-FFF2-40B4-BE49-F238E27FC236}">
              <a16:creationId xmlns:a16="http://schemas.microsoft.com/office/drawing/2014/main" id="{B61DC777-F958-4472-9DDF-53A2AF08F1BA}"/>
            </a:ext>
          </a:extLst>
        </xdr:cNvPr>
        <xdr:cNvCxnSpPr>
          <a:cxnSpLocks/>
          <a:stCxn id="13" idx="2"/>
          <a:endCxn id="451" idx="1"/>
        </xdr:cNvCxnSpPr>
      </xdr:nvCxnSpPr>
      <xdr:spPr>
        <a:xfrm rot="16200000" flipH="1">
          <a:off x="-9650976" y="14475848"/>
          <a:ext cx="29898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318</xdr:row>
      <xdr:rowOff>0</xdr:rowOff>
    </xdr:from>
    <xdr:to>
      <xdr:col>25</xdr:col>
      <xdr:colOff>0</xdr:colOff>
      <xdr:row>320</xdr:row>
      <xdr:rowOff>0</xdr:rowOff>
    </xdr:to>
    <xdr:sp macro="" textlink="">
      <xdr:nvSpPr>
        <xdr:cNvPr id="453" name="テキスト ボックス 452">
          <a:extLst>
            <a:ext uri="{FF2B5EF4-FFF2-40B4-BE49-F238E27FC236}">
              <a16:creationId xmlns:a16="http://schemas.microsoft.com/office/drawing/2014/main" id="{89DEF372-4587-4779-A58B-93484F1B0C80}"/>
            </a:ext>
          </a:extLst>
        </xdr:cNvPr>
        <xdr:cNvSpPr txBox="1"/>
      </xdr:nvSpPr>
      <xdr:spPr>
        <a:xfrm>
          <a:off x="4200525" y="3033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データエクスポート</a:t>
          </a:r>
        </a:p>
      </xdr:txBody>
    </xdr:sp>
    <xdr:clientData/>
  </xdr:twoCellAnchor>
  <xdr:oneCellAnchor>
    <xdr:from>
      <xdr:col>48</xdr:col>
      <xdr:colOff>0</xdr:colOff>
      <xdr:row>318</xdr:row>
      <xdr:rowOff>0</xdr:rowOff>
    </xdr:from>
    <xdr:ext cx="2000250" cy="381000"/>
    <xdr:sp macro="" textlink="画面一覧!$I$130">
      <xdr:nvSpPr>
        <xdr:cNvPr id="454" name="テキスト ボックス 453">
          <a:extLst>
            <a:ext uri="{FF2B5EF4-FFF2-40B4-BE49-F238E27FC236}">
              <a16:creationId xmlns:a16="http://schemas.microsoft.com/office/drawing/2014/main" id="{034503C4-8F04-4D91-8CDD-879A5ED88F53}"/>
            </a:ext>
          </a:extLst>
        </xdr:cNvPr>
        <xdr:cNvSpPr txBox="1"/>
      </xdr:nvSpPr>
      <xdr:spPr>
        <a:xfrm>
          <a:off x="9601200" y="3033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33DFDF2-B566-43D3-95CE-81A2FE25459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U-10-01
 エクスポートL/C予定表検索画面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48</xdr:col>
      <xdr:colOff>0</xdr:colOff>
      <xdr:row>326</xdr:row>
      <xdr:rowOff>0</xdr:rowOff>
    </xdr:from>
    <xdr:ext cx="2000250" cy="381000"/>
    <xdr:sp macro="" textlink="画面一覧!$I$132">
      <xdr:nvSpPr>
        <xdr:cNvPr id="455" name="テキスト ボックス 454">
          <a:extLst>
            <a:ext uri="{FF2B5EF4-FFF2-40B4-BE49-F238E27FC236}">
              <a16:creationId xmlns:a16="http://schemas.microsoft.com/office/drawing/2014/main" id="{71E892A7-DB12-4648-A54C-426AD6FDAB91}"/>
            </a:ext>
          </a:extLst>
        </xdr:cNvPr>
        <xdr:cNvSpPr txBox="1"/>
      </xdr:nvSpPr>
      <xdr:spPr>
        <a:xfrm>
          <a:off x="9601200" y="3109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1FF5853-9136-4EEA-ABBF-5C2D2918460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
 エクスポート売上レシピ検索画面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320</xdr:row>
      <xdr:rowOff>0</xdr:rowOff>
    </xdr:from>
    <xdr:to>
      <xdr:col>48</xdr:col>
      <xdr:colOff>0</xdr:colOff>
      <xdr:row>320</xdr:row>
      <xdr:rowOff>0</xdr:rowOff>
    </xdr:to>
    <xdr:cxnSp macro="">
      <xdr:nvCxnSpPr>
        <xdr:cNvPr id="456" name="直線矢印コネクタ 455">
          <a:extLst>
            <a:ext uri="{FF2B5EF4-FFF2-40B4-BE49-F238E27FC236}">
              <a16:creationId xmlns:a16="http://schemas.microsoft.com/office/drawing/2014/main" id="{A6B1260F-5050-496B-96B1-C8D23D2A70CB}"/>
            </a:ext>
          </a:extLst>
        </xdr:cNvPr>
        <xdr:cNvCxnSpPr>
          <a:stCxn id="451" idx="3"/>
          <a:endCxn id="454" idx="1"/>
        </xdr:cNvCxnSpPr>
      </xdr:nvCxnSpPr>
      <xdr:spPr>
        <a:xfrm>
          <a:off x="8401050" y="3052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320</xdr:row>
      <xdr:rowOff>0</xdr:rowOff>
    </xdr:from>
    <xdr:to>
      <xdr:col>48</xdr:col>
      <xdr:colOff>0</xdr:colOff>
      <xdr:row>328</xdr:row>
      <xdr:rowOff>0</xdr:rowOff>
    </xdr:to>
    <xdr:cxnSp macro="">
      <xdr:nvCxnSpPr>
        <xdr:cNvPr id="457" name="コネクタ: カギ線 456">
          <a:extLst>
            <a:ext uri="{FF2B5EF4-FFF2-40B4-BE49-F238E27FC236}">
              <a16:creationId xmlns:a16="http://schemas.microsoft.com/office/drawing/2014/main" id="{AF041E1C-772C-4E81-8D29-FA7775D57DFC}"/>
            </a:ext>
          </a:extLst>
        </xdr:cNvPr>
        <xdr:cNvCxnSpPr>
          <a:cxnSpLocks/>
          <a:stCxn id="451" idx="3"/>
          <a:endCxn id="455" idx="1"/>
        </xdr:cNvCxnSpPr>
      </xdr:nvCxnSpPr>
      <xdr:spPr>
        <a:xfrm>
          <a:off x="8401050" y="30527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316</xdr:row>
      <xdr:rowOff>0</xdr:rowOff>
    </xdr:from>
    <xdr:to>
      <xdr:col>48</xdr:col>
      <xdr:colOff>0</xdr:colOff>
      <xdr:row>320</xdr:row>
      <xdr:rowOff>0</xdr:rowOff>
    </xdr:to>
    <xdr:sp macro="" textlink="">
      <xdr:nvSpPr>
        <xdr:cNvPr id="461" name="テキスト ボックス 460">
          <a:extLst>
            <a:ext uri="{FF2B5EF4-FFF2-40B4-BE49-F238E27FC236}">
              <a16:creationId xmlns:a16="http://schemas.microsoft.com/office/drawing/2014/main" id="{459FE022-D0BD-4E8E-AAFF-05F5610AAFE4}"/>
            </a:ext>
          </a:extLst>
        </xdr:cNvPr>
        <xdr:cNvSpPr txBox="1"/>
      </xdr:nvSpPr>
      <xdr:spPr>
        <a:xfrm>
          <a:off x="8601075" y="3014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lang="en-US" altLang="ja-JP" sz="1000" b="0" i="0">
              <a:solidFill>
                <a:schemeClr val="dk1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L/C </a:t>
          </a:r>
          <a:r>
            <a:rPr lang="ja-JP" altLang="en-US" sz="1000" b="0" i="0">
              <a:solidFill>
                <a:schemeClr val="dk1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予定表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318</xdr:row>
      <xdr:rowOff>0</xdr:rowOff>
    </xdr:from>
    <xdr:ext cx="2000250" cy="381000"/>
    <xdr:sp macro="" textlink="画面一覧!$I$131">
      <xdr:nvSpPr>
        <xdr:cNvPr id="464" name="テキスト ボックス 463">
          <a:extLst>
            <a:ext uri="{FF2B5EF4-FFF2-40B4-BE49-F238E27FC236}">
              <a16:creationId xmlns:a16="http://schemas.microsoft.com/office/drawing/2014/main" id="{64944EDB-269F-4FAA-A8B7-6D8B0C5BCB88}"/>
            </a:ext>
          </a:extLst>
        </xdr:cNvPr>
        <xdr:cNvSpPr txBox="1"/>
      </xdr:nvSpPr>
      <xdr:spPr>
        <a:xfrm>
          <a:off x="12801600" y="3033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799AC3F-82C7-4413-8335-A06EC3D328E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U-10-01-1
 エクスポートL/C予定表プレビュー画面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320</xdr:row>
      <xdr:rowOff>0</xdr:rowOff>
    </xdr:from>
    <xdr:to>
      <xdr:col>64</xdr:col>
      <xdr:colOff>0</xdr:colOff>
      <xdr:row>320</xdr:row>
      <xdr:rowOff>0</xdr:rowOff>
    </xdr:to>
    <xdr:cxnSp macro="">
      <xdr:nvCxnSpPr>
        <xdr:cNvPr id="465" name="直線矢印コネクタ 464">
          <a:extLst>
            <a:ext uri="{FF2B5EF4-FFF2-40B4-BE49-F238E27FC236}">
              <a16:creationId xmlns:a16="http://schemas.microsoft.com/office/drawing/2014/main" id="{0DAB2DD1-BBD5-48E2-86F5-FA2081CF3611}"/>
            </a:ext>
          </a:extLst>
        </xdr:cNvPr>
        <xdr:cNvCxnSpPr>
          <a:stCxn id="454" idx="3"/>
          <a:endCxn id="464" idx="1"/>
        </xdr:cNvCxnSpPr>
      </xdr:nvCxnSpPr>
      <xdr:spPr>
        <a:xfrm>
          <a:off x="11601450" y="3052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318</xdr:row>
      <xdr:rowOff>0</xdr:rowOff>
    </xdr:from>
    <xdr:to>
      <xdr:col>62</xdr:col>
      <xdr:colOff>0</xdr:colOff>
      <xdr:row>320</xdr:row>
      <xdr:rowOff>0</xdr:rowOff>
    </xdr:to>
    <xdr:sp macro="" textlink="">
      <xdr:nvSpPr>
        <xdr:cNvPr id="466" name="テキスト ボックス 465">
          <a:extLst>
            <a:ext uri="{FF2B5EF4-FFF2-40B4-BE49-F238E27FC236}">
              <a16:creationId xmlns:a16="http://schemas.microsoft.com/office/drawing/2014/main" id="{C3FBB02A-2EC4-4E67-9805-1274176AC894}"/>
            </a:ext>
          </a:extLst>
        </xdr:cNvPr>
        <xdr:cNvSpPr txBox="1"/>
      </xdr:nvSpPr>
      <xdr:spPr>
        <a:xfrm>
          <a:off x="11601450" y="3033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324</xdr:row>
      <xdr:rowOff>0</xdr:rowOff>
    </xdr:from>
    <xdr:to>
      <xdr:col>48</xdr:col>
      <xdr:colOff>0</xdr:colOff>
      <xdr:row>328</xdr:row>
      <xdr:rowOff>0</xdr:rowOff>
    </xdr:to>
    <xdr:sp macro="" textlink="">
      <xdr:nvSpPr>
        <xdr:cNvPr id="468" name="テキスト ボックス 467">
          <a:extLst>
            <a:ext uri="{FF2B5EF4-FFF2-40B4-BE49-F238E27FC236}">
              <a16:creationId xmlns:a16="http://schemas.microsoft.com/office/drawing/2014/main" id="{66ED2D67-5214-4932-A404-4390E2DA4872}"/>
            </a:ext>
          </a:extLst>
        </xdr:cNvPr>
        <xdr:cNvSpPr txBox="1"/>
      </xdr:nvSpPr>
      <xdr:spPr>
        <a:xfrm>
          <a:off x="8601075" y="3090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売上レシピ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326</xdr:row>
      <xdr:rowOff>0</xdr:rowOff>
    </xdr:from>
    <xdr:ext cx="2000250" cy="381000"/>
    <xdr:sp macro="" textlink="画面一覧!$I$133">
      <xdr:nvSpPr>
        <xdr:cNvPr id="469" name="テキスト ボックス 468">
          <a:extLst>
            <a:ext uri="{FF2B5EF4-FFF2-40B4-BE49-F238E27FC236}">
              <a16:creationId xmlns:a16="http://schemas.microsoft.com/office/drawing/2014/main" id="{679532F1-CC30-413E-977B-14A112860CC4}"/>
            </a:ext>
          </a:extLst>
        </xdr:cNvPr>
        <xdr:cNvSpPr txBox="1"/>
      </xdr:nvSpPr>
      <xdr:spPr>
        <a:xfrm>
          <a:off x="12801600" y="3109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3A7A2B3-B2AD-406C-A4A8-8F69CA4DB72B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U-10-02-1
 エクスポート売上レシピtsvプレビュー画面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328</xdr:row>
      <xdr:rowOff>0</xdr:rowOff>
    </xdr:from>
    <xdr:to>
      <xdr:col>64</xdr:col>
      <xdr:colOff>0</xdr:colOff>
      <xdr:row>328</xdr:row>
      <xdr:rowOff>0</xdr:rowOff>
    </xdr:to>
    <xdr:cxnSp macro="">
      <xdr:nvCxnSpPr>
        <xdr:cNvPr id="470" name="直線矢印コネクタ 469">
          <a:extLst>
            <a:ext uri="{FF2B5EF4-FFF2-40B4-BE49-F238E27FC236}">
              <a16:creationId xmlns:a16="http://schemas.microsoft.com/office/drawing/2014/main" id="{C52A7DA1-D717-4C53-9655-64AA28FBE34C}"/>
            </a:ext>
          </a:extLst>
        </xdr:cNvPr>
        <xdr:cNvCxnSpPr>
          <a:stCxn id="455" idx="3"/>
          <a:endCxn id="469" idx="1"/>
        </xdr:cNvCxnSpPr>
      </xdr:nvCxnSpPr>
      <xdr:spPr>
        <a:xfrm>
          <a:off x="11601450" y="3128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324</xdr:row>
      <xdr:rowOff>0</xdr:rowOff>
    </xdr:from>
    <xdr:to>
      <xdr:col>64</xdr:col>
      <xdr:colOff>0</xdr:colOff>
      <xdr:row>328</xdr:row>
      <xdr:rowOff>0</xdr:rowOff>
    </xdr:to>
    <xdr:sp macro="" textlink="">
      <xdr:nvSpPr>
        <xdr:cNvPr id="475" name="テキスト ボックス 474">
          <a:extLst>
            <a:ext uri="{FF2B5EF4-FFF2-40B4-BE49-F238E27FC236}">
              <a16:creationId xmlns:a16="http://schemas.microsoft.com/office/drawing/2014/main" id="{FA14BE87-2226-4E0F-A5FC-0E125BE62701}"/>
            </a:ext>
          </a:extLst>
        </xdr:cNvPr>
        <xdr:cNvSpPr txBox="1"/>
      </xdr:nvSpPr>
      <xdr:spPr>
        <a:xfrm>
          <a:off x="11801475" y="3090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334</xdr:row>
      <xdr:rowOff>0</xdr:rowOff>
    </xdr:from>
    <xdr:ext cx="2000250" cy="381000"/>
    <xdr:sp macro="" textlink="画面一覧!$I$134">
      <xdr:nvSpPr>
        <xdr:cNvPr id="476" name="テキスト ボックス 475">
          <a:extLst>
            <a:ext uri="{FF2B5EF4-FFF2-40B4-BE49-F238E27FC236}">
              <a16:creationId xmlns:a16="http://schemas.microsoft.com/office/drawing/2014/main" id="{4A356755-C888-4646-8C47-FF448CCC5885}"/>
            </a:ext>
          </a:extLst>
        </xdr:cNvPr>
        <xdr:cNvSpPr txBox="1"/>
      </xdr:nvSpPr>
      <xdr:spPr>
        <a:xfrm>
          <a:off x="12801600" y="3186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13FF11-0E3C-4BD6-878E-0A218E0C788E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U-10-02-2
 エクスポート売上レシピExcelプレビュー画面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328</xdr:row>
      <xdr:rowOff>0</xdr:rowOff>
    </xdr:from>
    <xdr:to>
      <xdr:col>64</xdr:col>
      <xdr:colOff>0</xdr:colOff>
      <xdr:row>336</xdr:row>
      <xdr:rowOff>0</xdr:rowOff>
    </xdr:to>
    <xdr:cxnSp macro="">
      <xdr:nvCxnSpPr>
        <xdr:cNvPr id="480" name="コネクタ: カギ線 479">
          <a:extLst>
            <a:ext uri="{FF2B5EF4-FFF2-40B4-BE49-F238E27FC236}">
              <a16:creationId xmlns:a16="http://schemas.microsoft.com/office/drawing/2014/main" id="{A754DD4D-C687-4465-8DBB-3DA1E2C2D3A0}"/>
            </a:ext>
          </a:extLst>
        </xdr:cNvPr>
        <xdr:cNvCxnSpPr>
          <a:stCxn id="455" idx="3"/>
          <a:endCxn id="476" idx="1"/>
        </xdr:cNvCxnSpPr>
      </xdr:nvCxnSpPr>
      <xdr:spPr>
        <a:xfrm>
          <a:off x="11601450" y="31289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332</xdr:row>
      <xdr:rowOff>0</xdr:rowOff>
    </xdr:from>
    <xdr:to>
      <xdr:col>64</xdr:col>
      <xdr:colOff>0</xdr:colOff>
      <xdr:row>336</xdr:row>
      <xdr:rowOff>0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CEFF2975-6120-4715-84E9-13E89909E751}"/>
            </a:ext>
          </a:extLst>
        </xdr:cNvPr>
        <xdr:cNvSpPr txBox="1"/>
      </xdr:nvSpPr>
      <xdr:spPr>
        <a:xfrm>
          <a:off x="11801475" y="31670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342</xdr:row>
      <xdr:rowOff>0</xdr:rowOff>
    </xdr:from>
    <xdr:ext cx="2000250" cy="381000"/>
    <xdr:sp macro="" textlink="画面一覧!$I$135">
      <xdr:nvSpPr>
        <xdr:cNvPr id="486" name="テキスト ボックス 485">
          <a:extLst>
            <a:ext uri="{FF2B5EF4-FFF2-40B4-BE49-F238E27FC236}">
              <a16:creationId xmlns:a16="http://schemas.microsoft.com/office/drawing/2014/main" id="{F7BC50C8-75AA-4D67-B191-317B4D147BC7}"/>
            </a:ext>
          </a:extLst>
        </xdr:cNvPr>
        <xdr:cNvSpPr txBox="1"/>
      </xdr:nvSpPr>
      <xdr:spPr>
        <a:xfrm>
          <a:off x="9601200" y="3262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3585D93-F033-47C0-AF6C-C74AA4F685C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
 エクスポート仕入一覧表検索画面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320</xdr:row>
      <xdr:rowOff>0</xdr:rowOff>
    </xdr:from>
    <xdr:to>
      <xdr:col>48</xdr:col>
      <xdr:colOff>0</xdr:colOff>
      <xdr:row>344</xdr:row>
      <xdr:rowOff>0</xdr:rowOff>
    </xdr:to>
    <xdr:cxnSp macro="">
      <xdr:nvCxnSpPr>
        <xdr:cNvPr id="490" name="コネクタ: カギ線 489">
          <a:extLst>
            <a:ext uri="{FF2B5EF4-FFF2-40B4-BE49-F238E27FC236}">
              <a16:creationId xmlns:a16="http://schemas.microsoft.com/office/drawing/2014/main" id="{BAAD03E3-A85B-4C75-932C-90DFB30AD5B2}"/>
            </a:ext>
          </a:extLst>
        </xdr:cNvPr>
        <xdr:cNvCxnSpPr>
          <a:cxnSpLocks/>
          <a:stCxn id="451" idx="3"/>
          <a:endCxn id="486" idx="1"/>
        </xdr:cNvCxnSpPr>
      </xdr:nvCxnSpPr>
      <xdr:spPr>
        <a:xfrm>
          <a:off x="8401050" y="305276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340</xdr:row>
      <xdr:rowOff>0</xdr:rowOff>
    </xdr:from>
    <xdr:to>
      <xdr:col>48</xdr:col>
      <xdr:colOff>0</xdr:colOff>
      <xdr:row>344</xdr:row>
      <xdr:rowOff>0</xdr:rowOff>
    </xdr:to>
    <xdr:sp macro="" textlink="">
      <xdr:nvSpPr>
        <xdr:cNvPr id="491" name="テキスト ボックス 490">
          <a:extLst>
            <a:ext uri="{FF2B5EF4-FFF2-40B4-BE49-F238E27FC236}">
              <a16:creationId xmlns:a16="http://schemas.microsoft.com/office/drawing/2014/main" id="{EB8E3217-BA30-4643-9318-0198F7619ED5}"/>
            </a:ext>
          </a:extLst>
        </xdr:cNvPr>
        <xdr:cNvSpPr txBox="1"/>
      </xdr:nvSpPr>
      <xdr:spPr>
        <a:xfrm>
          <a:off x="8601075" y="3243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仕入一覧表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342</xdr:row>
      <xdr:rowOff>0</xdr:rowOff>
    </xdr:from>
    <xdr:ext cx="2000250" cy="381000"/>
    <xdr:sp macro="" textlink="画面一覧!$I$136">
      <xdr:nvSpPr>
        <xdr:cNvPr id="492" name="テキスト ボックス 491">
          <a:extLst>
            <a:ext uri="{FF2B5EF4-FFF2-40B4-BE49-F238E27FC236}">
              <a16:creationId xmlns:a16="http://schemas.microsoft.com/office/drawing/2014/main" id="{EED6D509-5487-4662-A9B7-B021E5336E37}"/>
            </a:ext>
          </a:extLst>
        </xdr:cNvPr>
        <xdr:cNvSpPr txBox="1"/>
      </xdr:nvSpPr>
      <xdr:spPr>
        <a:xfrm>
          <a:off x="12801600" y="3262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13EB1FC-7257-42D5-AD0C-CC8858BEAC6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U-10-03-1
 エクスポート仕入一覧表tsvプレビュー画面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350</xdr:row>
      <xdr:rowOff>0</xdr:rowOff>
    </xdr:from>
    <xdr:ext cx="2000250" cy="381000"/>
    <xdr:sp macro="" textlink="画面一覧!$I$137">
      <xdr:nvSpPr>
        <xdr:cNvPr id="497" name="テキスト ボックス 496">
          <a:extLst>
            <a:ext uri="{FF2B5EF4-FFF2-40B4-BE49-F238E27FC236}">
              <a16:creationId xmlns:a16="http://schemas.microsoft.com/office/drawing/2014/main" id="{698AFC98-8968-4F9B-A4D4-1C028924DE12}"/>
            </a:ext>
          </a:extLst>
        </xdr:cNvPr>
        <xdr:cNvSpPr txBox="1"/>
      </xdr:nvSpPr>
      <xdr:spPr>
        <a:xfrm>
          <a:off x="12801600" y="3338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2158A9E-A3B1-47CC-8C18-08FB2B788D3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U-10-03-2
 エクスポート仕入一覧表Excelプレビュー画面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344</xdr:row>
      <xdr:rowOff>0</xdr:rowOff>
    </xdr:from>
    <xdr:to>
      <xdr:col>64</xdr:col>
      <xdr:colOff>0</xdr:colOff>
      <xdr:row>352</xdr:row>
      <xdr:rowOff>0</xdr:rowOff>
    </xdr:to>
    <xdr:cxnSp macro="">
      <xdr:nvCxnSpPr>
        <xdr:cNvPr id="498" name="コネクタ: カギ線 497">
          <a:extLst>
            <a:ext uri="{FF2B5EF4-FFF2-40B4-BE49-F238E27FC236}">
              <a16:creationId xmlns:a16="http://schemas.microsoft.com/office/drawing/2014/main" id="{57D2FDF3-671E-4789-AA3C-439A825DBEDF}"/>
            </a:ext>
          </a:extLst>
        </xdr:cNvPr>
        <xdr:cNvCxnSpPr>
          <a:stCxn id="486" idx="3"/>
          <a:endCxn id="497" idx="1"/>
        </xdr:cNvCxnSpPr>
      </xdr:nvCxnSpPr>
      <xdr:spPr>
        <a:xfrm>
          <a:off x="11601450" y="32813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344</xdr:row>
      <xdr:rowOff>0</xdr:rowOff>
    </xdr:from>
    <xdr:to>
      <xdr:col>64</xdr:col>
      <xdr:colOff>0</xdr:colOff>
      <xdr:row>344</xdr:row>
      <xdr:rowOff>0</xdr:rowOff>
    </xdr:to>
    <xdr:cxnSp macro="">
      <xdr:nvCxnSpPr>
        <xdr:cNvPr id="501" name="直線矢印コネクタ 500">
          <a:extLst>
            <a:ext uri="{FF2B5EF4-FFF2-40B4-BE49-F238E27FC236}">
              <a16:creationId xmlns:a16="http://schemas.microsoft.com/office/drawing/2014/main" id="{AEA1750B-A7A8-4CD4-9673-1D3336BAF3A3}"/>
            </a:ext>
          </a:extLst>
        </xdr:cNvPr>
        <xdr:cNvCxnSpPr>
          <a:stCxn id="486" idx="3"/>
          <a:endCxn id="492" idx="1"/>
        </xdr:cNvCxnSpPr>
      </xdr:nvCxnSpPr>
      <xdr:spPr>
        <a:xfrm>
          <a:off x="11601450" y="3281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340</xdr:row>
      <xdr:rowOff>0</xdr:rowOff>
    </xdr:from>
    <xdr:to>
      <xdr:col>64</xdr:col>
      <xdr:colOff>0</xdr:colOff>
      <xdr:row>344</xdr:row>
      <xdr:rowOff>0</xdr:rowOff>
    </xdr:to>
    <xdr:sp macro="" textlink="">
      <xdr:nvSpPr>
        <xdr:cNvPr id="502" name="テキスト ボックス 501">
          <a:extLst>
            <a:ext uri="{FF2B5EF4-FFF2-40B4-BE49-F238E27FC236}">
              <a16:creationId xmlns:a16="http://schemas.microsoft.com/office/drawing/2014/main" id="{70440305-50F6-4EE1-ADD8-1F7B3F6DF097}"/>
            </a:ext>
          </a:extLst>
        </xdr:cNvPr>
        <xdr:cNvSpPr txBox="1"/>
      </xdr:nvSpPr>
      <xdr:spPr>
        <a:xfrm>
          <a:off x="11801475" y="3243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348</xdr:row>
      <xdr:rowOff>0</xdr:rowOff>
    </xdr:from>
    <xdr:to>
      <xdr:col>64</xdr:col>
      <xdr:colOff>0</xdr:colOff>
      <xdr:row>352</xdr:row>
      <xdr:rowOff>0</xdr:rowOff>
    </xdr:to>
    <xdr:sp macro="" textlink="">
      <xdr:nvSpPr>
        <xdr:cNvPr id="503" name="テキスト ボックス 502">
          <a:extLst>
            <a:ext uri="{FF2B5EF4-FFF2-40B4-BE49-F238E27FC236}">
              <a16:creationId xmlns:a16="http://schemas.microsoft.com/office/drawing/2014/main" id="{FBB8BB57-D98F-4930-B0A9-5C51A2A13241}"/>
            </a:ext>
          </a:extLst>
        </xdr:cNvPr>
        <xdr:cNvSpPr txBox="1"/>
      </xdr:nvSpPr>
      <xdr:spPr>
        <a:xfrm>
          <a:off x="11801475" y="3319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358</xdr:row>
      <xdr:rowOff>0</xdr:rowOff>
    </xdr:from>
    <xdr:ext cx="2000250" cy="381000"/>
    <xdr:sp macro="" textlink="画面一覧!$I$138">
      <xdr:nvSpPr>
        <xdr:cNvPr id="506" name="テキスト ボックス 505">
          <a:extLst>
            <a:ext uri="{FF2B5EF4-FFF2-40B4-BE49-F238E27FC236}">
              <a16:creationId xmlns:a16="http://schemas.microsoft.com/office/drawing/2014/main" id="{DF51856F-E25E-4C47-9713-D7CFCF53215D}"/>
            </a:ext>
          </a:extLst>
        </xdr:cNvPr>
        <xdr:cNvSpPr txBox="1"/>
      </xdr:nvSpPr>
      <xdr:spPr>
        <a:xfrm>
          <a:off x="9601200" y="3414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14A37B-968C-4167-B2AD-2835D30783C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U-10-04
 エクスポートPurchase recipe file検索画面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358</xdr:row>
      <xdr:rowOff>0</xdr:rowOff>
    </xdr:from>
    <xdr:ext cx="2000250" cy="381000"/>
    <xdr:sp macro="" textlink="画面一覧!$I$139">
      <xdr:nvSpPr>
        <xdr:cNvPr id="507" name="テキスト ボックス 506">
          <a:extLst>
            <a:ext uri="{FF2B5EF4-FFF2-40B4-BE49-F238E27FC236}">
              <a16:creationId xmlns:a16="http://schemas.microsoft.com/office/drawing/2014/main" id="{ADD9E4CE-DFB3-47DF-BCBF-D65EE761F58F}"/>
            </a:ext>
          </a:extLst>
        </xdr:cNvPr>
        <xdr:cNvSpPr txBox="1"/>
      </xdr:nvSpPr>
      <xdr:spPr>
        <a:xfrm>
          <a:off x="12801600" y="3414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62A2FB1-45F9-4CF1-9D64-11A61821F4AD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U-10-04-1
 エクスポートPurchase recipe file 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366</xdr:row>
      <xdr:rowOff>0</xdr:rowOff>
    </xdr:from>
    <xdr:ext cx="2000250" cy="381000"/>
    <xdr:sp macro="" textlink="画面一覧!$I$140">
      <xdr:nvSpPr>
        <xdr:cNvPr id="508" name="テキスト ボックス 507">
          <a:extLst>
            <a:ext uri="{FF2B5EF4-FFF2-40B4-BE49-F238E27FC236}">
              <a16:creationId xmlns:a16="http://schemas.microsoft.com/office/drawing/2014/main" id="{13A6D014-859A-40AA-A762-6734853E6646}"/>
            </a:ext>
          </a:extLst>
        </xdr:cNvPr>
        <xdr:cNvSpPr txBox="1"/>
      </xdr:nvSpPr>
      <xdr:spPr>
        <a:xfrm>
          <a:off x="12801600" y="3490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F6D6909-2BB2-45FB-A381-6B9C14FB8DD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U-10-04-2
 エクスポートPurchase recipe file 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360</xdr:row>
      <xdr:rowOff>0</xdr:rowOff>
    </xdr:from>
    <xdr:to>
      <xdr:col>64</xdr:col>
      <xdr:colOff>0</xdr:colOff>
      <xdr:row>360</xdr:row>
      <xdr:rowOff>0</xdr:rowOff>
    </xdr:to>
    <xdr:cxnSp macro="">
      <xdr:nvCxnSpPr>
        <xdr:cNvPr id="509" name="直線矢印コネクタ 508">
          <a:extLst>
            <a:ext uri="{FF2B5EF4-FFF2-40B4-BE49-F238E27FC236}">
              <a16:creationId xmlns:a16="http://schemas.microsoft.com/office/drawing/2014/main" id="{BDB29941-14F5-4E7F-AD03-33AF94A4D83B}"/>
            </a:ext>
          </a:extLst>
        </xdr:cNvPr>
        <xdr:cNvCxnSpPr>
          <a:stCxn id="506" idx="3"/>
          <a:endCxn id="507" idx="1"/>
        </xdr:cNvCxnSpPr>
      </xdr:nvCxnSpPr>
      <xdr:spPr>
        <a:xfrm>
          <a:off x="11601450" y="3433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360</xdr:row>
      <xdr:rowOff>0</xdr:rowOff>
    </xdr:from>
    <xdr:to>
      <xdr:col>64</xdr:col>
      <xdr:colOff>0</xdr:colOff>
      <xdr:row>368</xdr:row>
      <xdr:rowOff>0</xdr:rowOff>
    </xdr:to>
    <xdr:cxnSp macro="">
      <xdr:nvCxnSpPr>
        <xdr:cNvPr id="513" name="コネクタ: カギ線 512">
          <a:extLst>
            <a:ext uri="{FF2B5EF4-FFF2-40B4-BE49-F238E27FC236}">
              <a16:creationId xmlns:a16="http://schemas.microsoft.com/office/drawing/2014/main" id="{0FB2B522-9CD0-463E-ADDA-009D18B7ADFA}"/>
            </a:ext>
          </a:extLst>
        </xdr:cNvPr>
        <xdr:cNvCxnSpPr>
          <a:stCxn id="506" idx="3"/>
          <a:endCxn id="508" idx="1"/>
        </xdr:cNvCxnSpPr>
      </xdr:nvCxnSpPr>
      <xdr:spPr>
        <a:xfrm>
          <a:off x="11601450" y="34337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356</xdr:row>
      <xdr:rowOff>0</xdr:rowOff>
    </xdr:from>
    <xdr:to>
      <xdr:col>64</xdr:col>
      <xdr:colOff>0</xdr:colOff>
      <xdr:row>360</xdr:row>
      <xdr:rowOff>0</xdr:rowOff>
    </xdr:to>
    <xdr:sp macro="" textlink="">
      <xdr:nvSpPr>
        <xdr:cNvPr id="514" name="テキスト ボックス 513">
          <a:extLst>
            <a:ext uri="{FF2B5EF4-FFF2-40B4-BE49-F238E27FC236}">
              <a16:creationId xmlns:a16="http://schemas.microsoft.com/office/drawing/2014/main" id="{93562CB7-523F-4B65-894D-EE646C47C42E}"/>
            </a:ext>
          </a:extLst>
        </xdr:cNvPr>
        <xdr:cNvSpPr txBox="1"/>
      </xdr:nvSpPr>
      <xdr:spPr>
        <a:xfrm>
          <a:off x="11801475" y="3395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364</xdr:row>
      <xdr:rowOff>0</xdr:rowOff>
    </xdr:from>
    <xdr:to>
      <xdr:col>64</xdr:col>
      <xdr:colOff>0</xdr:colOff>
      <xdr:row>368</xdr:row>
      <xdr:rowOff>0</xdr:rowOff>
    </xdr:to>
    <xdr:sp macro="" textlink="">
      <xdr:nvSpPr>
        <xdr:cNvPr id="519" name="テキスト ボックス 518">
          <a:extLst>
            <a:ext uri="{FF2B5EF4-FFF2-40B4-BE49-F238E27FC236}">
              <a16:creationId xmlns:a16="http://schemas.microsoft.com/office/drawing/2014/main" id="{D8A8A6AB-096B-4F77-AFB4-629987F127A0}"/>
            </a:ext>
          </a:extLst>
        </xdr:cNvPr>
        <xdr:cNvSpPr txBox="1"/>
      </xdr:nvSpPr>
      <xdr:spPr>
        <a:xfrm>
          <a:off x="11801475" y="3471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320</xdr:row>
      <xdr:rowOff>0</xdr:rowOff>
    </xdr:from>
    <xdr:to>
      <xdr:col>48</xdr:col>
      <xdr:colOff>0</xdr:colOff>
      <xdr:row>360</xdr:row>
      <xdr:rowOff>0</xdr:rowOff>
    </xdr:to>
    <xdr:cxnSp macro="">
      <xdr:nvCxnSpPr>
        <xdr:cNvPr id="520" name="コネクタ: カギ線 519">
          <a:extLst>
            <a:ext uri="{FF2B5EF4-FFF2-40B4-BE49-F238E27FC236}">
              <a16:creationId xmlns:a16="http://schemas.microsoft.com/office/drawing/2014/main" id="{F10DB79C-DBC9-485B-B9B9-A222EFE1249C}"/>
            </a:ext>
          </a:extLst>
        </xdr:cNvPr>
        <xdr:cNvCxnSpPr>
          <a:cxnSpLocks/>
          <a:stCxn id="451" idx="3"/>
          <a:endCxn id="506" idx="1"/>
        </xdr:cNvCxnSpPr>
      </xdr:nvCxnSpPr>
      <xdr:spPr>
        <a:xfrm>
          <a:off x="8401050" y="30527625"/>
          <a:ext cx="1200150" cy="3810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354</xdr:row>
      <xdr:rowOff>0</xdr:rowOff>
    </xdr:from>
    <xdr:to>
      <xdr:col>48</xdr:col>
      <xdr:colOff>0</xdr:colOff>
      <xdr:row>360</xdr:row>
      <xdr:rowOff>0</xdr:rowOff>
    </xdr:to>
    <xdr:sp macro="" textlink="">
      <xdr:nvSpPr>
        <xdr:cNvPr id="523" name="テキスト ボックス 522">
          <a:extLst>
            <a:ext uri="{FF2B5EF4-FFF2-40B4-BE49-F238E27FC236}">
              <a16:creationId xmlns:a16="http://schemas.microsoft.com/office/drawing/2014/main" id="{E4150C1D-1280-4FB0-989B-42A1A5EDB84E}"/>
            </a:ext>
          </a:extLst>
        </xdr:cNvPr>
        <xdr:cNvSpPr txBox="1"/>
      </xdr:nvSpPr>
      <xdr:spPr>
        <a:xfrm>
          <a:off x="8601075" y="33766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Purchase 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recipe file]</a:t>
          </a:r>
        </a:p>
      </xdr:txBody>
    </xdr:sp>
    <xdr:clientData/>
  </xdr:twoCellAnchor>
  <xdr:oneCellAnchor>
    <xdr:from>
      <xdr:col>48</xdr:col>
      <xdr:colOff>0</xdr:colOff>
      <xdr:row>374</xdr:row>
      <xdr:rowOff>0</xdr:rowOff>
    </xdr:from>
    <xdr:ext cx="2000250" cy="381000"/>
    <xdr:sp macro="" textlink="画面一覧!$I$141">
      <xdr:nvSpPr>
        <xdr:cNvPr id="524" name="テキスト ボックス 523">
          <a:extLst>
            <a:ext uri="{FF2B5EF4-FFF2-40B4-BE49-F238E27FC236}">
              <a16:creationId xmlns:a16="http://schemas.microsoft.com/office/drawing/2014/main" id="{74A4D025-8CC2-4C59-839B-3DDCA2C535C1}"/>
            </a:ext>
          </a:extLst>
        </xdr:cNvPr>
        <xdr:cNvSpPr txBox="1"/>
      </xdr:nvSpPr>
      <xdr:spPr>
        <a:xfrm>
          <a:off x="9601200" y="3567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CBF648B-3422-4809-8DAC-16F6B74364C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U-10-05
 エクスポート見積原価書検索画面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320</xdr:row>
      <xdr:rowOff>0</xdr:rowOff>
    </xdr:from>
    <xdr:to>
      <xdr:col>48</xdr:col>
      <xdr:colOff>0</xdr:colOff>
      <xdr:row>376</xdr:row>
      <xdr:rowOff>0</xdr:rowOff>
    </xdr:to>
    <xdr:cxnSp macro="">
      <xdr:nvCxnSpPr>
        <xdr:cNvPr id="528" name="コネクタ: カギ線 527">
          <a:extLst>
            <a:ext uri="{FF2B5EF4-FFF2-40B4-BE49-F238E27FC236}">
              <a16:creationId xmlns:a16="http://schemas.microsoft.com/office/drawing/2014/main" id="{7B55691E-2941-4134-9617-31DC5457D098}"/>
            </a:ext>
          </a:extLst>
        </xdr:cNvPr>
        <xdr:cNvCxnSpPr>
          <a:cxnSpLocks/>
          <a:stCxn id="451" idx="3"/>
          <a:endCxn id="524" idx="1"/>
        </xdr:cNvCxnSpPr>
      </xdr:nvCxnSpPr>
      <xdr:spPr>
        <a:xfrm>
          <a:off x="8401050" y="30527625"/>
          <a:ext cx="1200150" cy="533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370</xdr:row>
      <xdr:rowOff>0</xdr:rowOff>
    </xdr:from>
    <xdr:to>
      <xdr:col>48</xdr:col>
      <xdr:colOff>0</xdr:colOff>
      <xdr:row>376</xdr:row>
      <xdr:rowOff>0</xdr:rowOff>
    </xdr:to>
    <xdr:sp macro="" textlink="">
      <xdr:nvSpPr>
        <xdr:cNvPr id="529" name="テキスト ボックス 528">
          <a:extLst>
            <a:ext uri="{FF2B5EF4-FFF2-40B4-BE49-F238E27FC236}">
              <a16:creationId xmlns:a16="http://schemas.microsoft.com/office/drawing/2014/main" id="{8CEC7C06-937D-4824-A347-1F8C3615E419}"/>
            </a:ext>
          </a:extLst>
        </xdr:cNvPr>
        <xdr:cNvSpPr txBox="1"/>
      </xdr:nvSpPr>
      <xdr:spPr>
        <a:xfrm>
          <a:off x="8601075" y="35290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374</xdr:row>
      <xdr:rowOff>0</xdr:rowOff>
    </xdr:from>
    <xdr:ext cx="2000250" cy="381000"/>
    <xdr:sp macro="" textlink="画面一覧!$I$142">
      <xdr:nvSpPr>
        <xdr:cNvPr id="531" name="テキスト ボックス 530">
          <a:extLst>
            <a:ext uri="{FF2B5EF4-FFF2-40B4-BE49-F238E27FC236}">
              <a16:creationId xmlns:a16="http://schemas.microsoft.com/office/drawing/2014/main" id="{6609693C-DF2A-4FC1-BB20-60CCECAD2F8A}"/>
            </a:ext>
          </a:extLst>
        </xdr:cNvPr>
        <xdr:cNvSpPr txBox="1"/>
      </xdr:nvSpPr>
      <xdr:spPr>
        <a:xfrm>
          <a:off x="12801600" y="3567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6F0DDA-6099-4220-A55B-8608B307A37E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U-10-05-1
 エクスポート見積原価書プレビュー画面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376</xdr:row>
      <xdr:rowOff>0</xdr:rowOff>
    </xdr:from>
    <xdr:to>
      <xdr:col>64</xdr:col>
      <xdr:colOff>0</xdr:colOff>
      <xdr:row>376</xdr:row>
      <xdr:rowOff>0</xdr:rowOff>
    </xdr:to>
    <xdr:cxnSp macro="">
      <xdr:nvCxnSpPr>
        <xdr:cNvPr id="532" name="直線矢印コネクタ 531">
          <a:extLst>
            <a:ext uri="{FF2B5EF4-FFF2-40B4-BE49-F238E27FC236}">
              <a16:creationId xmlns:a16="http://schemas.microsoft.com/office/drawing/2014/main" id="{4F4EBF65-CACE-4C73-A0B2-7C1681E16F25}"/>
            </a:ext>
          </a:extLst>
        </xdr:cNvPr>
        <xdr:cNvCxnSpPr>
          <a:endCxn id="531" idx="1"/>
        </xdr:cNvCxnSpPr>
      </xdr:nvCxnSpPr>
      <xdr:spPr>
        <a:xfrm>
          <a:off x="11601450" y="3586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374</xdr:row>
      <xdr:rowOff>0</xdr:rowOff>
    </xdr:from>
    <xdr:to>
      <xdr:col>62</xdr:col>
      <xdr:colOff>0</xdr:colOff>
      <xdr:row>376</xdr:row>
      <xdr:rowOff>0</xdr:rowOff>
    </xdr:to>
    <xdr:sp macro="" textlink="">
      <xdr:nvSpPr>
        <xdr:cNvPr id="533" name="テキスト ボックス 532">
          <a:extLst>
            <a:ext uri="{FF2B5EF4-FFF2-40B4-BE49-F238E27FC236}">
              <a16:creationId xmlns:a16="http://schemas.microsoft.com/office/drawing/2014/main" id="{F3210F28-0DDB-4848-AE05-DA9FC3C0F439}"/>
            </a:ext>
          </a:extLst>
        </xdr:cNvPr>
        <xdr:cNvSpPr txBox="1"/>
      </xdr:nvSpPr>
      <xdr:spPr>
        <a:xfrm>
          <a:off x="11601450" y="3567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382</xdr:row>
      <xdr:rowOff>0</xdr:rowOff>
    </xdr:from>
    <xdr:ext cx="2000250" cy="381000"/>
    <xdr:sp macro="" textlink="画面一覧!$I$143">
      <xdr:nvSpPr>
        <xdr:cNvPr id="534" name="テキスト ボックス 533">
          <a:extLst>
            <a:ext uri="{FF2B5EF4-FFF2-40B4-BE49-F238E27FC236}">
              <a16:creationId xmlns:a16="http://schemas.microsoft.com/office/drawing/2014/main" id="{63DE6D85-8B7B-47DF-8E3D-DFBC92F79B74}"/>
            </a:ext>
          </a:extLst>
        </xdr:cNvPr>
        <xdr:cNvSpPr txBox="1"/>
      </xdr:nvSpPr>
      <xdr:spPr>
        <a:xfrm>
          <a:off x="9601200" y="3643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57CEA15-3194-45CC-BEB3-64B2BAC56A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U-10-06
 エクスポート売上見込検索画面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320</xdr:row>
      <xdr:rowOff>0</xdr:rowOff>
    </xdr:from>
    <xdr:to>
      <xdr:col>48</xdr:col>
      <xdr:colOff>0</xdr:colOff>
      <xdr:row>384</xdr:row>
      <xdr:rowOff>0</xdr:rowOff>
    </xdr:to>
    <xdr:cxnSp macro="">
      <xdr:nvCxnSpPr>
        <xdr:cNvPr id="535" name="コネクタ: カギ線 534">
          <a:extLst>
            <a:ext uri="{FF2B5EF4-FFF2-40B4-BE49-F238E27FC236}">
              <a16:creationId xmlns:a16="http://schemas.microsoft.com/office/drawing/2014/main" id="{EF2C99F7-14EB-479B-BC8A-AADF2EF43575}"/>
            </a:ext>
          </a:extLst>
        </xdr:cNvPr>
        <xdr:cNvCxnSpPr>
          <a:cxnSpLocks/>
          <a:stCxn id="451" idx="3"/>
          <a:endCxn id="534" idx="1"/>
        </xdr:cNvCxnSpPr>
      </xdr:nvCxnSpPr>
      <xdr:spPr>
        <a:xfrm>
          <a:off x="8401050" y="30527625"/>
          <a:ext cx="1200150" cy="609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378</xdr:row>
      <xdr:rowOff>0</xdr:rowOff>
    </xdr:from>
    <xdr:to>
      <xdr:col>48</xdr:col>
      <xdr:colOff>0</xdr:colOff>
      <xdr:row>384</xdr:row>
      <xdr:rowOff>0</xdr:rowOff>
    </xdr:to>
    <xdr:sp macro="" textlink="">
      <xdr:nvSpPr>
        <xdr:cNvPr id="536" name="テキスト ボックス 535">
          <a:extLst>
            <a:ext uri="{FF2B5EF4-FFF2-40B4-BE49-F238E27FC236}">
              <a16:creationId xmlns:a16="http://schemas.microsoft.com/office/drawing/2014/main" id="{DD047A93-80F1-4289-96D5-8063E83E5DAA}"/>
            </a:ext>
          </a:extLst>
        </xdr:cNvPr>
        <xdr:cNvSpPr txBox="1"/>
      </xdr:nvSpPr>
      <xdr:spPr>
        <a:xfrm>
          <a:off x="8601075" y="36052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社内統計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売上見込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382</xdr:row>
      <xdr:rowOff>0</xdr:rowOff>
    </xdr:from>
    <xdr:ext cx="2000250" cy="381000"/>
    <xdr:sp macro="" textlink="画面一覧!$I$144">
      <xdr:nvSpPr>
        <xdr:cNvPr id="537" name="テキスト ボックス 536">
          <a:extLst>
            <a:ext uri="{FF2B5EF4-FFF2-40B4-BE49-F238E27FC236}">
              <a16:creationId xmlns:a16="http://schemas.microsoft.com/office/drawing/2014/main" id="{DB0E970D-2D7D-4859-BC07-F1E5C6355912}"/>
            </a:ext>
          </a:extLst>
        </xdr:cNvPr>
        <xdr:cNvSpPr txBox="1"/>
      </xdr:nvSpPr>
      <xdr:spPr>
        <a:xfrm>
          <a:off x="12801600" y="3643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EEA5EAD-D3E2-48CD-AFFF-47FDDD121AF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U-10-06-1
 エクスポート売上見込プレビュー画面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384</xdr:row>
      <xdr:rowOff>0</xdr:rowOff>
    </xdr:from>
    <xdr:to>
      <xdr:col>64</xdr:col>
      <xdr:colOff>0</xdr:colOff>
      <xdr:row>384</xdr:row>
      <xdr:rowOff>0</xdr:rowOff>
    </xdr:to>
    <xdr:cxnSp macro="">
      <xdr:nvCxnSpPr>
        <xdr:cNvPr id="538" name="直線矢印コネクタ 537">
          <a:extLst>
            <a:ext uri="{FF2B5EF4-FFF2-40B4-BE49-F238E27FC236}">
              <a16:creationId xmlns:a16="http://schemas.microsoft.com/office/drawing/2014/main" id="{69E0C9EC-82B2-46A2-A288-7ED746915B50}"/>
            </a:ext>
          </a:extLst>
        </xdr:cNvPr>
        <xdr:cNvCxnSpPr/>
      </xdr:nvCxnSpPr>
      <xdr:spPr>
        <a:xfrm>
          <a:off x="11601450" y="3662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382</xdr:row>
      <xdr:rowOff>0</xdr:rowOff>
    </xdr:from>
    <xdr:to>
      <xdr:col>62</xdr:col>
      <xdr:colOff>0</xdr:colOff>
      <xdr:row>384</xdr:row>
      <xdr:rowOff>0</xdr:rowOff>
    </xdr:to>
    <xdr:sp macro="" textlink="">
      <xdr:nvSpPr>
        <xdr:cNvPr id="539" name="テキスト ボックス 538">
          <a:extLst>
            <a:ext uri="{FF2B5EF4-FFF2-40B4-BE49-F238E27FC236}">
              <a16:creationId xmlns:a16="http://schemas.microsoft.com/office/drawing/2014/main" id="{D608299C-6C59-443E-A896-BB7C4B445982}"/>
            </a:ext>
          </a:extLst>
        </xdr:cNvPr>
        <xdr:cNvSpPr txBox="1"/>
      </xdr:nvSpPr>
      <xdr:spPr>
        <a:xfrm>
          <a:off x="11601450" y="3643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390</xdr:row>
      <xdr:rowOff>0</xdr:rowOff>
    </xdr:from>
    <xdr:ext cx="2000250" cy="381000"/>
    <xdr:sp macro="" textlink="画面一覧!$I$145">
      <xdr:nvSpPr>
        <xdr:cNvPr id="540" name="テキスト ボックス 539">
          <a:extLst>
            <a:ext uri="{FF2B5EF4-FFF2-40B4-BE49-F238E27FC236}">
              <a16:creationId xmlns:a16="http://schemas.microsoft.com/office/drawing/2014/main" id="{6CACB532-A063-4A65-9283-E1AB0F7EC353}"/>
            </a:ext>
          </a:extLst>
        </xdr:cNvPr>
        <xdr:cNvSpPr txBox="1"/>
      </xdr:nvSpPr>
      <xdr:spPr>
        <a:xfrm>
          <a:off x="9601200" y="3719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3A8216-98AD-4C69-979D-D04A6DB8D0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U-10-07
 エクスポート概算売上検索画面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43</xdr:col>
      <xdr:colOff>0</xdr:colOff>
      <xdr:row>386</xdr:row>
      <xdr:rowOff>0</xdr:rowOff>
    </xdr:from>
    <xdr:to>
      <xdr:col>48</xdr:col>
      <xdr:colOff>0</xdr:colOff>
      <xdr:row>392</xdr:row>
      <xdr:rowOff>0</xdr:rowOff>
    </xdr:to>
    <xdr:sp macro="" textlink="">
      <xdr:nvSpPr>
        <xdr:cNvPr id="541" name="テキスト ボックス 540">
          <a:extLst>
            <a:ext uri="{FF2B5EF4-FFF2-40B4-BE49-F238E27FC236}">
              <a16:creationId xmlns:a16="http://schemas.microsoft.com/office/drawing/2014/main" id="{5D94F999-8C5A-4238-986B-BD2DCA8F3A62}"/>
            </a:ext>
          </a:extLst>
        </xdr:cNvPr>
        <xdr:cNvSpPr txBox="1"/>
      </xdr:nvSpPr>
      <xdr:spPr>
        <a:xfrm>
          <a:off x="8601075" y="36814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社内統計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概算売上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390</xdr:row>
      <xdr:rowOff>0</xdr:rowOff>
    </xdr:from>
    <xdr:ext cx="2000250" cy="381000"/>
    <xdr:sp macro="" textlink="画面一覧!$I$146">
      <xdr:nvSpPr>
        <xdr:cNvPr id="542" name="テキスト ボックス 541">
          <a:extLst>
            <a:ext uri="{FF2B5EF4-FFF2-40B4-BE49-F238E27FC236}">
              <a16:creationId xmlns:a16="http://schemas.microsoft.com/office/drawing/2014/main" id="{4CE0DF28-ADA9-4962-A32D-8CD98DEF0ED3}"/>
            </a:ext>
          </a:extLst>
        </xdr:cNvPr>
        <xdr:cNvSpPr txBox="1"/>
      </xdr:nvSpPr>
      <xdr:spPr>
        <a:xfrm>
          <a:off x="12801600" y="3719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F66E72-B5B5-43C6-9F5B-3FF84EA0300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U-10-07-1
 エクスポート概算売上プレビュー画面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392</xdr:row>
      <xdr:rowOff>0</xdr:rowOff>
    </xdr:from>
    <xdr:to>
      <xdr:col>64</xdr:col>
      <xdr:colOff>0</xdr:colOff>
      <xdr:row>392</xdr:row>
      <xdr:rowOff>0</xdr:rowOff>
    </xdr:to>
    <xdr:cxnSp macro="">
      <xdr:nvCxnSpPr>
        <xdr:cNvPr id="543" name="直線矢印コネクタ 542">
          <a:extLst>
            <a:ext uri="{FF2B5EF4-FFF2-40B4-BE49-F238E27FC236}">
              <a16:creationId xmlns:a16="http://schemas.microsoft.com/office/drawing/2014/main" id="{FC6DE0C9-9F32-4E3E-AE85-9EF17ACD10F7}"/>
            </a:ext>
          </a:extLst>
        </xdr:cNvPr>
        <xdr:cNvCxnSpPr/>
      </xdr:nvCxnSpPr>
      <xdr:spPr>
        <a:xfrm>
          <a:off x="11601450" y="3738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390</xdr:row>
      <xdr:rowOff>0</xdr:rowOff>
    </xdr:from>
    <xdr:to>
      <xdr:col>62</xdr:col>
      <xdr:colOff>0</xdr:colOff>
      <xdr:row>392</xdr:row>
      <xdr:rowOff>0</xdr:rowOff>
    </xdr:to>
    <xdr:sp macro="" textlink="">
      <xdr:nvSpPr>
        <xdr:cNvPr id="544" name="テキスト ボックス 543">
          <a:extLst>
            <a:ext uri="{FF2B5EF4-FFF2-40B4-BE49-F238E27FC236}">
              <a16:creationId xmlns:a16="http://schemas.microsoft.com/office/drawing/2014/main" id="{B871AA20-286B-4F02-B06D-8D71693C23C6}"/>
            </a:ext>
          </a:extLst>
        </xdr:cNvPr>
        <xdr:cNvSpPr txBox="1"/>
      </xdr:nvSpPr>
      <xdr:spPr>
        <a:xfrm>
          <a:off x="11601450" y="3719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320</xdr:row>
      <xdr:rowOff>0</xdr:rowOff>
    </xdr:from>
    <xdr:to>
      <xdr:col>48</xdr:col>
      <xdr:colOff>0</xdr:colOff>
      <xdr:row>392</xdr:row>
      <xdr:rowOff>0</xdr:rowOff>
    </xdr:to>
    <xdr:cxnSp macro="">
      <xdr:nvCxnSpPr>
        <xdr:cNvPr id="545" name="コネクタ: カギ線 544">
          <a:extLst>
            <a:ext uri="{FF2B5EF4-FFF2-40B4-BE49-F238E27FC236}">
              <a16:creationId xmlns:a16="http://schemas.microsoft.com/office/drawing/2014/main" id="{5B81E60E-966A-44D4-AF00-E4D7CB265B3B}"/>
            </a:ext>
          </a:extLst>
        </xdr:cNvPr>
        <xdr:cNvCxnSpPr>
          <a:cxnSpLocks/>
          <a:stCxn id="451" idx="3"/>
          <a:endCxn id="540" idx="1"/>
        </xdr:cNvCxnSpPr>
      </xdr:nvCxnSpPr>
      <xdr:spPr>
        <a:xfrm>
          <a:off x="8401050" y="30527625"/>
          <a:ext cx="1200150" cy="6858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398</xdr:row>
      <xdr:rowOff>0</xdr:rowOff>
    </xdr:from>
    <xdr:ext cx="2000250" cy="381000"/>
    <xdr:sp macro="" textlink="画面一覧!$I$147">
      <xdr:nvSpPr>
        <xdr:cNvPr id="552" name="テキスト ボックス 551">
          <a:extLst>
            <a:ext uri="{FF2B5EF4-FFF2-40B4-BE49-F238E27FC236}">
              <a16:creationId xmlns:a16="http://schemas.microsoft.com/office/drawing/2014/main" id="{3AD14246-D0B2-4395-B5D1-53E8E41EE42C}"/>
            </a:ext>
          </a:extLst>
        </xdr:cNvPr>
        <xdr:cNvSpPr txBox="1"/>
      </xdr:nvSpPr>
      <xdr:spPr>
        <a:xfrm>
          <a:off x="9601200" y="3795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78E2C23-A8C1-457F-BB75-711D8CADB77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U-10-08
 エクスポート商品計画書検索画面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43</xdr:col>
      <xdr:colOff>0</xdr:colOff>
      <xdr:row>394</xdr:row>
      <xdr:rowOff>0</xdr:rowOff>
    </xdr:from>
    <xdr:to>
      <xdr:col>48</xdr:col>
      <xdr:colOff>0</xdr:colOff>
      <xdr:row>400</xdr:row>
      <xdr:rowOff>0</xdr:rowOff>
    </xdr:to>
    <xdr:sp macro="" textlink="">
      <xdr:nvSpPr>
        <xdr:cNvPr id="553" name="テキスト ボックス 552">
          <a:extLst>
            <a:ext uri="{FF2B5EF4-FFF2-40B4-BE49-F238E27FC236}">
              <a16:creationId xmlns:a16="http://schemas.microsoft.com/office/drawing/2014/main" id="{103E01D6-93FE-4641-951F-E1986CFF1017}"/>
            </a:ext>
          </a:extLst>
        </xdr:cNvPr>
        <xdr:cNvSpPr txBox="1"/>
      </xdr:nvSpPr>
      <xdr:spPr>
        <a:xfrm>
          <a:off x="8601075" y="37576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商品計画書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商品計画書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398</xdr:row>
      <xdr:rowOff>0</xdr:rowOff>
    </xdr:from>
    <xdr:ext cx="2000250" cy="381000"/>
    <xdr:sp macro="" textlink="画面一覧!$I$148">
      <xdr:nvSpPr>
        <xdr:cNvPr id="554" name="テキスト ボックス 553">
          <a:extLst>
            <a:ext uri="{FF2B5EF4-FFF2-40B4-BE49-F238E27FC236}">
              <a16:creationId xmlns:a16="http://schemas.microsoft.com/office/drawing/2014/main" id="{02A08BFC-A082-4971-BC13-892A336E7AB7}"/>
            </a:ext>
          </a:extLst>
        </xdr:cNvPr>
        <xdr:cNvSpPr txBox="1"/>
      </xdr:nvSpPr>
      <xdr:spPr>
        <a:xfrm>
          <a:off x="12801600" y="3795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642C5DD-EA51-4EDF-90B4-33D17B9AC2C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U-10-08-1
 エクスポート商品計画書プレビュー画面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400</xdr:row>
      <xdr:rowOff>0</xdr:rowOff>
    </xdr:from>
    <xdr:to>
      <xdr:col>64</xdr:col>
      <xdr:colOff>0</xdr:colOff>
      <xdr:row>400</xdr:row>
      <xdr:rowOff>0</xdr:rowOff>
    </xdr:to>
    <xdr:cxnSp macro="">
      <xdr:nvCxnSpPr>
        <xdr:cNvPr id="555" name="直線矢印コネクタ 554">
          <a:extLst>
            <a:ext uri="{FF2B5EF4-FFF2-40B4-BE49-F238E27FC236}">
              <a16:creationId xmlns:a16="http://schemas.microsoft.com/office/drawing/2014/main" id="{340E14DD-F465-44A9-9F52-802582A6352D}"/>
            </a:ext>
          </a:extLst>
        </xdr:cNvPr>
        <xdr:cNvCxnSpPr/>
      </xdr:nvCxnSpPr>
      <xdr:spPr>
        <a:xfrm>
          <a:off x="11601450" y="3814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398</xdr:row>
      <xdr:rowOff>0</xdr:rowOff>
    </xdr:from>
    <xdr:to>
      <xdr:col>62</xdr:col>
      <xdr:colOff>0</xdr:colOff>
      <xdr:row>400</xdr:row>
      <xdr:rowOff>0</xdr:rowOff>
    </xdr:to>
    <xdr:sp macro="" textlink="">
      <xdr:nvSpPr>
        <xdr:cNvPr id="556" name="テキスト ボックス 555">
          <a:extLst>
            <a:ext uri="{FF2B5EF4-FFF2-40B4-BE49-F238E27FC236}">
              <a16:creationId xmlns:a16="http://schemas.microsoft.com/office/drawing/2014/main" id="{498F8BED-0C00-45EB-9E86-C3FDEE5FE3FD}"/>
            </a:ext>
          </a:extLst>
        </xdr:cNvPr>
        <xdr:cNvSpPr txBox="1"/>
      </xdr:nvSpPr>
      <xdr:spPr>
        <a:xfrm>
          <a:off x="11601450" y="3795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320</xdr:row>
      <xdr:rowOff>0</xdr:rowOff>
    </xdr:from>
    <xdr:to>
      <xdr:col>48</xdr:col>
      <xdr:colOff>0</xdr:colOff>
      <xdr:row>400</xdr:row>
      <xdr:rowOff>0</xdr:rowOff>
    </xdr:to>
    <xdr:cxnSp macro="">
      <xdr:nvCxnSpPr>
        <xdr:cNvPr id="557" name="コネクタ: カギ線 556">
          <a:extLst>
            <a:ext uri="{FF2B5EF4-FFF2-40B4-BE49-F238E27FC236}">
              <a16:creationId xmlns:a16="http://schemas.microsoft.com/office/drawing/2014/main" id="{C6E68620-24EA-4659-950C-797009B96561}"/>
            </a:ext>
          </a:extLst>
        </xdr:cNvPr>
        <xdr:cNvCxnSpPr>
          <a:cxnSpLocks/>
          <a:stCxn id="451" idx="3"/>
          <a:endCxn id="552" idx="1"/>
        </xdr:cNvCxnSpPr>
      </xdr:nvCxnSpPr>
      <xdr:spPr>
        <a:xfrm>
          <a:off x="8401050" y="30527625"/>
          <a:ext cx="1200150" cy="7620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406</xdr:row>
      <xdr:rowOff>0</xdr:rowOff>
    </xdr:from>
    <xdr:ext cx="2000250" cy="381000"/>
    <xdr:sp macro="" textlink="画面一覧!$I$149">
      <xdr:nvSpPr>
        <xdr:cNvPr id="558" name="テキスト ボックス 557">
          <a:extLst>
            <a:ext uri="{FF2B5EF4-FFF2-40B4-BE49-F238E27FC236}">
              <a16:creationId xmlns:a16="http://schemas.microsoft.com/office/drawing/2014/main" id="{18FFE5BF-56B5-45E0-8CCC-F26DDC55B2CF}"/>
            </a:ext>
          </a:extLst>
        </xdr:cNvPr>
        <xdr:cNvSpPr txBox="1"/>
      </xdr:nvSpPr>
      <xdr:spPr>
        <a:xfrm>
          <a:off x="6400800" y="3871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CF5057B-B8E9-4209-8259-1FA60720437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U-12-00
 金型履歴管理メニュー画面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407</xdr:row>
      <xdr:rowOff>95249</xdr:rowOff>
    </xdr:to>
    <xdr:cxnSp macro="">
      <xdr:nvCxnSpPr>
        <xdr:cNvPr id="559" name="コネクタ: カギ線 558">
          <a:extLst>
            <a:ext uri="{FF2B5EF4-FFF2-40B4-BE49-F238E27FC236}">
              <a16:creationId xmlns:a16="http://schemas.microsoft.com/office/drawing/2014/main" id="{8688850E-E17C-4710-B52D-FF46F49B88B3}"/>
            </a:ext>
          </a:extLst>
        </xdr:cNvPr>
        <xdr:cNvCxnSpPr>
          <a:cxnSpLocks/>
          <a:stCxn id="13" idx="2"/>
          <a:endCxn id="558" idx="1"/>
        </xdr:cNvCxnSpPr>
      </xdr:nvCxnSpPr>
      <xdr:spPr>
        <a:xfrm rot="16200000" flipH="1">
          <a:off x="-13841976" y="18666848"/>
          <a:ext cx="38280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406</xdr:row>
      <xdr:rowOff>0</xdr:rowOff>
    </xdr:from>
    <xdr:ext cx="2000250" cy="381000"/>
    <xdr:sp macro="" textlink="画面一覧!$I$150">
      <xdr:nvSpPr>
        <xdr:cNvPr id="565" name="テキスト ボックス 564">
          <a:extLst>
            <a:ext uri="{FF2B5EF4-FFF2-40B4-BE49-F238E27FC236}">
              <a16:creationId xmlns:a16="http://schemas.microsoft.com/office/drawing/2014/main" id="{4CDBEB5D-E045-4609-ACB2-B654822F5025}"/>
            </a:ext>
          </a:extLst>
        </xdr:cNvPr>
        <xdr:cNvSpPr txBox="1"/>
      </xdr:nvSpPr>
      <xdr:spPr>
        <a:xfrm>
          <a:off x="9601200" y="3871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6DA9E49-B5C6-4267-B3E1-9961D6737D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
 金型履歴登録画面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96</xdr:col>
      <xdr:colOff>0</xdr:colOff>
      <xdr:row>406</xdr:row>
      <xdr:rowOff>0</xdr:rowOff>
    </xdr:from>
    <xdr:ext cx="2000250" cy="381000"/>
    <xdr:sp macro="" textlink="画面一覧!$I$151">
      <xdr:nvSpPr>
        <xdr:cNvPr id="566" name="テキスト ボックス 565">
          <a:extLst>
            <a:ext uri="{FF2B5EF4-FFF2-40B4-BE49-F238E27FC236}">
              <a16:creationId xmlns:a16="http://schemas.microsoft.com/office/drawing/2014/main" id="{FD267518-25EE-42B3-972B-CE5C27CD0E02}"/>
            </a:ext>
          </a:extLst>
        </xdr:cNvPr>
        <xdr:cNvSpPr txBox="1"/>
      </xdr:nvSpPr>
      <xdr:spPr>
        <a:xfrm>
          <a:off x="19202400" y="387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86A3A6B-02BE-4DD4-B2D2-73AC4559948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U-12-01-1
 金型履歴登録確認画面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408</xdr:row>
      <xdr:rowOff>0</xdr:rowOff>
    </xdr:from>
    <xdr:to>
      <xdr:col>96</xdr:col>
      <xdr:colOff>0</xdr:colOff>
      <xdr:row>408</xdr:row>
      <xdr:rowOff>0</xdr:rowOff>
    </xdr:to>
    <xdr:cxnSp macro="">
      <xdr:nvCxnSpPr>
        <xdr:cNvPr id="567" name="直線矢印コネクタ 566">
          <a:extLst>
            <a:ext uri="{FF2B5EF4-FFF2-40B4-BE49-F238E27FC236}">
              <a16:creationId xmlns:a16="http://schemas.microsoft.com/office/drawing/2014/main" id="{23A3193D-5184-401A-9795-38C444D88ED7}"/>
            </a:ext>
          </a:extLst>
        </xdr:cNvPr>
        <xdr:cNvCxnSpPr>
          <a:stCxn id="565" idx="3"/>
          <a:endCxn id="566" idx="1"/>
        </xdr:cNvCxnSpPr>
      </xdr:nvCxnSpPr>
      <xdr:spPr>
        <a:xfrm>
          <a:off x="11601450" y="389096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408</xdr:row>
      <xdr:rowOff>0</xdr:rowOff>
    </xdr:from>
    <xdr:to>
      <xdr:col>48</xdr:col>
      <xdr:colOff>0</xdr:colOff>
      <xdr:row>408</xdr:row>
      <xdr:rowOff>0</xdr:rowOff>
    </xdr:to>
    <xdr:cxnSp macro="">
      <xdr:nvCxnSpPr>
        <xdr:cNvPr id="570" name="直線矢印コネクタ 569">
          <a:extLst>
            <a:ext uri="{FF2B5EF4-FFF2-40B4-BE49-F238E27FC236}">
              <a16:creationId xmlns:a16="http://schemas.microsoft.com/office/drawing/2014/main" id="{5F062D27-A44D-45C4-9788-F5EB212AE8BA}"/>
            </a:ext>
          </a:extLst>
        </xdr:cNvPr>
        <xdr:cNvCxnSpPr>
          <a:stCxn id="558" idx="3"/>
          <a:endCxn id="565" idx="1"/>
        </xdr:cNvCxnSpPr>
      </xdr:nvCxnSpPr>
      <xdr:spPr>
        <a:xfrm>
          <a:off x="8401050" y="389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406</xdr:row>
      <xdr:rowOff>0</xdr:rowOff>
    </xdr:from>
    <xdr:to>
      <xdr:col>62</xdr:col>
      <xdr:colOff>0</xdr:colOff>
      <xdr:row>408</xdr:row>
      <xdr:rowOff>0</xdr:rowOff>
    </xdr:to>
    <xdr:sp macro="" textlink="">
      <xdr:nvSpPr>
        <xdr:cNvPr id="573" name="テキスト ボックス 572">
          <a:extLst>
            <a:ext uri="{FF2B5EF4-FFF2-40B4-BE49-F238E27FC236}">
              <a16:creationId xmlns:a16="http://schemas.microsoft.com/office/drawing/2014/main" id="{27B32010-3660-4645-AF7C-26E8D8087B2C}"/>
            </a:ext>
          </a:extLst>
        </xdr:cNvPr>
        <xdr:cNvSpPr txBox="1"/>
      </xdr:nvSpPr>
      <xdr:spPr>
        <a:xfrm>
          <a:off x="11601450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112</xdr:col>
      <xdr:colOff>0</xdr:colOff>
      <xdr:row>406</xdr:row>
      <xdr:rowOff>0</xdr:rowOff>
    </xdr:from>
    <xdr:ext cx="2000250" cy="381000"/>
    <xdr:sp macro="" textlink="画面一覧!$I$152">
      <xdr:nvSpPr>
        <xdr:cNvPr id="575" name="テキスト ボックス 574">
          <a:extLst>
            <a:ext uri="{FF2B5EF4-FFF2-40B4-BE49-F238E27FC236}">
              <a16:creationId xmlns:a16="http://schemas.microsoft.com/office/drawing/2014/main" id="{ED2D303A-4AD0-4844-A387-AECFD6808668}"/>
            </a:ext>
          </a:extLst>
        </xdr:cNvPr>
        <xdr:cNvSpPr txBox="1"/>
      </xdr:nvSpPr>
      <xdr:spPr>
        <a:xfrm>
          <a:off x="22402800" y="387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8A30341-1BF0-4DB7-84F9-AE3F7AA07A5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U-12-01-2
 金型履歴登録完了画面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408</xdr:row>
      <xdr:rowOff>0</xdr:rowOff>
    </xdr:from>
    <xdr:to>
      <xdr:col>112</xdr:col>
      <xdr:colOff>0</xdr:colOff>
      <xdr:row>408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A73D7DF7-7BF4-4E7E-93C7-3894FE070B05}"/>
            </a:ext>
          </a:extLst>
        </xdr:cNvPr>
        <xdr:cNvCxnSpPr>
          <a:stCxn id="566" idx="3"/>
          <a:endCxn id="575" idx="1"/>
        </xdr:cNvCxnSpPr>
      </xdr:nvCxnSpPr>
      <xdr:spPr>
        <a:xfrm>
          <a:off x="21202650" y="389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406</xdr:row>
      <xdr:rowOff>0</xdr:rowOff>
    </xdr:from>
    <xdr:to>
      <xdr:col>110</xdr:col>
      <xdr:colOff>0</xdr:colOff>
      <xdr:row>408</xdr:row>
      <xdr:rowOff>0</xdr:rowOff>
    </xdr:to>
    <xdr:sp macro="" textlink="">
      <xdr:nvSpPr>
        <xdr:cNvPr id="603" name="テキスト ボックス 602">
          <a:extLst>
            <a:ext uri="{FF2B5EF4-FFF2-40B4-BE49-F238E27FC236}">
              <a16:creationId xmlns:a16="http://schemas.microsoft.com/office/drawing/2014/main" id="{1D6B0D1D-AA08-444C-A318-B667BF51A2CF}"/>
            </a:ext>
          </a:extLst>
        </xdr:cNvPr>
        <xdr:cNvSpPr txBox="1"/>
      </xdr:nvSpPr>
      <xdr:spPr>
        <a:xfrm>
          <a:off x="21202650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43</xdr:col>
      <xdr:colOff>0</xdr:colOff>
      <xdr:row>406</xdr:row>
      <xdr:rowOff>0</xdr:rowOff>
    </xdr:from>
    <xdr:to>
      <xdr:col>47</xdr:col>
      <xdr:colOff>0</xdr:colOff>
      <xdr:row>408</xdr:row>
      <xdr:rowOff>0</xdr:rowOff>
    </xdr:to>
    <xdr:sp macro="" textlink="">
      <xdr:nvSpPr>
        <xdr:cNvPr id="604" name="テキスト ボックス 603">
          <a:extLst>
            <a:ext uri="{FF2B5EF4-FFF2-40B4-BE49-F238E27FC236}">
              <a16:creationId xmlns:a16="http://schemas.microsoft.com/office/drawing/2014/main" id="{151515A7-8355-4764-BDAC-9BE33FFE501A}"/>
            </a:ext>
          </a:extLst>
        </xdr:cNvPr>
        <xdr:cNvSpPr txBox="1"/>
      </xdr:nvSpPr>
      <xdr:spPr>
        <a:xfrm>
          <a:off x="8601075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金型履歴登録</a:t>
          </a:r>
        </a:p>
      </xdr:txBody>
    </xdr:sp>
    <xdr:clientData/>
  </xdr:twoCellAnchor>
  <xdr:twoCellAnchor>
    <xdr:from>
      <xdr:col>21</xdr:col>
      <xdr:colOff>0</xdr:colOff>
      <xdr:row>406</xdr:row>
      <xdr:rowOff>0</xdr:rowOff>
    </xdr:from>
    <xdr:to>
      <xdr:col>25</xdr:col>
      <xdr:colOff>0</xdr:colOff>
      <xdr:row>408</xdr:row>
      <xdr:rowOff>0</xdr:rowOff>
    </xdr:to>
    <xdr:sp macro="" textlink="">
      <xdr:nvSpPr>
        <xdr:cNvPr id="608" name="テキスト ボックス 607">
          <a:extLst>
            <a:ext uri="{FF2B5EF4-FFF2-40B4-BE49-F238E27FC236}">
              <a16:creationId xmlns:a16="http://schemas.microsoft.com/office/drawing/2014/main" id="{3AEA8DD0-C8D5-4834-B607-E63130233102}"/>
            </a:ext>
          </a:extLst>
        </xdr:cNvPr>
        <xdr:cNvSpPr txBox="1"/>
      </xdr:nvSpPr>
      <xdr:spPr>
        <a:xfrm>
          <a:off x="4200525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金型履歴管理</a:t>
          </a:r>
        </a:p>
      </xdr:txBody>
    </xdr:sp>
    <xdr:clientData/>
  </xdr:two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413</xdr:row>
      <xdr:rowOff>95249</xdr:rowOff>
    </xdr:to>
    <xdr:cxnSp macro="">
      <xdr:nvCxnSpPr>
        <xdr:cNvPr id="609" name="コネクタ: カギ線 608">
          <a:extLst>
            <a:ext uri="{FF2B5EF4-FFF2-40B4-BE49-F238E27FC236}">
              <a16:creationId xmlns:a16="http://schemas.microsoft.com/office/drawing/2014/main" id="{AEB356F0-8639-4AE5-911F-C16C36CB75D0}"/>
            </a:ext>
          </a:extLst>
        </xdr:cNvPr>
        <xdr:cNvCxnSpPr>
          <a:cxnSpLocks/>
          <a:stCxn id="13" idx="2"/>
          <a:endCxn id="611" idx="1"/>
        </xdr:cNvCxnSpPr>
      </xdr:nvCxnSpPr>
      <xdr:spPr>
        <a:xfrm rot="16200000" flipH="1">
          <a:off x="-12627539" y="17452410"/>
          <a:ext cx="388515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0</xdr:colOff>
      <xdr:row>413</xdr:row>
      <xdr:rowOff>0</xdr:rowOff>
    </xdr:from>
    <xdr:ext cx="196850" cy="190500"/>
    <xdr:sp macro="" textlink="">
      <xdr:nvSpPr>
        <xdr:cNvPr id="611" name="テキスト ボックス 610">
          <a:extLst>
            <a:ext uri="{FF2B5EF4-FFF2-40B4-BE49-F238E27FC236}">
              <a16:creationId xmlns:a16="http://schemas.microsoft.com/office/drawing/2014/main" id="{9EF20624-54B8-4BB0-B1BA-2DE83EB1FC8C}"/>
            </a:ext>
          </a:extLst>
        </xdr:cNvPr>
        <xdr:cNvSpPr txBox="1"/>
      </xdr:nvSpPr>
      <xdr:spPr>
        <a:xfrm>
          <a:off x="9401175" y="39385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46</xdr:col>
      <xdr:colOff>200024</xdr:colOff>
      <xdr:row>408</xdr:row>
      <xdr:rowOff>0</xdr:rowOff>
    </xdr:from>
    <xdr:to>
      <xdr:col>47</xdr:col>
      <xdr:colOff>200024</xdr:colOff>
      <xdr:row>414</xdr:row>
      <xdr:rowOff>0</xdr:rowOff>
    </xdr:to>
    <xdr:cxnSp macro="">
      <xdr:nvCxnSpPr>
        <xdr:cNvPr id="612" name="コネクタ: カギ線 611">
          <a:extLst>
            <a:ext uri="{FF2B5EF4-FFF2-40B4-BE49-F238E27FC236}">
              <a16:creationId xmlns:a16="http://schemas.microsoft.com/office/drawing/2014/main" id="{42D6A73D-C800-4510-9BE1-39310DC39036}"/>
            </a:ext>
          </a:extLst>
        </xdr:cNvPr>
        <xdr:cNvCxnSpPr>
          <a:cxnSpLocks/>
          <a:stCxn id="611" idx="1"/>
          <a:endCxn id="565" idx="1"/>
        </xdr:cNvCxnSpPr>
      </xdr:nvCxnSpPr>
      <xdr:spPr>
        <a:xfrm rot="10800000" flipH="1">
          <a:off x="9401174" y="389096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412</xdr:row>
      <xdr:rowOff>0</xdr:rowOff>
    </xdr:from>
    <xdr:to>
      <xdr:col>25</xdr:col>
      <xdr:colOff>0</xdr:colOff>
      <xdr:row>414</xdr:row>
      <xdr:rowOff>0</xdr:rowOff>
    </xdr:to>
    <xdr:sp macro="" textlink="">
      <xdr:nvSpPr>
        <xdr:cNvPr id="613" name="テキスト ボックス 612">
          <a:extLst>
            <a:ext uri="{FF2B5EF4-FFF2-40B4-BE49-F238E27FC236}">
              <a16:creationId xmlns:a16="http://schemas.microsoft.com/office/drawing/2014/main" id="{A55F7037-61BA-436E-BBB1-41A3FDC9B356}"/>
            </a:ext>
          </a:extLst>
        </xdr:cNvPr>
        <xdr:cNvSpPr txBox="1"/>
      </xdr:nvSpPr>
      <xdr:spPr>
        <a:xfrm>
          <a:off x="4200525" y="39290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金型履歴登録</a:t>
          </a:r>
        </a:p>
      </xdr:txBody>
    </xdr:sp>
    <xdr:clientData/>
  </xdr:twoCellAnchor>
  <xdr:oneCellAnchor>
    <xdr:from>
      <xdr:col>48</xdr:col>
      <xdr:colOff>0</xdr:colOff>
      <xdr:row>418</xdr:row>
      <xdr:rowOff>0</xdr:rowOff>
    </xdr:from>
    <xdr:ext cx="2000250" cy="381000"/>
    <xdr:sp macro="" textlink="画面一覧!$I$153">
      <xdr:nvSpPr>
        <xdr:cNvPr id="614" name="テキスト ボックス 613">
          <a:extLst>
            <a:ext uri="{FF2B5EF4-FFF2-40B4-BE49-F238E27FC236}">
              <a16:creationId xmlns:a16="http://schemas.microsoft.com/office/drawing/2014/main" id="{BC2EB4ED-26DF-475B-9522-BF89CEA1525D}"/>
            </a:ext>
          </a:extLst>
        </xdr:cNvPr>
        <xdr:cNvSpPr txBox="1"/>
      </xdr:nvSpPr>
      <xdr:spPr>
        <a:xfrm>
          <a:off x="9601200" y="39862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39F6EB3-B631-4AD5-9824-F3B0DD53120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U-12-02
 金型履歴検索画面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413</xdr:row>
      <xdr:rowOff>0</xdr:rowOff>
    </xdr:from>
    <xdr:to>
      <xdr:col>44</xdr:col>
      <xdr:colOff>0</xdr:colOff>
      <xdr:row>415</xdr:row>
      <xdr:rowOff>0</xdr:rowOff>
    </xdr:to>
    <xdr:sp macro="" textlink="">
      <xdr:nvSpPr>
        <xdr:cNvPr id="615" name="円弧 614">
          <a:extLst>
            <a:ext uri="{FF2B5EF4-FFF2-40B4-BE49-F238E27FC236}">
              <a16:creationId xmlns:a16="http://schemas.microsoft.com/office/drawing/2014/main" id="{529B0538-2CE1-496B-81F7-A7775C5E81FA}"/>
            </a:ext>
          </a:extLst>
        </xdr:cNvPr>
        <xdr:cNvSpPr/>
      </xdr:nvSpPr>
      <xdr:spPr>
        <a:xfrm>
          <a:off x="8401050" y="39385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408</xdr:row>
      <xdr:rowOff>0</xdr:rowOff>
    </xdr:from>
    <xdr:to>
      <xdr:col>43</xdr:col>
      <xdr:colOff>0</xdr:colOff>
      <xdr:row>413</xdr:row>
      <xdr:rowOff>0</xdr:rowOff>
    </xdr:to>
    <xdr:cxnSp macro="">
      <xdr:nvCxnSpPr>
        <xdr:cNvPr id="616" name="コネクタ: カギ線 615">
          <a:extLst>
            <a:ext uri="{FF2B5EF4-FFF2-40B4-BE49-F238E27FC236}">
              <a16:creationId xmlns:a16="http://schemas.microsoft.com/office/drawing/2014/main" id="{52D4DF73-6D15-4C68-B21A-9B54DEC80A87}"/>
            </a:ext>
          </a:extLst>
        </xdr:cNvPr>
        <xdr:cNvCxnSpPr>
          <a:cxnSpLocks/>
          <a:stCxn id="558" idx="3"/>
          <a:endCxn id="615" idx="0"/>
        </xdr:cNvCxnSpPr>
      </xdr:nvCxnSpPr>
      <xdr:spPr>
        <a:xfrm>
          <a:off x="8401050" y="38909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414</xdr:row>
      <xdr:rowOff>95248</xdr:rowOff>
    </xdr:from>
    <xdr:to>
      <xdr:col>47</xdr:col>
      <xdr:colOff>200024</xdr:colOff>
      <xdr:row>420</xdr:row>
      <xdr:rowOff>0</xdr:rowOff>
    </xdr:to>
    <xdr:cxnSp macro="">
      <xdr:nvCxnSpPr>
        <xdr:cNvPr id="617" name="コネクタ: カギ線 616">
          <a:extLst>
            <a:ext uri="{FF2B5EF4-FFF2-40B4-BE49-F238E27FC236}">
              <a16:creationId xmlns:a16="http://schemas.microsoft.com/office/drawing/2014/main" id="{27AA572F-4F42-41A1-8123-EA7305141A8F}"/>
            </a:ext>
          </a:extLst>
        </xdr:cNvPr>
        <xdr:cNvCxnSpPr>
          <a:cxnSpLocks/>
          <a:stCxn id="615" idx="2"/>
          <a:endCxn id="614" idx="1"/>
        </xdr:cNvCxnSpPr>
      </xdr:nvCxnSpPr>
      <xdr:spPr>
        <a:xfrm rot="10800000" flipH="1" flipV="1">
          <a:off x="8599910" y="39576373"/>
          <a:ext cx="1001289" cy="476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418</xdr:row>
      <xdr:rowOff>0</xdr:rowOff>
    </xdr:from>
    <xdr:to>
      <xdr:col>47</xdr:col>
      <xdr:colOff>0</xdr:colOff>
      <xdr:row>420</xdr:row>
      <xdr:rowOff>0</xdr:rowOff>
    </xdr:to>
    <xdr:sp macro="" textlink="">
      <xdr:nvSpPr>
        <xdr:cNvPr id="618" name="テキスト ボックス 617">
          <a:extLst>
            <a:ext uri="{FF2B5EF4-FFF2-40B4-BE49-F238E27FC236}">
              <a16:creationId xmlns:a16="http://schemas.microsoft.com/office/drawing/2014/main" id="{64FAEB9D-EE5F-47DD-9845-F5B33C94D525}"/>
            </a:ext>
          </a:extLst>
        </xdr:cNvPr>
        <xdr:cNvSpPr txBox="1"/>
      </xdr:nvSpPr>
      <xdr:spPr>
        <a:xfrm>
          <a:off x="8601075" y="398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金型履歴検索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419</xdr:row>
      <xdr:rowOff>95249</xdr:rowOff>
    </xdr:to>
    <xdr:cxnSp macro="">
      <xdr:nvCxnSpPr>
        <xdr:cNvPr id="621" name="コネクタ: カギ線 620">
          <a:extLst>
            <a:ext uri="{FF2B5EF4-FFF2-40B4-BE49-F238E27FC236}">
              <a16:creationId xmlns:a16="http://schemas.microsoft.com/office/drawing/2014/main" id="{CC0960D6-11ED-4BDA-B0E3-2FBAB7EC4B00}"/>
            </a:ext>
          </a:extLst>
        </xdr:cNvPr>
        <xdr:cNvCxnSpPr>
          <a:cxnSpLocks/>
          <a:stCxn id="13" idx="2"/>
          <a:endCxn id="614" idx="1"/>
        </xdr:cNvCxnSpPr>
      </xdr:nvCxnSpPr>
      <xdr:spPr>
        <a:xfrm rot="16200000" flipH="1">
          <a:off x="-12813276" y="17638148"/>
          <a:ext cx="39423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418</xdr:row>
      <xdr:rowOff>0</xdr:rowOff>
    </xdr:from>
    <xdr:to>
      <xdr:col>25</xdr:col>
      <xdr:colOff>0</xdr:colOff>
      <xdr:row>420</xdr:row>
      <xdr:rowOff>0</xdr:rowOff>
    </xdr:to>
    <xdr:sp macro="" textlink="">
      <xdr:nvSpPr>
        <xdr:cNvPr id="622" name="テキスト ボックス 621">
          <a:extLst>
            <a:ext uri="{FF2B5EF4-FFF2-40B4-BE49-F238E27FC236}">
              <a16:creationId xmlns:a16="http://schemas.microsoft.com/office/drawing/2014/main" id="{1A193219-889F-44EB-A41C-A2B53308876C}"/>
            </a:ext>
          </a:extLst>
        </xdr:cNvPr>
        <xdr:cNvSpPr txBox="1"/>
      </xdr:nvSpPr>
      <xdr:spPr>
        <a:xfrm>
          <a:off x="4200525" y="398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金型履歴検索</a:t>
          </a:r>
        </a:p>
      </xdr:txBody>
    </xdr:sp>
    <xdr:clientData/>
  </xdr:twoCellAnchor>
  <xdr:oneCellAnchor>
    <xdr:from>
      <xdr:col>64</xdr:col>
      <xdr:colOff>0</xdr:colOff>
      <xdr:row>418</xdr:row>
      <xdr:rowOff>0</xdr:rowOff>
    </xdr:from>
    <xdr:ext cx="2000250" cy="381000"/>
    <xdr:sp macro="" textlink="画面一覧!$I$154">
      <xdr:nvSpPr>
        <xdr:cNvPr id="624" name="テキスト ボックス 623">
          <a:extLst>
            <a:ext uri="{FF2B5EF4-FFF2-40B4-BE49-F238E27FC236}">
              <a16:creationId xmlns:a16="http://schemas.microsoft.com/office/drawing/2014/main" id="{7C16B8B8-5309-4810-82CA-FFF80EB8752A}"/>
            </a:ext>
          </a:extLst>
        </xdr:cNvPr>
        <xdr:cNvSpPr txBox="1"/>
      </xdr:nvSpPr>
      <xdr:spPr>
        <a:xfrm>
          <a:off x="12801600" y="3986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049F916-9A8F-438E-B19E-5E7BFDAD3E7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U-12-03
 金型履歴一覧画面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420</xdr:row>
      <xdr:rowOff>0</xdr:rowOff>
    </xdr:from>
    <xdr:to>
      <xdr:col>64</xdr:col>
      <xdr:colOff>0</xdr:colOff>
      <xdr:row>420</xdr:row>
      <xdr:rowOff>0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00DC3C90-5B52-43FD-B01C-D1E819F1E049}"/>
            </a:ext>
          </a:extLst>
        </xdr:cNvPr>
        <xdr:cNvCxnSpPr>
          <a:stCxn id="614" idx="3"/>
          <a:endCxn id="624" idx="1"/>
        </xdr:cNvCxnSpPr>
      </xdr:nvCxnSpPr>
      <xdr:spPr>
        <a:xfrm>
          <a:off x="11601450" y="4005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418</xdr:row>
      <xdr:rowOff>0</xdr:rowOff>
    </xdr:from>
    <xdr:to>
      <xdr:col>62</xdr:col>
      <xdr:colOff>0</xdr:colOff>
      <xdr:row>420</xdr:row>
      <xdr:rowOff>0</xdr:rowOff>
    </xdr:to>
    <xdr:sp macro="" textlink="">
      <xdr:nvSpPr>
        <xdr:cNvPr id="626" name="テキスト ボックス 625">
          <a:extLst>
            <a:ext uri="{FF2B5EF4-FFF2-40B4-BE49-F238E27FC236}">
              <a16:creationId xmlns:a16="http://schemas.microsoft.com/office/drawing/2014/main" id="{E478FA24-0B59-4627-BD82-59487F46C29C}"/>
            </a:ext>
          </a:extLst>
        </xdr:cNvPr>
        <xdr:cNvSpPr txBox="1"/>
      </xdr:nvSpPr>
      <xdr:spPr>
        <a:xfrm>
          <a:off x="11601450" y="398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418</xdr:row>
      <xdr:rowOff>0</xdr:rowOff>
    </xdr:from>
    <xdr:ext cx="2000250" cy="381000"/>
    <xdr:sp macro="" textlink="画面一覧!$I$155">
      <xdr:nvSpPr>
        <xdr:cNvPr id="627" name="テキスト ボックス 626">
          <a:extLst>
            <a:ext uri="{FF2B5EF4-FFF2-40B4-BE49-F238E27FC236}">
              <a16:creationId xmlns:a16="http://schemas.microsoft.com/office/drawing/2014/main" id="{57EA10A1-9C32-4109-A799-4A62F2FD1115}"/>
            </a:ext>
          </a:extLst>
        </xdr:cNvPr>
        <xdr:cNvSpPr txBox="1"/>
      </xdr:nvSpPr>
      <xdr:spPr>
        <a:xfrm>
          <a:off x="16002000" y="3986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A8626A5-1392-4E7A-8122-FAA86D228C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U-12-04
 金型履歴詳細画面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420</xdr:row>
      <xdr:rowOff>0</xdr:rowOff>
    </xdr:from>
    <xdr:to>
      <xdr:col>80</xdr:col>
      <xdr:colOff>0</xdr:colOff>
      <xdr:row>420</xdr:row>
      <xdr:rowOff>0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50E43EE7-F843-4D93-B6A5-05931F1F535D}"/>
            </a:ext>
          </a:extLst>
        </xdr:cNvPr>
        <xdr:cNvCxnSpPr>
          <a:stCxn id="624" idx="3"/>
          <a:endCxn id="627" idx="1"/>
        </xdr:cNvCxnSpPr>
      </xdr:nvCxnSpPr>
      <xdr:spPr>
        <a:xfrm>
          <a:off x="14801850" y="4005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418</xdr:row>
      <xdr:rowOff>0</xdr:rowOff>
    </xdr:from>
    <xdr:to>
      <xdr:col>79</xdr:col>
      <xdr:colOff>0</xdr:colOff>
      <xdr:row>420</xdr:row>
      <xdr:rowOff>0</xdr:rowOff>
    </xdr:to>
    <xdr:sp macro="" textlink="">
      <xdr:nvSpPr>
        <xdr:cNvPr id="629" name="テキスト ボックス 628">
          <a:extLst>
            <a:ext uri="{FF2B5EF4-FFF2-40B4-BE49-F238E27FC236}">
              <a16:creationId xmlns:a16="http://schemas.microsoft.com/office/drawing/2014/main" id="{B0944A5C-4BA8-44AE-B6C2-542126A94889}"/>
            </a:ext>
          </a:extLst>
        </xdr:cNvPr>
        <xdr:cNvSpPr txBox="1"/>
      </xdr:nvSpPr>
      <xdr:spPr>
        <a:xfrm>
          <a:off x="15001875" y="398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426</xdr:row>
      <xdr:rowOff>0</xdr:rowOff>
    </xdr:from>
    <xdr:ext cx="2000250" cy="381000"/>
    <xdr:sp macro="" textlink="画面一覧!$I$156">
      <xdr:nvSpPr>
        <xdr:cNvPr id="630" name="テキスト ボックス 629">
          <a:extLst>
            <a:ext uri="{FF2B5EF4-FFF2-40B4-BE49-F238E27FC236}">
              <a16:creationId xmlns:a16="http://schemas.microsoft.com/office/drawing/2014/main" id="{3651EFC1-77B9-422E-A121-8BA47B10052A}"/>
            </a:ext>
          </a:extLst>
        </xdr:cNvPr>
        <xdr:cNvSpPr txBox="1"/>
      </xdr:nvSpPr>
      <xdr:spPr>
        <a:xfrm>
          <a:off x="16002000" y="4062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2D92FC4-1350-42D5-9A50-D3547D2E0BC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U-12-05
 金型履歴修正画面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420</xdr:row>
      <xdr:rowOff>0</xdr:rowOff>
    </xdr:from>
    <xdr:to>
      <xdr:col>80</xdr:col>
      <xdr:colOff>0</xdr:colOff>
      <xdr:row>428</xdr:row>
      <xdr:rowOff>0</xdr:rowOff>
    </xdr:to>
    <xdr:cxnSp macro="">
      <xdr:nvCxnSpPr>
        <xdr:cNvPr id="631" name="コネクタ: カギ線 630">
          <a:extLst>
            <a:ext uri="{FF2B5EF4-FFF2-40B4-BE49-F238E27FC236}">
              <a16:creationId xmlns:a16="http://schemas.microsoft.com/office/drawing/2014/main" id="{B2278392-2FFA-45D5-8CE5-915A76709308}"/>
            </a:ext>
          </a:extLst>
        </xdr:cNvPr>
        <xdr:cNvCxnSpPr>
          <a:stCxn id="624" idx="3"/>
          <a:endCxn id="630" idx="1"/>
        </xdr:cNvCxnSpPr>
      </xdr:nvCxnSpPr>
      <xdr:spPr>
        <a:xfrm>
          <a:off x="14801850" y="40052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426</xdr:row>
      <xdr:rowOff>0</xdr:rowOff>
    </xdr:from>
    <xdr:to>
      <xdr:col>79</xdr:col>
      <xdr:colOff>0</xdr:colOff>
      <xdr:row>428</xdr:row>
      <xdr:rowOff>0</xdr:rowOff>
    </xdr:to>
    <xdr:sp macro="" textlink="">
      <xdr:nvSpPr>
        <xdr:cNvPr id="632" name="テキスト ボックス 631">
          <a:extLst>
            <a:ext uri="{FF2B5EF4-FFF2-40B4-BE49-F238E27FC236}">
              <a16:creationId xmlns:a16="http://schemas.microsoft.com/office/drawing/2014/main" id="{950F6B98-8976-4604-9FD8-869462DF8082}"/>
            </a:ext>
          </a:extLst>
        </xdr:cNvPr>
        <xdr:cNvSpPr txBox="1"/>
      </xdr:nvSpPr>
      <xdr:spPr>
        <a:xfrm>
          <a:off x="15001875" y="4062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0</xdr:colOff>
      <xdr:row>408</xdr:row>
      <xdr:rowOff>0</xdr:rowOff>
    </xdr:from>
    <xdr:to>
      <xdr:col>96</xdr:col>
      <xdr:colOff>0</xdr:colOff>
      <xdr:row>428</xdr:row>
      <xdr:rowOff>0</xdr:rowOff>
    </xdr:to>
    <xdr:cxnSp macro="">
      <xdr:nvCxnSpPr>
        <xdr:cNvPr id="633" name="コネクタ: カギ線 632">
          <a:extLst>
            <a:ext uri="{FF2B5EF4-FFF2-40B4-BE49-F238E27FC236}">
              <a16:creationId xmlns:a16="http://schemas.microsoft.com/office/drawing/2014/main" id="{957F40E4-B15B-4208-8F72-660BACDAC24E}"/>
            </a:ext>
          </a:extLst>
        </xdr:cNvPr>
        <xdr:cNvCxnSpPr>
          <a:stCxn id="630" idx="3"/>
          <a:endCxn id="566" idx="1"/>
        </xdr:cNvCxnSpPr>
      </xdr:nvCxnSpPr>
      <xdr:spPr>
        <a:xfrm flipV="1">
          <a:off x="18002250" y="38909625"/>
          <a:ext cx="1200150" cy="1905000"/>
        </a:xfrm>
        <a:prstGeom prst="bentConnector3">
          <a:avLst>
            <a:gd name="adj1" fmla="val 83333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426</xdr:row>
      <xdr:rowOff>0</xdr:rowOff>
    </xdr:from>
    <xdr:to>
      <xdr:col>94</xdr:col>
      <xdr:colOff>0</xdr:colOff>
      <xdr:row>428</xdr:row>
      <xdr:rowOff>0</xdr:rowOff>
    </xdr:to>
    <xdr:sp macro="" textlink="">
      <xdr:nvSpPr>
        <xdr:cNvPr id="634" name="テキスト ボックス 633">
          <a:extLst>
            <a:ext uri="{FF2B5EF4-FFF2-40B4-BE49-F238E27FC236}">
              <a16:creationId xmlns:a16="http://schemas.microsoft.com/office/drawing/2014/main" id="{023D1FD7-18AA-487C-A87F-247DE7F4863B}"/>
            </a:ext>
          </a:extLst>
        </xdr:cNvPr>
        <xdr:cNvSpPr txBox="1"/>
      </xdr:nvSpPr>
      <xdr:spPr>
        <a:xfrm>
          <a:off x="18002250" y="4062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434</xdr:row>
      <xdr:rowOff>0</xdr:rowOff>
    </xdr:from>
    <xdr:ext cx="2000250" cy="381000"/>
    <xdr:sp macro="" textlink="画面一覧!$I$157">
      <xdr:nvSpPr>
        <xdr:cNvPr id="635" name="テキスト ボックス 634">
          <a:extLst>
            <a:ext uri="{FF2B5EF4-FFF2-40B4-BE49-F238E27FC236}">
              <a16:creationId xmlns:a16="http://schemas.microsoft.com/office/drawing/2014/main" id="{E3DE0AFE-6871-4B12-9378-91D7CBF8952F}"/>
            </a:ext>
          </a:extLst>
        </xdr:cNvPr>
        <xdr:cNvSpPr txBox="1"/>
      </xdr:nvSpPr>
      <xdr:spPr>
        <a:xfrm>
          <a:off x="16002000" y="41386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2E5B1B5-11C2-4D4E-B9A4-91317FD0D3F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U-12-06
 金型履歴削除確認画面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420</xdr:row>
      <xdr:rowOff>0</xdr:rowOff>
    </xdr:from>
    <xdr:to>
      <xdr:col>80</xdr:col>
      <xdr:colOff>0</xdr:colOff>
      <xdr:row>436</xdr:row>
      <xdr:rowOff>0</xdr:rowOff>
    </xdr:to>
    <xdr:cxnSp macro="">
      <xdr:nvCxnSpPr>
        <xdr:cNvPr id="636" name="コネクタ: カギ線 635">
          <a:extLst>
            <a:ext uri="{FF2B5EF4-FFF2-40B4-BE49-F238E27FC236}">
              <a16:creationId xmlns:a16="http://schemas.microsoft.com/office/drawing/2014/main" id="{5B4AD6B1-779F-479B-B6B7-61DD14C147E7}"/>
            </a:ext>
          </a:extLst>
        </xdr:cNvPr>
        <xdr:cNvCxnSpPr>
          <a:stCxn id="624" idx="3"/>
          <a:endCxn id="635" idx="1"/>
        </xdr:cNvCxnSpPr>
      </xdr:nvCxnSpPr>
      <xdr:spPr>
        <a:xfrm>
          <a:off x="14801850" y="40052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434</xdr:row>
      <xdr:rowOff>0</xdr:rowOff>
    </xdr:from>
    <xdr:to>
      <xdr:col>79</xdr:col>
      <xdr:colOff>0</xdr:colOff>
      <xdr:row>436</xdr:row>
      <xdr:rowOff>0</xdr:rowOff>
    </xdr:to>
    <xdr:sp macro="" textlink="">
      <xdr:nvSpPr>
        <xdr:cNvPr id="637" name="テキスト ボックス 636">
          <a:extLst>
            <a:ext uri="{FF2B5EF4-FFF2-40B4-BE49-F238E27FC236}">
              <a16:creationId xmlns:a16="http://schemas.microsoft.com/office/drawing/2014/main" id="{78CA020A-5267-4F8D-BFF2-2ED0C8F56016}"/>
            </a:ext>
          </a:extLst>
        </xdr:cNvPr>
        <xdr:cNvSpPr txBox="1"/>
      </xdr:nvSpPr>
      <xdr:spPr>
        <a:xfrm>
          <a:off x="15001875" y="4138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434</xdr:row>
      <xdr:rowOff>0</xdr:rowOff>
    </xdr:from>
    <xdr:ext cx="2000250" cy="381000"/>
    <xdr:sp macro="" textlink="画面一覧!$I$158">
      <xdr:nvSpPr>
        <xdr:cNvPr id="638" name="テキスト ボックス 637">
          <a:extLst>
            <a:ext uri="{FF2B5EF4-FFF2-40B4-BE49-F238E27FC236}">
              <a16:creationId xmlns:a16="http://schemas.microsoft.com/office/drawing/2014/main" id="{39F33F3F-251E-45C6-971D-5E0AFA8535DC}"/>
            </a:ext>
          </a:extLst>
        </xdr:cNvPr>
        <xdr:cNvSpPr txBox="1"/>
      </xdr:nvSpPr>
      <xdr:spPr>
        <a:xfrm>
          <a:off x="19202400" y="41386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67B9031-7051-42B5-8BD4-15708BBCF26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U-12-06-1
 金型履歴削除完了画面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436</xdr:row>
      <xdr:rowOff>0</xdr:rowOff>
    </xdr:from>
    <xdr:to>
      <xdr:col>96</xdr:col>
      <xdr:colOff>0</xdr:colOff>
      <xdr:row>436</xdr:row>
      <xdr:rowOff>0</xdr:rowOff>
    </xdr:to>
    <xdr:cxnSp macro="">
      <xdr:nvCxnSpPr>
        <xdr:cNvPr id="639" name="直線矢印コネクタ 638">
          <a:extLst>
            <a:ext uri="{FF2B5EF4-FFF2-40B4-BE49-F238E27FC236}">
              <a16:creationId xmlns:a16="http://schemas.microsoft.com/office/drawing/2014/main" id="{E3DF8688-A24F-4D2E-A6A7-1C246D42F240}"/>
            </a:ext>
          </a:extLst>
        </xdr:cNvPr>
        <xdr:cNvCxnSpPr>
          <a:stCxn id="635" idx="3"/>
          <a:endCxn id="638" idx="1"/>
        </xdr:cNvCxnSpPr>
      </xdr:nvCxnSpPr>
      <xdr:spPr>
        <a:xfrm>
          <a:off x="18002250" y="41576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434</xdr:row>
      <xdr:rowOff>0</xdr:rowOff>
    </xdr:from>
    <xdr:to>
      <xdr:col>94</xdr:col>
      <xdr:colOff>0</xdr:colOff>
      <xdr:row>436</xdr:row>
      <xdr:rowOff>0</xdr:rowOff>
    </xdr:to>
    <xdr:sp macro="" textlink="">
      <xdr:nvSpPr>
        <xdr:cNvPr id="648" name="テキスト ボックス 647">
          <a:extLst>
            <a:ext uri="{FF2B5EF4-FFF2-40B4-BE49-F238E27FC236}">
              <a16:creationId xmlns:a16="http://schemas.microsoft.com/office/drawing/2014/main" id="{F587B6E6-207D-4B12-8A4F-FF7CBB589C68}"/>
            </a:ext>
          </a:extLst>
        </xdr:cNvPr>
        <xdr:cNvSpPr txBox="1"/>
      </xdr:nvSpPr>
      <xdr:spPr>
        <a:xfrm>
          <a:off x="18002250" y="4138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80</xdr:col>
      <xdr:colOff>0</xdr:colOff>
      <xdr:row>442</xdr:row>
      <xdr:rowOff>0</xdr:rowOff>
    </xdr:from>
    <xdr:ext cx="2000250" cy="381000"/>
    <xdr:sp macro="" textlink="画面一覧!$I$159">
      <xdr:nvSpPr>
        <xdr:cNvPr id="649" name="テキスト ボックス 648">
          <a:extLst>
            <a:ext uri="{FF2B5EF4-FFF2-40B4-BE49-F238E27FC236}">
              <a16:creationId xmlns:a16="http://schemas.microsoft.com/office/drawing/2014/main" id="{832E83E3-4355-4B1D-8872-A65F218D5064}"/>
            </a:ext>
          </a:extLst>
        </xdr:cNvPr>
        <xdr:cNvSpPr txBox="1"/>
      </xdr:nvSpPr>
      <xdr:spPr>
        <a:xfrm>
          <a:off x="16002000" y="42148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EE6BA44-C780-42FE-B9FB-5C983020368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U-12-07
 金型履歴プレビュー画面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420</xdr:row>
      <xdr:rowOff>0</xdr:rowOff>
    </xdr:from>
    <xdr:to>
      <xdr:col>80</xdr:col>
      <xdr:colOff>0</xdr:colOff>
      <xdr:row>444</xdr:row>
      <xdr:rowOff>0</xdr:rowOff>
    </xdr:to>
    <xdr:cxnSp macro="">
      <xdr:nvCxnSpPr>
        <xdr:cNvPr id="650" name="コネクタ: カギ線 649">
          <a:extLst>
            <a:ext uri="{FF2B5EF4-FFF2-40B4-BE49-F238E27FC236}">
              <a16:creationId xmlns:a16="http://schemas.microsoft.com/office/drawing/2014/main" id="{AFC6B0D0-0B36-43C6-B23E-E6FEA5622575}"/>
            </a:ext>
          </a:extLst>
        </xdr:cNvPr>
        <xdr:cNvCxnSpPr>
          <a:stCxn id="624" idx="3"/>
          <a:endCxn id="649" idx="1"/>
        </xdr:cNvCxnSpPr>
      </xdr:nvCxnSpPr>
      <xdr:spPr>
        <a:xfrm>
          <a:off x="14801850" y="400526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442</xdr:row>
      <xdr:rowOff>0</xdr:rowOff>
    </xdr:from>
    <xdr:to>
      <xdr:col>79</xdr:col>
      <xdr:colOff>0</xdr:colOff>
      <xdr:row>444</xdr:row>
      <xdr:rowOff>0</xdr:rowOff>
    </xdr:to>
    <xdr:sp macro="" textlink="">
      <xdr:nvSpPr>
        <xdr:cNvPr id="651" name="テキスト ボックス 650">
          <a:extLst>
            <a:ext uri="{FF2B5EF4-FFF2-40B4-BE49-F238E27FC236}">
              <a16:creationId xmlns:a16="http://schemas.microsoft.com/office/drawing/2014/main" id="{52CB2529-399B-4C39-A56E-9E52DB20209F}"/>
            </a:ext>
          </a:extLst>
        </xdr:cNvPr>
        <xdr:cNvSpPr txBox="1"/>
      </xdr:nvSpPr>
      <xdr:spPr>
        <a:xfrm>
          <a:off x="15001875" y="4214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450</xdr:row>
      <xdr:rowOff>0</xdr:rowOff>
    </xdr:from>
    <xdr:ext cx="2000250" cy="381000"/>
    <xdr:sp macro="" textlink="画面一覧!$I$160">
      <xdr:nvSpPr>
        <xdr:cNvPr id="652" name="テキスト ボックス 651">
          <a:extLst>
            <a:ext uri="{FF2B5EF4-FFF2-40B4-BE49-F238E27FC236}">
              <a16:creationId xmlns:a16="http://schemas.microsoft.com/office/drawing/2014/main" id="{E3801FF2-B90F-4FB6-BAAB-3E2E4DE44479}"/>
            </a:ext>
          </a:extLst>
        </xdr:cNvPr>
        <xdr:cNvSpPr txBox="1"/>
      </xdr:nvSpPr>
      <xdr:spPr>
        <a:xfrm>
          <a:off x="6400800" y="42910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F0A98B8-FE0C-48A2-9BB7-C78F723320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U-13-00
 金型帳票管理メニュー画面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451</xdr:row>
      <xdr:rowOff>95249</xdr:rowOff>
    </xdr:to>
    <xdr:cxnSp macro="">
      <xdr:nvCxnSpPr>
        <xdr:cNvPr id="653" name="コネクタ: カギ線 652">
          <a:extLst>
            <a:ext uri="{FF2B5EF4-FFF2-40B4-BE49-F238E27FC236}">
              <a16:creationId xmlns:a16="http://schemas.microsoft.com/office/drawing/2014/main" id="{E4ABC823-0E76-4193-AB28-E45A923C0528}"/>
            </a:ext>
          </a:extLst>
        </xdr:cNvPr>
        <xdr:cNvCxnSpPr>
          <a:cxnSpLocks/>
          <a:stCxn id="13" idx="2"/>
          <a:endCxn id="652" idx="1"/>
        </xdr:cNvCxnSpPr>
      </xdr:nvCxnSpPr>
      <xdr:spPr>
        <a:xfrm rot="16200000" flipH="1">
          <a:off x="-15937476" y="20762348"/>
          <a:ext cx="42471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450</xdr:row>
      <xdr:rowOff>0</xdr:rowOff>
    </xdr:from>
    <xdr:to>
      <xdr:col>25</xdr:col>
      <xdr:colOff>0</xdr:colOff>
      <xdr:row>452</xdr:row>
      <xdr:rowOff>0</xdr:rowOff>
    </xdr:to>
    <xdr:sp macro="" textlink="">
      <xdr:nvSpPr>
        <xdr:cNvPr id="655" name="テキスト ボックス 654">
          <a:extLst>
            <a:ext uri="{FF2B5EF4-FFF2-40B4-BE49-F238E27FC236}">
              <a16:creationId xmlns:a16="http://schemas.microsoft.com/office/drawing/2014/main" id="{669CB805-8DB3-43BD-994F-3A5F0EE7CCFF}"/>
            </a:ext>
          </a:extLst>
        </xdr:cNvPr>
        <xdr:cNvSpPr txBox="1"/>
      </xdr:nvSpPr>
      <xdr:spPr>
        <a:xfrm>
          <a:off x="4200525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</a:p>
      </xdr:txBody>
    </xdr:sp>
    <xdr:clientData/>
  </xdr:twoCellAnchor>
  <xdr:oneCellAnchor>
    <xdr:from>
      <xdr:col>48</xdr:col>
      <xdr:colOff>0</xdr:colOff>
      <xdr:row>450</xdr:row>
      <xdr:rowOff>0</xdr:rowOff>
    </xdr:from>
    <xdr:ext cx="2000250" cy="381000"/>
    <xdr:sp macro="" textlink="画面一覧!$I$161">
      <xdr:nvSpPr>
        <xdr:cNvPr id="656" name="テキスト ボックス 655">
          <a:extLst>
            <a:ext uri="{FF2B5EF4-FFF2-40B4-BE49-F238E27FC236}">
              <a16:creationId xmlns:a16="http://schemas.microsoft.com/office/drawing/2014/main" id="{E93E55C0-34A1-4A35-AC82-D1B3459C376F}"/>
            </a:ext>
          </a:extLst>
        </xdr:cNvPr>
        <xdr:cNvSpPr txBox="1"/>
      </xdr:nvSpPr>
      <xdr:spPr>
        <a:xfrm>
          <a:off x="9601200" y="42910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123B8F1-EFA0-4127-9264-EA17E3B8AF6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U-13-01
 金型帳票登録画面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452</xdr:row>
      <xdr:rowOff>0</xdr:rowOff>
    </xdr:from>
    <xdr:to>
      <xdr:col>48</xdr:col>
      <xdr:colOff>0</xdr:colOff>
      <xdr:row>452</xdr:row>
      <xdr:rowOff>0</xdr:rowOff>
    </xdr:to>
    <xdr:cxnSp macro="">
      <xdr:nvCxnSpPr>
        <xdr:cNvPr id="657" name="直線矢印コネクタ 656">
          <a:extLst>
            <a:ext uri="{FF2B5EF4-FFF2-40B4-BE49-F238E27FC236}">
              <a16:creationId xmlns:a16="http://schemas.microsoft.com/office/drawing/2014/main" id="{EED094F5-A5B1-40E6-96D6-B6EB4E28D3D3}"/>
            </a:ext>
          </a:extLst>
        </xdr:cNvPr>
        <xdr:cNvCxnSpPr>
          <a:stCxn id="652" idx="3"/>
          <a:endCxn id="656" idx="1"/>
        </xdr:cNvCxnSpPr>
      </xdr:nvCxnSpPr>
      <xdr:spPr>
        <a:xfrm>
          <a:off x="8401050" y="4310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450</xdr:row>
      <xdr:rowOff>0</xdr:rowOff>
    </xdr:from>
    <xdr:to>
      <xdr:col>47</xdr:col>
      <xdr:colOff>0</xdr:colOff>
      <xdr:row>452</xdr:row>
      <xdr:rowOff>0</xdr:rowOff>
    </xdr:to>
    <xdr:sp macro="" textlink="">
      <xdr:nvSpPr>
        <xdr:cNvPr id="658" name="テキスト ボックス 657">
          <a:extLst>
            <a:ext uri="{FF2B5EF4-FFF2-40B4-BE49-F238E27FC236}">
              <a16:creationId xmlns:a16="http://schemas.microsoft.com/office/drawing/2014/main" id="{DB64E803-BEAA-4BA0-95FB-941D51183E09}"/>
            </a:ext>
          </a:extLst>
        </xdr:cNvPr>
        <xdr:cNvSpPr txBox="1"/>
      </xdr:nvSpPr>
      <xdr:spPr>
        <a:xfrm>
          <a:off x="8601075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金型帳票登録</a:t>
          </a:r>
        </a:p>
      </xdr:txBody>
    </xdr:sp>
    <xdr:clientData/>
  </xdr:twoCellAnchor>
  <xdr:oneCellAnchor>
    <xdr:from>
      <xdr:col>96</xdr:col>
      <xdr:colOff>0</xdr:colOff>
      <xdr:row>450</xdr:row>
      <xdr:rowOff>0</xdr:rowOff>
    </xdr:from>
    <xdr:ext cx="2000250" cy="381000"/>
    <xdr:sp macro="" textlink="画面一覧!$I$162">
      <xdr:nvSpPr>
        <xdr:cNvPr id="659" name="テキスト ボックス 658">
          <a:extLst>
            <a:ext uri="{FF2B5EF4-FFF2-40B4-BE49-F238E27FC236}">
              <a16:creationId xmlns:a16="http://schemas.microsoft.com/office/drawing/2014/main" id="{9D2C5668-25AB-4614-8F28-F911088196BB}"/>
            </a:ext>
          </a:extLst>
        </xdr:cNvPr>
        <xdr:cNvSpPr txBox="1"/>
      </xdr:nvSpPr>
      <xdr:spPr>
        <a:xfrm>
          <a:off x="19202400" y="4291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8BCD69-9012-4A91-B544-1773FAEA6EA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U-13-01-1
 金型帳票登録確認画面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452</xdr:row>
      <xdr:rowOff>0</xdr:rowOff>
    </xdr:from>
    <xdr:to>
      <xdr:col>96</xdr:col>
      <xdr:colOff>0</xdr:colOff>
      <xdr:row>452</xdr:row>
      <xdr:rowOff>0</xdr:rowOff>
    </xdr:to>
    <xdr:cxnSp macro="">
      <xdr:nvCxnSpPr>
        <xdr:cNvPr id="660" name="直線矢印コネクタ 659">
          <a:extLst>
            <a:ext uri="{FF2B5EF4-FFF2-40B4-BE49-F238E27FC236}">
              <a16:creationId xmlns:a16="http://schemas.microsoft.com/office/drawing/2014/main" id="{5F2A634E-5A89-463C-8715-6498FF822A3F}"/>
            </a:ext>
          </a:extLst>
        </xdr:cNvPr>
        <xdr:cNvCxnSpPr>
          <a:stCxn id="656" idx="3"/>
          <a:endCxn id="659" idx="1"/>
        </xdr:cNvCxnSpPr>
      </xdr:nvCxnSpPr>
      <xdr:spPr>
        <a:xfrm>
          <a:off x="11601450" y="431006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450</xdr:row>
      <xdr:rowOff>0</xdr:rowOff>
    </xdr:from>
    <xdr:to>
      <xdr:col>62</xdr:col>
      <xdr:colOff>0</xdr:colOff>
      <xdr:row>452</xdr:row>
      <xdr:rowOff>0</xdr:rowOff>
    </xdr:to>
    <xdr:sp macro="" textlink="">
      <xdr:nvSpPr>
        <xdr:cNvPr id="661" name="テキスト ボックス 660">
          <a:extLst>
            <a:ext uri="{FF2B5EF4-FFF2-40B4-BE49-F238E27FC236}">
              <a16:creationId xmlns:a16="http://schemas.microsoft.com/office/drawing/2014/main" id="{B3CF6D7D-34E0-4BBF-96B1-B3742A9D7E2E}"/>
            </a:ext>
          </a:extLst>
        </xdr:cNvPr>
        <xdr:cNvSpPr txBox="1"/>
      </xdr:nvSpPr>
      <xdr:spPr>
        <a:xfrm>
          <a:off x="11601450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112</xdr:col>
      <xdr:colOff>0</xdr:colOff>
      <xdr:row>450</xdr:row>
      <xdr:rowOff>0</xdr:rowOff>
    </xdr:from>
    <xdr:ext cx="2000250" cy="381000"/>
    <xdr:sp macro="" textlink="画面一覧!$I$163">
      <xdr:nvSpPr>
        <xdr:cNvPr id="662" name="テキスト ボックス 661">
          <a:extLst>
            <a:ext uri="{FF2B5EF4-FFF2-40B4-BE49-F238E27FC236}">
              <a16:creationId xmlns:a16="http://schemas.microsoft.com/office/drawing/2014/main" id="{73AB6209-2D61-4C33-AED2-A94E8F934AE8}"/>
            </a:ext>
          </a:extLst>
        </xdr:cNvPr>
        <xdr:cNvSpPr txBox="1"/>
      </xdr:nvSpPr>
      <xdr:spPr>
        <a:xfrm>
          <a:off x="22402800" y="4291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5AD5DFC-1F50-46A7-8754-283968AE0BD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U-13-01-2
 金型帳票登録完了画面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452</xdr:row>
      <xdr:rowOff>0</xdr:rowOff>
    </xdr:from>
    <xdr:to>
      <xdr:col>112</xdr:col>
      <xdr:colOff>0</xdr:colOff>
      <xdr:row>452</xdr:row>
      <xdr:rowOff>0</xdr:rowOff>
    </xdr:to>
    <xdr:cxnSp macro="">
      <xdr:nvCxnSpPr>
        <xdr:cNvPr id="663" name="直線矢印コネクタ 662">
          <a:extLst>
            <a:ext uri="{FF2B5EF4-FFF2-40B4-BE49-F238E27FC236}">
              <a16:creationId xmlns:a16="http://schemas.microsoft.com/office/drawing/2014/main" id="{3B7D936E-8283-4CC9-8149-9B46214A8A9B}"/>
            </a:ext>
          </a:extLst>
        </xdr:cNvPr>
        <xdr:cNvCxnSpPr>
          <a:stCxn id="659" idx="3"/>
          <a:endCxn id="662" idx="1"/>
        </xdr:cNvCxnSpPr>
      </xdr:nvCxnSpPr>
      <xdr:spPr>
        <a:xfrm>
          <a:off x="21202650" y="4310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450</xdr:row>
      <xdr:rowOff>0</xdr:rowOff>
    </xdr:from>
    <xdr:to>
      <xdr:col>110</xdr:col>
      <xdr:colOff>0</xdr:colOff>
      <xdr:row>452</xdr:row>
      <xdr:rowOff>0</xdr:rowOff>
    </xdr:to>
    <xdr:sp macro="" textlink="">
      <xdr:nvSpPr>
        <xdr:cNvPr id="666" name="テキスト ボックス 665">
          <a:extLst>
            <a:ext uri="{FF2B5EF4-FFF2-40B4-BE49-F238E27FC236}">
              <a16:creationId xmlns:a16="http://schemas.microsoft.com/office/drawing/2014/main" id="{0B8A8589-1192-499D-A1AD-AB59ED80F565}"/>
            </a:ext>
          </a:extLst>
        </xdr:cNvPr>
        <xdr:cNvSpPr txBox="1"/>
      </xdr:nvSpPr>
      <xdr:spPr>
        <a:xfrm>
          <a:off x="21202650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128</xdr:col>
      <xdr:colOff>0</xdr:colOff>
      <xdr:row>450</xdr:row>
      <xdr:rowOff>0</xdr:rowOff>
    </xdr:from>
    <xdr:ext cx="2000250" cy="381000"/>
    <xdr:sp macro="" textlink="画面一覧!$I$170">
      <xdr:nvSpPr>
        <xdr:cNvPr id="667" name="テキスト ボックス 666">
          <a:extLst>
            <a:ext uri="{FF2B5EF4-FFF2-40B4-BE49-F238E27FC236}">
              <a16:creationId xmlns:a16="http://schemas.microsoft.com/office/drawing/2014/main" id="{8EF0A0E7-DBEA-4F70-AD65-44E42EB7A09C}"/>
            </a:ext>
          </a:extLst>
        </xdr:cNvPr>
        <xdr:cNvSpPr txBox="1"/>
      </xdr:nvSpPr>
      <xdr:spPr>
        <a:xfrm>
          <a:off x="25603200" y="4291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E10014E-524E-4954-8E4E-D445934694E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U-13-07
 金型帳票プレビュー画面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452</xdr:row>
      <xdr:rowOff>0</xdr:rowOff>
    </xdr:from>
    <xdr:to>
      <xdr:col>128</xdr:col>
      <xdr:colOff>0</xdr:colOff>
      <xdr:row>452</xdr:row>
      <xdr:rowOff>0</xdr:rowOff>
    </xdr:to>
    <xdr:cxnSp macro="">
      <xdr:nvCxnSpPr>
        <xdr:cNvPr id="668" name="直線矢印コネクタ 667">
          <a:extLst>
            <a:ext uri="{FF2B5EF4-FFF2-40B4-BE49-F238E27FC236}">
              <a16:creationId xmlns:a16="http://schemas.microsoft.com/office/drawing/2014/main" id="{E1906C3E-0B6F-41CD-8A50-EBF3FA00CAD4}"/>
            </a:ext>
          </a:extLst>
        </xdr:cNvPr>
        <xdr:cNvCxnSpPr>
          <a:stCxn id="662" idx="3"/>
          <a:endCxn id="667" idx="1"/>
        </xdr:cNvCxnSpPr>
      </xdr:nvCxnSpPr>
      <xdr:spPr>
        <a:xfrm>
          <a:off x="24403050" y="4310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450</xdr:row>
      <xdr:rowOff>0</xdr:rowOff>
    </xdr:from>
    <xdr:to>
      <xdr:col>126</xdr:col>
      <xdr:colOff>0</xdr:colOff>
      <xdr:row>452</xdr:row>
      <xdr:rowOff>0</xdr:rowOff>
    </xdr:to>
    <xdr:sp macro="" textlink="">
      <xdr:nvSpPr>
        <xdr:cNvPr id="671" name="テキスト ボックス 670">
          <a:extLst>
            <a:ext uri="{FF2B5EF4-FFF2-40B4-BE49-F238E27FC236}">
              <a16:creationId xmlns:a16="http://schemas.microsoft.com/office/drawing/2014/main" id="{A458ABA1-FD79-40D2-98C8-ABD73392AAE5}"/>
            </a:ext>
          </a:extLst>
        </xdr:cNvPr>
        <xdr:cNvSpPr txBox="1"/>
      </xdr:nvSpPr>
      <xdr:spPr>
        <a:xfrm>
          <a:off x="24403050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47</xdr:col>
      <xdr:colOff>0</xdr:colOff>
      <xdr:row>457</xdr:row>
      <xdr:rowOff>0</xdr:rowOff>
    </xdr:from>
    <xdr:ext cx="196850" cy="190500"/>
    <xdr:sp macro="" textlink="">
      <xdr:nvSpPr>
        <xdr:cNvPr id="672" name="テキスト ボックス 671">
          <a:extLst>
            <a:ext uri="{FF2B5EF4-FFF2-40B4-BE49-F238E27FC236}">
              <a16:creationId xmlns:a16="http://schemas.microsoft.com/office/drawing/2014/main" id="{E512C6D1-7688-4D9B-86B9-98AA126EA481}"/>
            </a:ext>
          </a:extLst>
        </xdr:cNvPr>
        <xdr:cNvSpPr txBox="1"/>
      </xdr:nvSpPr>
      <xdr:spPr>
        <a:xfrm>
          <a:off x="9401175" y="43576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457</xdr:row>
      <xdr:rowOff>95249</xdr:rowOff>
    </xdr:to>
    <xdr:cxnSp macro="">
      <xdr:nvCxnSpPr>
        <xdr:cNvPr id="673" name="コネクタ: カギ線 672">
          <a:extLst>
            <a:ext uri="{FF2B5EF4-FFF2-40B4-BE49-F238E27FC236}">
              <a16:creationId xmlns:a16="http://schemas.microsoft.com/office/drawing/2014/main" id="{45C5FE92-D226-4509-80EC-24663B29577D}"/>
            </a:ext>
          </a:extLst>
        </xdr:cNvPr>
        <xdr:cNvCxnSpPr>
          <a:cxnSpLocks/>
          <a:stCxn id="13" idx="2"/>
          <a:endCxn id="672" idx="1"/>
        </xdr:cNvCxnSpPr>
      </xdr:nvCxnSpPr>
      <xdr:spPr>
        <a:xfrm rot="16200000" flipH="1">
          <a:off x="-14723039" y="19547910"/>
          <a:ext cx="430425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456</xdr:row>
      <xdr:rowOff>0</xdr:rowOff>
    </xdr:from>
    <xdr:to>
      <xdr:col>25</xdr:col>
      <xdr:colOff>0</xdr:colOff>
      <xdr:row>458</xdr:row>
      <xdr:rowOff>0</xdr:rowOff>
    </xdr:to>
    <xdr:sp macro="" textlink="">
      <xdr:nvSpPr>
        <xdr:cNvPr id="677" name="テキスト ボックス 676">
          <a:extLst>
            <a:ext uri="{FF2B5EF4-FFF2-40B4-BE49-F238E27FC236}">
              <a16:creationId xmlns:a16="http://schemas.microsoft.com/office/drawing/2014/main" id="{B7D4BFB0-B9F0-47CF-BE3E-320E7F52EC41}"/>
            </a:ext>
          </a:extLst>
        </xdr:cNvPr>
        <xdr:cNvSpPr txBox="1"/>
      </xdr:nvSpPr>
      <xdr:spPr>
        <a:xfrm>
          <a:off x="4200525" y="4348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金型帳票登録</a:t>
          </a:r>
        </a:p>
      </xdr:txBody>
    </xdr:sp>
    <xdr:clientData/>
  </xdr:twoCellAnchor>
  <xdr:twoCellAnchor>
    <xdr:from>
      <xdr:col>46</xdr:col>
      <xdr:colOff>200024</xdr:colOff>
      <xdr:row>452</xdr:row>
      <xdr:rowOff>0</xdr:rowOff>
    </xdr:from>
    <xdr:to>
      <xdr:col>47</xdr:col>
      <xdr:colOff>200024</xdr:colOff>
      <xdr:row>458</xdr:row>
      <xdr:rowOff>0</xdr:rowOff>
    </xdr:to>
    <xdr:cxnSp macro="">
      <xdr:nvCxnSpPr>
        <xdr:cNvPr id="678" name="コネクタ: カギ線 677">
          <a:extLst>
            <a:ext uri="{FF2B5EF4-FFF2-40B4-BE49-F238E27FC236}">
              <a16:creationId xmlns:a16="http://schemas.microsoft.com/office/drawing/2014/main" id="{48C24747-F4CD-44D3-81E9-DA016AC8EF50}"/>
            </a:ext>
          </a:extLst>
        </xdr:cNvPr>
        <xdr:cNvCxnSpPr>
          <a:cxnSpLocks/>
          <a:stCxn id="672" idx="1"/>
          <a:endCxn id="656" idx="1"/>
        </xdr:cNvCxnSpPr>
      </xdr:nvCxnSpPr>
      <xdr:spPr>
        <a:xfrm rot="10800000" flipH="1">
          <a:off x="9401174" y="431006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462</xdr:row>
      <xdr:rowOff>0</xdr:rowOff>
    </xdr:from>
    <xdr:ext cx="2000250" cy="381000"/>
    <xdr:sp macro="" textlink="画面一覧!$I$164">
      <xdr:nvSpPr>
        <xdr:cNvPr id="682" name="テキスト ボックス 681">
          <a:extLst>
            <a:ext uri="{FF2B5EF4-FFF2-40B4-BE49-F238E27FC236}">
              <a16:creationId xmlns:a16="http://schemas.microsoft.com/office/drawing/2014/main" id="{4A74F9A9-8631-4842-BE48-315BC82AF0B2}"/>
            </a:ext>
          </a:extLst>
        </xdr:cNvPr>
        <xdr:cNvSpPr txBox="1"/>
      </xdr:nvSpPr>
      <xdr:spPr>
        <a:xfrm>
          <a:off x="9601200" y="4405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500E6C4-363C-47D7-9CEC-34AD957340D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U-13-02
 金型帳票検索画面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457</xdr:row>
      <xdr:rowOff>0</xdr:rowOff>
    </xdr:from>
    <xdr:to>
      <xdr:col>44</xdr:col>
      <xdr:colOff>0</xdr:colOff>
      <xdr:row>459</xdr:row>
      <xdr:rowOff>0</xdr:rowOff>
    </xdr:to>
    <xdr:sp macro="" textlink="">
      <xdr:nvSpPr>
        <xdr:cNvPr id="683" name="円弧 682">
          <a:extLst>
            <a:ext uri="{FF2B5EF4-FFF2-40B4-BE49-F238E27FC236}">
              <a16:creationId xmlns:a16="http://schemas.microsoft.com/office/drawing/2014/main" id="{2882AFD4-F298-451F-A89F-C9E71843A04F}"/>
            </a:ext>
          </a:extLst>
        </xdr:cNvPr>
        <xdr:cNvSpPr/>
      </xdr:nvSpPr>
      <xdr:spPr>
        <a:xfrm>
          <a:off x="8401050" y="43576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452</xdr:row>
      <xdr:rowOff>0</xdr:rowOff>
    </xdr:from>
    <xdr:to>
      <xdr:col>43</xdr:col>
      <xdr:colOff>0</xdr:colOff>
      <xdr:row>457</xdr:row>
      <xdr:rowOff>0</xdr:rowOff>
    </xdr:to>
    <xdr:cxnSp macro="">
      <xdr:nvCxnSpPr>
        <xdr:cNvPr id="684" name="コネクタ: カギ線 683">
          <a:extLst>
            <a:ext uri="{FF2B5EF4-FFF2-40B4-BE49-F238E27FC236}">
              <a16:creationId xmlns:a16="http://schemas.microsoft.com/office/drawing/2014/main" id="{1D67350E-50F0-4F7E-9146-7845A534DE35}"/>
            </a:ext>
          </a:extLst>
        </xdr:cNvPr>
        <xdr:cNvCxnSpPr>
          <a:cxnSpLocks/>
          <a:stCxn id="652" idx="3"/>
          <a:endCxn id="683" idx="0"/>
        </xdr:cNvCxnSpPr>
      </xdr:nvCxnSpPr>
      <xdr:spPr>
        <a:xfrm>
          <a:off x="8401050" y="43100625"/>
          <a:ext cx="200025" cy="476250"/>
        </a:xfrm>
        <a:prstGeom prst="bentConnector5">
          <a:avLst>
            <a:gd name="adj1" fmla="val 104762"/>
            <a:gd name="adj2" fmla="val 70000"/>
            <a:gd name="adj3" fmla="val 104761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458</xdr:row>
      <xdr:rowOff>95248</xdr:rowOff>
    </xdr:from>
    <xdr:to>
      <xdr:col>47</xdr:col>
      <xdr:colOff>200024</xdr:colOff>
      <xdr:row>464</xdr:row>
      <xdr:rowOff>0</xdr:rowOff>
    </xdr:to>
    <xdr:cxnSp macro="">
      <xdr:nvCxnSpPr>
        <xdr:cNvPr id="689" name="コネクタ: カギ線 688">
          <a:extLst>
            <a:ext uri="{FF2B5EF4-FFF2-40B4-BE49-F238E27FC236}">
              <a16:creationId xmlns:a16="http://schemas.microsoft.com/office/drawing/2014/main" id="{CB84B993-CBF1-4EAC-9FF1-452A1BAA4060}"/>
            </a:ext>
          </a:extLst>
        </xdr:cNvPr>
        <xdr:cNvCxnSpPr>
          <a:cxnSpLocks/>
          <a:stCxn id="683" idx="2"/>
          <a:endCxn id="682" idx="1"/>
        </xdr:cNvCxnSpPr>
      </xdr:nvCxnSpPr>
      <xdr:spPr>
        <a:xfrm rot="10800000" flipH="1" flipV="1">
          <a:off x="8599910" y="43767373"/>
          <a:ext cx="1001289" cy="476252"/>
        </a:xfrm>
        <a:prstGeom prst="bentConnector3">
          <a:avLst>
            <a:gd name="adj1" fmla="val 106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462</xdr:row>
      <xdr:rowOff>0</xdr:rowOff>
    </xdr:from>
    <xdr:to>
      <xdr:col>47</xdr:col>
      <xdr:colOff>0</xdr:colOff>
      <xdr:row>464</xdr:row>
      <xdr:rowOff>0</xdr:rowOff>
    </xdr:to>
    <xdr:sp macro="" textlink="">
      <xdr:nvSpPr>
        <xdr:cNvPr id="694" name="テキスト ボックス 693">
          <a:extLst>
            <a:ext uri="{FF2B5EF4-FFF2-40B4-BE49-F238E27FC236}">
              <a16:creationId xmlns:a16="http://schemas.microsoft.com/office/drawing/2014/main" id="{9BE61306-C27E-473C-8666-580549BCC326}"/>
            </a:ext>
          </a:extLst>
        </xdr:cNvPr>
        <xdr:cNvSpPr txBox="1"/>
      </xdr:nvSpPr>
      <xdr:spPr>
        <a:xfrm>
          <a:off x="8601075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金型帳票検索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463</xdr:row>
      <xdr:rowOff>95249</xdr:rowOff>
    </xdr:to>
    <xdr:cxnSp macro="">
      <xdr:nvCxnSpPr>
        <xdr:cNvPr id="695" name="コネクタ: カギ線 694">
          <a:extLst>
            <a:ext uri="{FF2B5EF4-FFF2-40B4-BE49-F238E27FC236}">
              <a16:creationId xmlns:a16="http://schemas.microsoft.com/office/drawing/2014/main" id="{21689A89-B61D-4B17-A8BC-30A25DE6B2E9}"/>
            </a:ext>
          </a:extLst>
        </xdr:cNvPr>
        <xdr:cNvCxnSpPr>
          <a:cxnSpLocks/>
          <a:stCxn id="13" idx="2"/>
          <a:endCxn id="682" idx="1"/>
        </xdr:cNvCxnSpPr>
      </xdr:nvCxnSpPr>
      <xdr:spPr>
        <a:xfrm rot="16200000" flipH="1">
          <a:off x="-14908776" y="19733648"/>
          <a:ext cx="43614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462</xdr:row>
      <xdr:rowOff>0</xdr:rowOff>
    </xdr:from>
    <xdr:to>
      <xdr:col>25</xdr:col>
      <xdr:colOff>0</xdr:colOff>
      <xdr:row>464</xdr:row>
      <xdr:rowOff>0</xdr:rowOff>
    </xdr:to>
    <xdr:sp macro="" textlink="">
      <xdr:nvSpPr>
        <xdr:cNvPr id="699" name="テキスト ボックス 698">
          <a:extLst>
            <a:ext uri="{FF2B5EF4-FFF2-40B4-BE49-F238E27FC236}">
              <a16:creationId xmlns:a16="http://schemas.microsoft.com/office/drawing/2014/main" id="{C14459E9-5BCE-402C-A321-0589428BF8C6}"/>
            </a:ext>
          </a:extLst>
        </xdr:cNvPr>
        <xdr:cNvSpPr txBox="1"/>
      </xdr:nvSpPr>
      <xdr:spPr>
        <a:xfrm>
          <a:off x="4200525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金型帳票検索</a:t>
          </a:r>
        </a:p>
      </xdr:txBody>
    </xdr:sp>
    <xdr:clientData/>
  </xdr:twoCellAnchor>
  <xdr:oneCellAnchor>
    <xdr:from>
      <xdr:col>64</xdr:col>
      <xdr:colOff>0</xdr:colOff>
      <xdr:row>462</xdr:row>
      <xdr:rowOff>0</xdr:rowOff>
    </xdr:from>
    <xdr:ext cx="2000250" cy="381000"/>
    <xdr:sp macro="" textlink="画面一覧!$I$165">
      <xdr:nvSpPr>
        <xdr:cNvPr id="700" name="テキスト ボックス 699">
          <a:extLst>
            <a:ext uri="{FF2B5EF4-FFF2-40B4-BE49-F238E27FC236}">
              <a16:creationId xmlns:a16="http://schemas.microsoft.com/office/drawing/2014/main" id="{6FA7C1BC-30FC-42DD-A3DE-6BD64608B4E6}"/>
            </a:ext>
          </a:extLst>
        </xdr:cNvPr>
        <xdr:cNvSpPr txBox="1"/>
      </xdr:nvSpPr>
      <xdr:spPr>
        <a:xfrm>
          <a:off x="12801600" y="440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7D56CB-E631-4180-B964-65ABF19FB61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U-13-03
 金型帳票一覧画面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464</xdr:row>
      <xdr:rowOff>0</xdr:rowOff>
    </xdr:from>
    <xdr:to>
      <xdr:col>64</xdr:col>
      <xdr:colOff>0</xdr:colOff>
      <xdr:row>464</xdr:row>
      <xdr:rowOff>0</xdr:rowOff>
    </xdr:to>
    <xdr:cxnSp macro="">
      <xdr:nvCxnSpPr>
        <xdr:cNvPr id="702" name="直線矢印コネクタ 701">
          <a:extLst>
            <a:ext uri="{FF2B5EF4-FFF2-40B4-BE49-F238E27FC236}">
              <a16:creationId xmlns:a16="http://schemas.microsoft.com/office/drawing/2014/main" id="{5072804F-BD13-4101-9EBA-23CA2E819C5F}"/>
            </a:ext>
          </a:extLst>
        </xdr:cNvPr>
        <xdr:cNvCxnSpPr>
          <a:stCxn id="682" idx="3"/>
          <a:endCxn id="700" idx="1"/>
        </xdr:cNvCxnSpPr>
      </xdr:nvCxnSpPr>
      <xdr:spPr>
        <a:xfrm>
          <a:off x="11601450" y="4424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462</xdr:row>
      <xdr:rowOff>0</xdr:rowOff>
    </xdr:from>
    <xdr:to>
      <xdr:col>62</xdr:col>
      <xdr:colOff>0</xdr:colOff>
      <xdr:row>464</xdr:row>
      <xdr:rowOff>0</xdr:rowOff>
    </xdr:to>
    <xdr:sp macro="" textlink="">
      <xdr:nvSpPr>
        <xdr:cNvPr id="717" name="テキスト ボックス 716">
          <a:extLst>
            <a:ext uri="{FF2B5EF4-FFF2-40B4-BE49-F238E27FC236}">
              <a16:creationId xmlns:a16="http://schemas.microsoft.com/office/drawing/2014/main" id="{A595B1F6-A831-4C95-984B-1FD061E39431}"/>
            </a:ext>
          </a:extLst>
        </xdr:cNvPr>
        <xdr:cNvSpPr txBox="1"/>
      </xdr:nvSpPr>
      <xdr:spPr>
        <a:xfrm>
          <a:off x="11601450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462</xdr:row>
      <xdr:rowOff>0</xdr:rowOff>
    </xdr:from>
    <xdr:ext cx="2000250" cy="381000"/>
    <xdr:sp macro="" textlink="画面一覧!$I$166">
      <xdr:nvSpPr>
        <xdr:cNvPr id="719" name="テキスト ボックス 718">
          <a:extLst>
            <a:ext uri="{FF2B5EF4-FFF2-40B4-BE49-F238E27FC236}">
              <a16:creationId xmlns:a16="http://schemas.microsoft.com/office/drawing/2014/main" id="{9A3C2C8D-2B96-4D06-911F-B91B068E12D3}"/>
            </a:ext>
          </a:extLst>
        </xdr:cNvPr>
        <xdr:cNvSpPr txBox="1"/>
      </xdr:nvSpPr>
      <xdr:spPr>
        <a:xfrm>
          <a:off x="16002000" y="440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2D54D5E-8D78-44F7-A532-1419AE7DFC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U-13-04
 金型帳票詳細画面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464</xdr:row>
      <xdr:rowOff>0</xdr:rowOff>
    </xdr:from>
    <xdr:to>
      <xdr:col>80</xdr:col>
      <xdr:colOff>0</xdr:colOff>
      <xdr:row>464</xdr:row>
      <xdr:rowOff>0</xdr:rowOff>
    </xdr:to>
    <xdr:cxnSp macro="">
      <xdr:nvCxnSpPr>
        <xdr:cNvPr id="720" name="直線矢印コネクタ 719">
          <a:extLst>
            <a:ext uri="{FF2B5EF4-FFF2-40B4-BE49-F238E27FC236}">
              <a16:creationId xmlns:a16="http://schemas.microsoft.com/office/drawing/2014/main" id="{9CC7E3F2-2553-47DA-80E5-C25E73D5A8D0}"/>
            </a:ext>
          </a:extLst>
        </xdr:cNvPr>
        <xdr:cNvCxnSpPr>
          <a:stCxn id="700" idx="3"/>
          <a:endCxn id="719" idx="1"/>
        </xdr:cNvCxnSpPr>
      </xdr:nvCxnSpPr>
      <xdr:spPr>
        <a:xfrm>
          <a:off x="14801850" y="4424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462</xdr:row>
      <xdr:rowOff>0</xdr:rowOff>
    </xdr:from>
    <xdr:to>
      <xdr:col>79</xdr:col>
      <xdr:colOff>0</xdr:colOff>
      <xdr:row>464</xdr:row>
      <xdr:rowOff>0</xdr:rowOff>
    </xdr:to>
    <xdr:sp macro="" textlink="">
      <xdr:nvSpPr>
        <xdr:cNvPr id="721" name="テキスト ボックス 720">
          <a:extLst>
            <a:ext uri="{FF2B5EF4-FFF2-40B4-BE49-F238E27FC236}">
              <a16:creationId xmlns:a16="http://schemas.microsoft.com/office/drawing/2014/main" id="{736E8978-D826-4808-B344-464089911E58}"/>
            </a:ext>
          </a:extLst>
        </xdr:cNvPr>
        <xdr:cNvSpPr txBox="1"/>
      </xdr:nvSpPr>
      <xdr:spPr>
        <a:xfrm>
          <a:off x="15001875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470</xdr:row>
      <xdr:rowOff>0</xdr:rowOff>
    </xdr:from>
    <xdr:ext cx="2000250" cy="381000"/>
    <xdr:sp macro="" textlink="画面一覧!$I$167">
      <xdr:nvSpPr>
        <xdr:cNvPr id="723" name="テキスト ボックス 722">
          <a:extLst>
            <a:ext uri="{FF2B5EF4-FFF2-40B4-BE49-F238E27FC236}">
              <a16:creationId xmlns:a16="http://schemas.microsoft.com/office/drawing/2014/main" id="{799373A3-35D8-4C69-AAD6-E1519C9A39FA}"/>
            </a:ext>
          </a:extLst>
        </xdr:cNvPr>
        <xdr:cNvSpPr txBox="1"/>
      </xdr:nvSpPr>
      <xdr:spPr>
        <a:xfrm>
          <a:off x="16002000" y="4481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174DD81-A40E-498B-8954-6DB0EB14099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U-13-05
 金型帳票修正画面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464</xdr:row>
      <xdr:rowOff>0</xdr:rowOff>
    </xdr:from>
    <xdr:to>
      <xdr:col>80</xdr:col>
      <xdr:colOff>0</xdr:colOff>
      <xdr:row>472</xdr:row>
      <xdr:rowOff>0</xdr:rowOff>
    </xdr:to>
    <xdr:cxnSp macro="">
      <xdr:nvCxnSpPr>
        <xdr:cNvPr id="724" name="コネクタ: カギ線 723">
          <a:extLst>
            <a:ext uri="{FF2B5EF4-FFF2-40B4-BE49-F238E27FC236}">
              <a16:creationId xmlns:a16="http://schemas.microsoft.com/office/drawing/2014/main" id="{E65804EE-D015-465F-BED9-8404A758F270}"/>
            </a:ext>
          </a:extLst>
        </xdr:cNvPr>
        <xdr:cNvCxnSpPr>
          <a:stCxn id="700" idx="3"/>
          <a:endCxn id="723" idx="1"/>
        </xdr:cNvCxnSpPr>
      </xdr:nvCxnSpPr>
      <xdr:spPr>
        <a:xfrm>
          <a:off x="14801850" y="4424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470</xdr:row>
      <xdr:rowOff>0</xdr:rowOff>
    </xdr:from>
    <xdr:to>
      <xdr:col>79</xdr:col>
      <xdr:colOff>0</xdr:colOff>
      <xdr:row>472</xdr:row>
      <xdr:rowOff>0</xdr:rowOff>
    </xdr:to>
    <xdr:sp macro="" textlink="">
      <xdr:nvSpPr>
        <xdr:cNvPr id="725" name="テキスト ボックス 724">
          <a:extLst>
            <a:ext uri="{FF2B5EF4-FFF2-40B4-BE49-F238E27FC236}">
              <a16:creationId xmlns:a16="http://schemas.microsoft.com/office/drawing/2014/main" id="{C9E4AA88-BDB1-4167-8B34-172EE1967EE7}"/>
            </a:ext>
          </a:extLst>
        </xdr:cNvPr>
        <xdr:cNvSpPr txBox="1"/>
      </xdr:nvSpPr>
      <xdr:spPr>
        <a:xfrm>
          <a:off x="15001875" y="4481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0</xdr:colOff>
      <xdr:row>452</xdr:row>
      <xdr:rowOff>0</xdr:rowOff>
    </xdr:from>
    <xdr:to>
      <xdr:col>96</xdr:col>
      <xdr:colOff>0</xdr:colOff>
      <xdr:row>472</xdr:row>
      <xdr:rowOff>0</xdr:rowOff>
    </xdr:to>
    <xdr:cxnSp macro="">
      <xdr:nvCxnSpPr>
        <xdr:cNvPr id="727" name="コネクタ: カギ線 726">
          <a:extLst>
            <a:ext uri="{FF2B5EF4-FFF2-40B4-BE49-F238E27FC236}">
              <a16:creationId xmlns:a16="http://schemas.microsoft.com/office/drawing/2014/main" id="{DAFFC91D-0D8D-4F29-A3D3-EB244AD87CEA}"/>
            </a:ext>
          </a:extLst>
        </xdr:cNvPr>
        <xdr:cNvCxnSpPr>
          <a:stCxn id="723" idx="3"/>
          <a:endCxn id="659" idx="1"/>
        </xdr:cNvCxnSpPr>
      </xdr:nvCxnSpPr>
      <xdr:spPr>
        <a:xfrm flipV="1">
          <a:off x="18002250" y="43100625"/>
          <a:ext cx="1200150" cy="1905000"/>
        </a:xfrm>
        <a:prstGeom prst="bentConnector3">
          <a:avLst>
            <a:gd name="adj1" fmla="val 83333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470</xdr:row>
      <xdr:rowOff>0</xdr:rowOff>
    </xdr:from>
    <xdr:to>
      <xdr:col>94</xdr:col>
      <xdr:colOff>0</xdr:colOff>
      <xdr:row>472</xdr:row>
      <xdr:rowOff>0</xdr:rowOff>
    </xdr:to>
    <xdr:sp macro="" textlink="">
      <xdr:nvSpPr>
        <xdr:cNvPr id="728" name="テキスト ボックス 727">
          <a:extLst>
            <a:ext uri="{FF2B5EF4-FFF2-40B4-BE49-F238E27FC236}">
              <a16:creationId xmlns:a16="http://schemas.microsoft.com/office/drawing/2014/main" id="{0067805C-240B-4580-8A0F-4E72E69CBB1E}"/>
            </a:ext>
          </a:extLst>
        </xdr:cNvPr>
        <xdr:cNvSpPr txBox="1"/>
      </xdr:nvSpPr>
      <xdr:spPr>
        <a:xfrm>
          <a:off x="18002250" y="4481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478</xdr:row>
      <xdr:rowOff>0</xdr:rowOff>
    </xdr:from>
    <xdr:ext cx="2000250" cy="381000"/>
    <xdr:sp macro="" textlink="画面一覧!$I$168">
      <xdr:nvSpPr>
        <xdr:cNvPr id="729" name="テキスト ボックス 728">
          <a:extLst>
            <a:ext uri="{FF2B5EF4-FFF2-40B4-BE49-F238E27FC236}">
              <a16:creationId xmlns:a16="http://schemas.microsoft.com/office/drawing/2014/main" id="{B43B59AF-25F2-478D-A89C-EF1A933D29A4}"/>
            </a:ext>
          </a:extLst>
        </xdr:cNvPr>
        <xdr:cNvSpPr txBox="1"/>
      </xdr:nvSpPr>
      <xdr:spPr>
        <a:xfrm>
          <a:off x="16002000" y="455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8F951FC-8A0D-4249-A075-3C540F39F9F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U-13-06
 金型帳票除確認画面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75</xdr:col>
      <xdr:colOff>0</xdr:colOff>
      <xdr:row>478</xdr:row>
      <xdr:rowOff>0</xdr:rowOff>
    </xdr:from>
    <xdr:to>
      <xdr:col>79</xdr:col>
      <xdr:colOff>0</xdr:colOff>
      <xdr:row>480</xdr:row>
      <xdr:rowOff>0</xdr:rowOff>
    </xdr:to>
    <xdr:sp macro="" textlink="">
      <xdr:nvSpPr>
        <xdr:cNvPr id="731" name="テキスト ボックス 730">
          <a:extLst>
            <a:ext uri="{FF2B5EF4-FFF2-40B4-BE49-F238E27FC236}">
              <a16:creationId xmlns:a16="http://schemas.microsoft.com/office/drawing/2014/main" id="{145613A4-9EC5-4A09-8CD7-7AA6BD3AEF95}"/>
            </a:ext>
          </a:extLst>
        </xdr:cNvPr>
        <xdr:cNvSpPr txBox="1"/>
      </xdr:nvSpPr>
      <xdr:spPr>
        <a:xfrm>
          <a:off x="15001875" y="455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478</xdr:row>
      <xdr:rowOff>0</xdr:rowOff>
    </xdr:from>
    <xdr:ext cx="2000250" cy="381000"/>
    <xdr:sp macro="" textlink="画面一覧!$I$169">
      <xdr:nvSpPr>
        <xdr:cNvPr id="732" name="テキスト ボックス 731">
          <a:extLst>
            <a:ext uri="{FF2B5EF4-FFF2-40B4-BE49-F238E27FC236}">
              <a16:creationId xmlns:a16="http://schemas.microsoft.com/office/drawing/2014/main" id="{466A9DCF-23FF-47ED-A00E-F7F980D1D0B2}"/>
            </a:ext>
          </a:extLst>
        </xdr:cNvPr>
        <xdr:cNvSpPr txBox="1"/>
      </xdr:nvSpPr>
      <xdr:spPr>
        <a:xfrm>
          <a:off x="19202400" y="455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5440184-AC79-491F-8E3E-F533F29055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U-13-06-1
 金型帳票削除完了画面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480</xdr:row>
      <xdr:rowOff>0</xdr:rowOff>
    </xdr:from>
    <xdr:to>
      <xdr:col>96</xdr:col>
      <xdr:colOff>0</xdr:colOff>
      <xdr:row>480</xdr:row>
      <xdr:rowOff>0</xdr:rowOff>
    </xdr:to>
    <xdr:cxnSp macro="">
      <xdr:nvCxnSpPr>
        <xdr:cNvPr id="733" name="直線矢印コネクタ 732">
          <a:extLst>
            <a:ext uri="{FF2B5EF4-FFF2-40B4-BE49-F238E27FC236}">
              <a16:creationId xmlns:a16="http://schemas.microsoft.com/office/drawing/2014/main" id="{F3AD80CE-6E77-4EFC-BEB1-6DCF05FCDE70}"/>
            </a:ext>
          </a:extLst>
        </xdr:cNvPr>
        <xdr:cNvCxnSpPr>
          <a:stCxn id="729" idx="3"/>
          <a:endCxn id="732" idx="1"/>
        </xdr:cNvCxnSpPr>
      </xdr:nvCxnSpPr>
      <xdr:spPr>
        <a:xfrm>
          <a:off x="18002250" y="457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478</xdr:row>
      <xdr:rowOff>0</xdr:rowOff>
    </xdr:from>
    <xdr:to>
      <xdr:col>94</xdr:col>
      <xdr:colOff>0</xdr:colOff>
      <xdr:row>480</xdr:row>
      <xdr:rowOff>0</xdr:rowOff>
    </xdr:to>
    <xdr:sp macro="" textlink="">
      <xdr:nvSpPr>
        <xdr:cNvPr id="734" name="テキスト ボックス 733">
          <a:extLst>
            <a:ext uri="{FF2B5EF4-FFF2-40B4-BE49-F238E27FC236}">
              <a16:creationId xmlns:a16="http://schemas.microsoft.com/office/drawing/2014/main" id="{BA40972C-CF93-4AE6-AA60-BA873FD8AE6B}"/>
            </a:ext>
          </a:extLst>
        </xdr:cNvPr>
        <xdr:cNvSpPr txBox="1"/>
      </xdr:nvSpPr>
      <xdr:spPr>
        <a:xfrm>
          <a:off x="18002250" y="455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74</xdr:col>
      <xdr:colOff>0</xdr:colOff>
      <xdr:row>464</xdr:row>
      <xdr:rowOff>0</xdr:rowOff>
    </xdr:from>
    <xdr:to>
      <xdr:col>80</xdr:col>
      <xdr:colOff>0</xdr:colOff>
      <xdr:row>480</xdr:row>
      <xdr:rowOff>0</xdr:rowOff>
    </xdr:to>
    <xdr:cxnSp macro="">
      <xdr:nvCxnSpPr>
        <xdr:cNvPr id="736" name="コネクタ: カギ線 735">
          <a:extLst>
            <a:ext uri="{FF2B5EF4-FFF2-40B4-BE49-F238E27FC236}">
              <a16:creationId xmlns:a16="http://schemas.microsoft.com/office/drawing/2014/main" id="{C51DCD16-A666-48CE-9B8A-D3B9551890B1}"/>
            </a:ext>
          </a:extLst>
        </xdr:cNvPr>
        <xdr:cNvCxnSpPr>
          <a:stCxn id="700" idx="3"/>
          <a:endCxn id="729" idx="1"/>
        </xdr:cNvCxnSpPr>
      </xdr:nvCxnSpPr>
      <xdr:spPr>
        <a:xfrm>
          <a:off x="14801850" y="4424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486</xdr:row>
      <xdr:rowOff>0</xdr:rowOff>
    </xdr:from>
    <xdr:ext cx="2000250" cy="381000"/>
    <xdr:sp macro="" textlink="画面一覧!$I$170">
      <xdr:nvSpPr>
        <xdr:cNvPr id="737" name="テキスト ボックス 736">
          <a:extLst>
            <a:ext uri="{FF2B5EF4-FFF2-40B4-BE49-F238E27FC236}">
              <a16:creationId xmlns:a16="http://schemas.microsoft.com/office/drawing/2014/main" id="{DA13A6F7-4194-4C9A-8454-43EE666A7CFC}"/>
            </a:ext>
          </a:extLst>
        </xdr:cNvPr>
        <xdr:cNvSpPr txBox="1"/>
      </xdr:nvSpPr>
      <xdr:spPr>
        <a:xfrm>
          <a:off x="16002000" y="4633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DF8C0C-DBC3-46F9-B024-DE1A297B507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U-13-07
 金型帳票プレビュー画面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464</xdr:row>
      <xdr:rowOff>0</xdr:rowOff>
    </xdr:from>
    <xdr:to>
      <xdr:col>80</xdr:col>
      <xdr:colOff>0</xdr:colOff>
      <xdr:row>488</xdr:row>
      <xdr:rowOff>0</xdr:rowOff>
    </xdr:to>
    <xdr:cxnSp macro="">
      <xdr:nvCxnSpPr>
        <xdr:cNvPr id="738" name="コネクタ: カギ線 737">
          <a:extLst>
            <a:ext uri="{FF2B5EF4-FFF2-40B4-BE49-F238E27FC236}">
              <a16:creationId xmlns:a16="http://schemas.microsoft.com/office/drawing/2014/main" id="{CF26BEE6-830A-4678-B9B3-E66F82C9D4D2}"/>
            </a:ext>
          </a:extLst>
        </xdr:cNvPr>
        <xdr:cNvCxnSpPr>
          <a:stCxn id="700" idx="3"/>
          <a:endCxn id="737" idx="1"/>
        </xdr:cNvCxnSpPr>
      </xdr:nvCxnSpPr>
      <xdr:spPr>
        <a:xfrm>
          <a:off x="14801850" y="44243625"/>
          <a:ext cx="1200150" cy="2286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484</xdr:row>
      <xdr:rowOff>0</xdr:rowOff>
    </xdr:from>
    <xdr:to>
      <xdr:col>79</xdr:col>
      <xdr:colOff>0</xdr:colOff>
      <xdr:row>488</xdr:row>
      <xdr:rowOff>0</xdr:rowOff>
    </xdr:to>
    <xdr:sp macro="" textlink="">
      <xdr:nvSpPr>
        <xdr:cNvPr id="739" name="テキスト ボックス 738">
          <a:extLst>
            <a:ext uri="{FF2B5EF4-FFF2-40B4-BE49-F238E27FC236}">
              <a16:creationId xmlns:a16="http://schemas.microsoft.com/office/drawing/2014/main" id="{BEFA35B8-0FB7-4067-B0B8-D30379F6BC38}"/>
            </a:ext>
          </a:extLst>
        </xdr:cNvPr>
        <xdr:cNvSpPr txBox="1"/>
      </xdr:nvSpPr>
      <xdr:spPr>
        <a:xfrm>
          <a:off x="15001875" y="461486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494</xdr:row>
      <xdr:rowOff>0</xdr:rowOff>
    </xdr:from>
    <xdr:ext cx="2000250" cy="381000"/>
    <xdr:sp macro="" textlink="画面一覧!$I$171">
      <xdr:nvSpPr>
        <xdr:cNvPr id="740" name="テキスト ボックス 739">
          <a:extLst>
            <a:ext uri="{FF2B5EF4-FFF2-40B4-BE49-F238E27FC236}">
              <a16:creationId xmlns:a16="http://schemas.microsoft.com/office/drawing/2014/main" id="{73848609-34E1-47DE-B9A7-4F3B83812483}"/>
            </a:ext>
          </a:extLst>
        </xdr:cNvPr>
        <xdr:cNvSpPr txBox="1"/>
      </xdr:nvSpPr>
      <xdr:spPr>
        <a:xfrm>
          <a:off x="6400800" y="4710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BA3CE4-5C73-4F80-BFB9-3D0D73883DC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U-14-00
 L/C管理メニュー画面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495</xdr:row>
      <xdr:rowOff>95249</xdr:rowOff>
    </xdr:to>
    <xdr:cxnSp macro="">
      <xdr:nvCxnSpPr>
        <xdr:cNvPr id="744" name="コネクタ: カギ線 743">
          <a:extLst>
            <a:ext uri="{FF2B5EF4-FFF2-40B4-BE49-F238E27FC236}">
              <a16:creationId xmlns:a16="http://schemas.microsoft.com/office/drawing/2014/main" id="{F4B7D32E-D8F8-44A3-B103-FA9193653845}"/>
            </a:ext>
          </a:extLst>
        </xdr:cNvPr>
        <xdr:cNvCxnSpPr>
          <a:cxnSpLocks/>
          <a:stCxn id="13" idx="2"/>
          <a:endCxn id="740" idx="1"/>
        </xdr:cNvCxnSpPr>
      </xdr:nvCxnSpPr>
      <xdr:spPr>
        <a:xfrm rot="16200000" flipH="1">
          <a:off x="-18032976" y="22857848"/>
          <a:ext cx="46662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494</xdr:row>
      <xdr:rowOff>0</xdr:rowOff>
    </xdr:from>
    <xdr:to>
      <xdr:col>25</xdr:col>
      <xdr:colOff>0</xdr:colOff>
      <xdr:row>496</xdr:row>
      <xdr:rowOff>0</xdr:rowOff>
    </xdr:to>
    <xdr:sp macro="" textlink="">
      <xdr:nvSpPr>
        <xdr:cNvPr id="745" name="テキスト ボックス 744">
          <a:extLst>
            <a:ext uri="{FF2B5EF4-FFF2-40B4-BE49-F238E27FC236}">
              <a16:creationId xmlns:a16="http://schemas.microsoft.com/office/drawing/2014/main" id="{71B8E0D1-6F53-4F52-9952-9C70A741BBCA}"/>
            </a:ext>
          </a:extLst>
        </xdr:cNvPr>
        <xdr:cNvSpPr txBox="1"/>
      </xdr:nvSpPr>
      <xdr:spPr>
        <a:xfrm>
          <a:off x="4200525" y="471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</a:p>
      </xdr:txBody>
    </xdr:sp>
    <xdr:clientData/>
  </xdr:twoCellAnchor>
  <xdr:oneCellAnchor>
    <xdr:from>
      <xdr:col>48</xdr:col>
      <xdr:colOff>0</xdr:colOff>
      <xdr:row>494</xdr:row>
      <xdr:rowOff>0</xdr:rowOff>
    </xdr:from>
    <xdr:ext cx="2000250" cy="381000"/>
    <xdr:sp macro="" textlink="画面一覧!$I$172">
      <xdr:nvSpPr>
        <xdr:cNvPr id="746" name="テキスト ボックス 745">
          <a:extLst>
            <a:ext uri="{FF2B5EF4-FFF2-40B4-BE49-F238E27FC236}">
              <a16:creationId xmlns:a16="http://schemas.microsoft.com/office/drawing/2014/main" id="{5EB5D512-C6C4-4FA0-A615-D4B87DE9AD52}"/>
            </a:ext>
          </a:extLst>
        </xdr:cNvPr>
        <xdr:cNvSpPr txBox="1"/>
      </xdr:nvSpPr>
      <xdr:spPr>
        <a:xfrm>
          <a:off x="9601200" y="4710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368E3E7-25E8-42F1-B7DD-E453480CBE4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U-14-01
 L/C情報画面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496</xdr:row>
      <xdr:rowOff>0</xdr:rowOff>
    </xdr:from>
    <xdr:to>
      <xdr:col>48</xdr:col>
      <xdr:colOff>0</xdr:colOff>
      <xdr:row>496</xdr:row>
      <xdr:rowOff>0</xdr:rowOff>
    </xdr:to>
    <xdr:cxnSp macro="">
      <xdr:nvCxnSpPr>
        <xdr:cNvPr id="750" name="直線矢印コネクタ 749">
          <a:extLst>
            <a:ext uri="{FF2B5EF4-FFF2-40B4-BE49-F238E27FC236}">
              <a16:creationId xmlns:a16="http://schemas.microsoft.com/office/drawing/2014/main" id="{0A8B49F5-59F2-4D89-96CA-5D3F1CA3DF22}"/>
            </a:ext>
          </a:extLst>
        </xdr:cNvPr>
        <xdr:cNvCxnSpPr>
          <a:stCxn id="740" idx="3"/>
          <a:endCxn id="746" idx="1"/>
        </xdr:cNvCxnSpPr>
      </xdr:nvCxnSpPr>
      <xdr:spPr>
        <a:xfrm>
          <a:off x="8401050" y="4729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494</xdr:row>
      <xdr:rowOff>0</xdr:rowOff>
    </xdr:from>
    <xdr:to>
      <xdr:col>47</xdr:col>
      <xdr:colOff>0</xdr:colOff>
      <xdr:row>496</xdr:row>
      <xdr:rowOff>0</xdr:rowOff>
    </xdr:to>
    <xdr:sp macro="" textlink="">
      <xdr:nvSpPr>
        <xdr:cNvPr id="751" name="テキスト ボックス 750">
          <a:extLst>
            <a:ext uri="{FF2B5EF4-FFF2-40B4-BE49-F238E27FC236}">
              <a16:creationId xmlns:a16="http://schemas.microsoft.com/office/drawing/2014/main" id="{62EC0808-1722-4463-BB41-D2BB8F7D94D1}"/>
            </a:ext>
          </a:extLst>
        </xdr:cNvPr>
        <xdr:cNvSpPr txBox="1"/>
      </xdr:nvSpPr>
      <xdr:spPr>
        <a:xfrm>
          <a:off x="8601075" y="471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</a:t>
          </a:r>
        </a:p>
      </xdr:txBody>
    </xdr:sp>
    <xdr:clientData/>
  </xdr:twoCellAnchor>
  <xdr:oneCellAnchor>
    <xdr:from>
      <xdr:col>64</xdr:col>
      <xdr:colOff>0</xdr:colOff>
      <xdr:row>494</xdr:row>
      <xdr:rowOff>0</xdr:rowOff>
    </xdr:from>
    <xdr:ext cx="2000250" cy="381000"/>
    <xdr:sp macro="" textlink="画面一覧!$I$174">
      <xdr:nvSpPr>
        <xdr:cNvPr id="755" name="テキスト ボックス 754">
          <a:extLst>
            <a:ext uri="{FF2B5EF4-FFF2-40B4-BE49-F238E27FC236}">
              <a16:creationId xmlns:a16="http://schemas.microsoft.com/office/drawing/2014/main" id="{7EA34C48-091F-46F3-BB8A-D2DD7DB74E10}"/>
            </a:ext>
          </a:extLst>
        </xdr:cNvPr>
        <xdr:cNvSpPr txBox="1"/>
      </xdr:nvSpPr>
      <xdr:spPr>
        <a:xfrm>
          <a:off x="12801600" y="4710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A5ED2E3-F1D5-4202-A2A8-4CB8D03F5F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U-14-03
 L/C編集画面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496</xdr:row>
      <xdr:rowOff>0</xdr:rowOff>
    </xdr:from>
    <xdr:to>
      <xdr:col>64</xdr:col>
      <xdr:colOff>0</xdr:colOff>
      <xdr:row>496</xdr:row>
      <xdr:rowOff>0</xdr:rowOff>
    </xdr:to>
    <xdr:cxnSp macro="">
      <xdr:nvCxnSpPr>
        <xdr:cNvPr id="756" name="直線矢印コネクタ 755">
          <a:extLst>
            <a:ext uri="{FF2B5EF4-FFF2-40B4-BE49-F238E27FC236}">
              <a16:creationId xmlns:a16="http://schemas.microsoft.com/office/drawing/2014/main" id="{34A25F55-CEA2-4E94-B1CF-71C9FEE832A8}"/>
            </a:ext>
          </a:extLst>
        </xdr:cNvPr>
        <xdr:cNvCxnSpPr>
          <a:stCxn id="746" idx="3"/>
          <a:endCxn id="755" idx="1"/>
        </xdr:cNvCxnSpPr>
      </xdr:nvCxnSpPr>
      <xdr:spPr>
        <a:xfrm>
          <a:off x="11601450" y="4729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494</xdr:row>
      <xdr:rowOff>0</xdr:rowOff>
    </xdr:from>
    <xdr:to>
      <xdr:col>63</xdr:col>
      <xdr:colOff>0</xdr:colOff>
      <xdr:row>496</xdr:row>
      <xdr:rowOff>0</xdr:rowOff>
    </xdr:to>
    <xdr:sp macro="" textlink="">
      <xdr:nvSpPr>
        <xdr:cNvPr id="761" name="テキスト ボックス 760">
          <a:extLst>
            <a:ext uri="{FF2B5EF4-FFF2-40B4-BE49-F238E27FC236}">
              <a16:creationId xmlns:a16="http://schemas.microsoft.com/office/drawing/2014/main" id="{9922807D-70D3-4669-89CE-A77CB64B8027}"/>
            </a:ext>
          </a:extLst>
        </xdr:cNvPr>
        <xdr:cNvSpPr txBox="1"/>
      </xdr:nvSpPr>
      <xdr:spPr>
        <a:xfrm>
          <a:off x="11801475" y="471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編集</a:t>
          </a:r>
        </a:p>
      </xdr:txBody>
    </xdr:sp>
    <xdr:clientData/>
  </xdr:twoCellAnchor>
  <xdr:twoCellAnchor>
    <xdr:from>
      <xdr:col>53</xdr:col>
      <xdr:colOff>6350</xdr:colOff>
      <xdr:row>493</xdr:row>
      <xdr:rowOff>88900</xdr:rowOff>
    </xdr:from>
    <xdr:to>
      <xdr:col>69</xdr:col>
      <xdr:colOff>6350</xdr:colOff>
      <xdr:row>494</xdr:row>
      <xdr:rowOff>6350</xdr:rowOff>
    </xdr:to>
    <xdr:cxnSp macro="">
      <xdr:nvCxnSpPr>
        <xdr:cNvPr id="763" name="コネクタ: カギ線 762">
          <a:extLst>
            <a:ext uri="{FF2B5EF4-FFF2-40B4-BE49-F238E27FC236}">
              <a16:creationId xmlns:a16="http://schemas.microsoft.com/office/drawing/2014/main" id="{E2832BE8-70E4-436F-912D-97F71DA80A61}"/>
            </a:ext>
          </a:extLst>
        </xdr:cNvPr>
        <xdr:cNvCxnSpPr>
          <a:cxnSpLocks/>
          <a:stCxn id="755" idx="0"/>
          <a:endCxn id="746" idx="0"/>
        </xdr:cNvCxnSpPr>
      </xdr:nvCxnSpPr>
      <xdr:spPr>
        <a:xfrm rot="16200000" flipV="1">
          <a:off x="12201525" y="45500925"/>
          <a:ext cx="12700" cy="3200400"/>
        </a:xfrm>
        <a:prstGeom prst="bentConnector3">
          <a:avLst>
            <a:gd name="adj1" fmla="val 22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489</xdr:row>
      <xdr:rowOff>0</xdr:rowOff>
    </xdr:from>
    <xdr:to>
      <xdr:col>71</xdr:col>
      <xdr:colOff>0</xdr:colOff>
      <xdr:row>491</xdr:row>
      <xdr:rowOff>0</xdr:rowOff>
    </xdr:to>
    <xdr:sp macro="" textlink="">
      <xdr:nvSpPr>
        <xdr:cNvPr id="764" name="テキスト ボックス 763">
          <a:extLst>
            <a:ext uri="{FF2B5EF4-FFF2-40B4-BE49-F238E27FC236}">
              <a16:creationId xmlns:a16="http://schemas.microsoft.com/office/drawing/2014/main" id="{66323934-ECEA-4F8D-8DF4-8C2F8BA8038C}"/>
            </a:ext>
          </a:extLst>
        </xdr:cNvPr>
        <xdr:cNvSpPr txBox="1"/>
      </xdr:nvSpPr>
      <xdr:spPr>
        <a:xfrm>
          <a:off x="13401675" y="46624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解除</a:t>
          </a:r>
        </a:p>
      </xdr:txBody>
    </xdr:sp>
    <xdr:clientData/>
  </xdr:twoCellAnchor>
  <xdr:twoCellAnchor>
    <xdr:from>
      <xdr:col>72</xdr:col>
      <xdr:colOff>185738</xdr:colOff>
      <xdr:row>491</xdr:row>
      <xdr:rowOff>4763</xdr:rowOff>
    </xdr:from>
    <xdr:to>
      <xdr:col>75</xdr:col>
      <xdr:colOff>90488</xdr:colOff>
      <xdr:row>496</xdr:row>
      <xdr:rowOff>4763</xdr:rowOff>
    </xdr:to>
    <xdr:sp macro="" textlink="">
      <xdr:nvSpPr>
        <xdr:cNvPr id="356" name="円弧 355">
          <a:extLst>
            <a:ext uri="{FF2B5EF4-FFF2-40B4-BE49-F238E27FC236}">
              <a16:creationId xmlns:a16="http://schemas.microsoft.com/office/drawing/2014/main" id="{01CB314E-2CF1-4225-ACEA-0EE12D3B7AE8}"/>
            </a:ext>
          </a:extLst>
        </xdr:cNvPr>
        <xdr:cNvSpPr/>
      </xdr:nvSpPr>
      <xdr:spPr>
        <a:xfrm rot="16200000">
          <a:off x="14601826" y="46805850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95250</xdr:colOff>
      <xdr:row>492</xdr:row>
      <xdr:rowOff>47625</xdr:rowOff>
    </xdr:from>
    <xdr:to>
      <xdr:col>79</xdr:col>
      <xdr:colOff>95250</xdr:colOff>
      <xdr:row>494</xdr:row>
      <xdr:rowOff>47625</xdr:rowOff>
    </xdr:to>
    <xdr:sp macro="" textlink="">
      <xdr:nvSpPr>
        <xdr:cNvPr id="765" name="テキスト ボックス 764">
          <a:extLst>
            <a:ext uri="{FF2B5EF4-FFF2-40B4-BE49-F238E27FC236}">
              <a16:creationId xmlns:a16="http://schemas.microsoft.com/office/drawing/2014/main" id="{09CD0E1C-6387-416D-B608-EB65D092A674}"/>
            </a:ext>
          </a:extLst>
        </xdr:cNvPr>
        <xdr:cNvSpPr txBox="1"/>
      </xdr:nvSpPr>
      <xdr:spPr>
        <a:xfrm>
          <a:off x="15097125" y="469582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更新</a:t>
          </a:r>
        </a:p>
      </xdr:txBody>
    </xdr:sp>
    <xdr:clientData/>
  </xdr:twoCellAnchor>
  <xdr:oneCellAnchor>
    <xdr:from>
      <xdr:col>64</xdr:col>
      <xdr:colOff>0</xdr:colOff>
      <xdr:row>502</xdr:row>
      <xdr:rowOff>0</xdr:rowOff>
    </xdr:from>
    <xdr:ext cx="2000250" cy="381000"/>
    <xdr:sp macro="" textlink="画面一覧!$I$175">
      <xdr:nvSpPr>
        <xdr:cNvPr id="799" name="テキスト ボックス 798">
          <a:extLst>
            <a:ext uri="{FF2B5EF4-FFF2-40B4-BE49-F238E27FC236}">
              <a16:creationId xmlns:a16="http://schemas.microsoft.com/office/drawing/2014/main" id="{73700874-4903-4CED-97D3-4EA8EEAF7C68}"/>
            </a:ext>
          </a:extLst>
        </xdr:cNvPr>
        <xdr:cNvSpPr txBox="1"/>
      </xdr:nvSpPr>
      <xdr:spPr>
        <a:xfrm>
          <a:off x="12801600" y="4786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A7776B-5241-4967-AFF1-E0298A08924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U-14-04
 L/C関連帳票出力画面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496</xdr:row>
      <xdr:rowOff>0</xdr:rowOff>
    </xdr:from>
    <xdr:to>
      <xdr:col>64</xdr:col>
      <xdr:colOff>0</xdr:colOff>
      <xdr:row>504</xdr:row>
      <xdr:rowOff>0</xdr:rowOff>
    </xdr:to>
    <xdr:cxnSp macro="">
      <xdr:nvCxnSpPr>
        <xdr:cNvPr id="800" name="コネクタ: カギ線 799">
          <a:extLst>
            <a:ext uri="{FF2B5EF4-FFF2-40B4-BE49-F238E27FC236}">
              <a16:creationId xmlns:a16="http://schemas.microsoft.com/office/drawing/2014/main" id="{E5455096-8CFD-445C-9A97-329E1740E74B}"/>
            </a:ext>
          </a:extLst>
        </xdr:cNvPr>
        <xdr:cNvCxnSpPr>
          <a:cxnSpLocks/>
          <a:stCxn id="746" idx="3"/>
          <a:endCxn id="799" idx="1"/>
        </xdr:cNvCxnSpPr>
      </xdr:nvCxnSpPr>
      <xdr:spPr>
        <a:xfrm>
          <a:off x="11601450" y="47291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502</xdr:row>
      <xdr:rowOff>0</xdr:rowOff>
    </xdr:from>
    <xdr:to>
      <xdr:col>63</xdr:col>
      <xdr:colOff>0</xdr:colOff>
      <xdr:row>504</xdr:row>
      <xdr:rowOff>0</xdr:rowOff>
    </xdr:to>
    <xdr:sp macro="" textlink="">
      <xdr:nvSpPr>
        <xdr:cNvPr id="801" name="テキスト ボックス 800">
          <a:extLst>
            <a:ext uri="{FF2B5EF4-FFF2-40B4-BE49-F238E27FC236}">
              <a16:creationId xmlns:a16="http://schemas.microsoft.com/office/drawing/2014/main" id="{F04D907A-2182-4751-B982-927017194A34}"/>
            </a:ext>
          </a:extLst>
        </xdr:cNvPr>
        <xdr:cNvSpPr txBox="1"/>
      </xdr:nvSpPr>
      <xdr:spPr>
        <a:xfrm>
          <a:off x="11801475" y="478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</a:p>
      </xdr:txBody>
    </xdr:sp>
    <xdr:clientData/>
  </xdr:twoCellAnchor>
  <xdr:oneCellAnchor>
    <xdr:from>
      <xdr:col>80</xdr:col>
      <xdr:colOff>0</xdr:colOff>
      <xdr:row>502</xdr:row>
      <xdr:rowOff>0</xdr:rowOff>
    </xdr:from>
    <xdr:ext cx="2000250" cy="381000"/>
    <xdr:sp macro="" textlink="画面一覧!$I$175">
      <xdr:nvSpPr>
        <xdr:cNvPr id="802" name="テキスト ボックス 801">
          <a:extLst>
            <a:ext uri="{FF2B5EF4-FFF2-40B4-BE49-F238E27FC236}">
              <a16:creationId xmlns:a16="http://schemas.microsoft.com/office/drawing/2014/main" id="{D8D0120E-5A49-4E77-9228-1497AF2CDBDC}"/>
            </a:ext>
          </a:extLst>
        </xdr:cNvPr>
        <xdr:cNvSpPr txBox="1"/>
      </xdr:nvSpPr>
      <xdr:spPr>
        <a:xfrm>
          <a:off x="16002000" y="4786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A7776B-5241-4967-AFF1-E0298A08924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U-14-04
 L/C関連帳票出力画面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504</xdr:row>
      <xdr:rowOff>0</xdr:rowOff>
    </xdr:from>
    <xdr:to>
      <xdr:col>80</xdr:col>
      <xdr:colOff>0</xdr:colOff>
      <xdr:row>504</xdr:row>
      <xdr:rowOff>0</xdr:rowOff>
    </xdr:to>
    <xdr:cxnSp macro="">
      <xdr:nvCxnSpPr>
        <xdr:cNvPr id="803" name="直線矢印コネクタ 802">
          <a:extLst>
            <a:ext uri="{FF2B5EF4-FFF2-40B4-BE49-F238E27FC236}">
              <a16:creationId xmlns:a16="http://schemas.microsoft.com/office/drawing/2014/main" id="{714EAFF9-8FD3-42BA-BE4C-F0CD380EF50B}"/>
            </a:ext>
          </a:extLst>
        </xdr:cNvPr>
        <xdr:cNvCxnSpPr>
          <a:stCxn id="799" idx="3"/>
          <a:endCxn id="802" idx="1"/>
        </xdr:cNvCxnSpPr>
      </xdr:nvCxnSpPr>
      <xdr:spPr>
        <a:xfrm>
          <a:off x="14801850" y="4805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502</xdr:row>
      <xdr:rowOff>0</xdr:rowOff>
    </xdr:from>
    <xdr:to>
      <xdr:col>78</xdr:col>
      <xdr:colOff>0</xdr:colOff>
      <xdr:row>504</xdr:row>
      <xdr:rowOff>0</xdr:rowOff>
    </xdr:to>
    <xdr:sp macro="" textlink="">
      <xdr:nvSpPr>
        <xdr:cNvPr id="804" name="テキスト ボックス 803">
          <a:extLst>
            <a:ext uri="{FF2B5EF4-FFF2-40B4-BE49-F238E27FC236}">
              <a16:creationId xmlns:a16="http://schemas.microsoft.com/office/drawing/2014/main" id="{D040C51B-1C10-4581-95CA-45A17704F689}"/>
            </a:ext>
          </a:extLst>
        </xdr:cNvPr>
        <xdr:cNvSpPr txBox="1"/>
      </xdr:nvSpPr>
      <xdr:spPr>
        <a:xfrm>
          <a:off x="14801850" y="478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印刷</a:t>
          </a:r>
        </a:p>
      </xdr:txBody>
    </xdr:sp>
    <xdr:clientData/>
  </xdr:twoCellAnchor>
  <xdr:oneCellAnchor>
    <xdr:from>
      <xdr:col>48</xdr:col>
      <xdr:colOff>0</xdr:colOff>
      <xdr:row>510</xdr:row>
      <xdr:rowOff>0</xdr:rowOff>
    </xdr:from>
    <xdr:ext cx="2000250" cy="381000"/>
    <xdr:sp macro="" textlink="画面一覧!$I$177">
      <xdr:nvSpPr>
        <xdr:cNvPr id="805" name="テキスト ボックス 804">
          <a:extLst>
            <a:ext uri="{FF2B5EF4-FFF2-40B4-BE49-F238E27FC236}">
              <a16:creationId xmlns:a16="http://schemas.microsoft.com/office/drawing/2014/main" id="{8A51C739-391D-40C8-A1A5-4AF25B1EECB9}"/>
            </a:ext>
          </a:extLst>
        </xdr:cNvPr>
        <xdr:cNvSpPr txBox="1"/>
      </xdr:nvSpPr>
      <xdr:spPr>
        <a:xfrm>
          <a:off x="9601200" y="4862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73F9C67-6437-4D91-AAF1-C16066CEB2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U-14-02
 L/C設定変更画面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198860</xdr:colOff>
      <xdr:row>502</xdr:row>
      <xdr:rowOff>95248</xdr:rowOff>
    </xdr:from>
    <xdr:to>
      <xdr:col>47</xdr:col>
      <xdr:colOff>200024</xdr:colOff>
      <xdr:row>512</xdr:row>
      <xdr:rowOff>0</xdr:rowOff>
    </xdr:to>
    <xdr:cxnSp macro="">
      <xdr:nvCxnSpPr>
        <xdr:cNvPr id="806" name="コネクタ: カギ線 805">
          <a:extLst>
            <a:ext uri="{FF2B5EF4-FFF2-40B4-BE49-F238E27FC236}">
              <a16:creationId xmlns:a16="http://schemas.microsoft.com/office/drawing/2014/main" id="{A7114646-7D59-4868-8376-414B0688EADF}"/>
            </a:ext>
          </a:extLst>
        </xdr:cNvPr>
        <xdr:cNvCxnSpPr>
          <a:cxnSpLocks/>
          <a:stCxn id="813" idx="2"/>
          <a:endCxn id="805" idx="1"/>
        </xdr:cNvCxnSpPr>
      </xdr:nvCxnSpPr>
      <xdr:spPr>
        <a:xfrm rot="10800000" flipH="1" flipV="1">
          <a:off x="8599910" y="47958373"/>
          <a:ext cx="1001289" cy="857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510</xdr:row>
      <xdr:rowOff>0</xdr:rowOff>
    </xdr:from>
    <xdr:to>
      <xdr:col>47</xdr:col>
      <xdr:colOff>0</xdr:colOff>
      <xdr:row>512</xdr:row>
      <xdr:rowOff>0</xdr:rowOff>
    </xdr:to>
    <xdr:sp macro="" textlink="">
      <xdr:nvSpPr>
        <xdr:cNvPr id="807" name="テキスト ボックス 806">
          <a:extLst>
            <a:ext uri="{FF2B5EF4-FFF2-40B4-BE49-F238E27FC236}">
              <a16:creationId xmlns:a16="http://schemas.microsoft.com/office/drawing/2014/main" id="{4C6D6228-711B-4641-9413-B9FC5472ACF9}"/>
            </a:ext>
          </a:extLst>
        </xdr:cNvPr>
        <xdr:cNvSpPr txBox="1"/>
      </xdr:nvSpPr>
      <xdr:spPr>
        <a:xfrm>
          <a:off x="8601075" y="486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設定変更</a:t>
          </a:r>
        </a:p>
      </xdr:txBody>
    </xdr:sp>
    <xdr:clientData/>
  </xdr:twoCellAnchor>
  <xdr:twoCellAnchor>
    <xdr:from>
      <xdr:col>57</xdr:col>
      <xdr:colOff>1</xdr:colOff>
      <xdr:row>506</xdr:row>
      <xdr:rowOff>85725</xdr:rowOff>
    </xdr:from>
    <xdr:to>
      <xdr:col>59</xdr:col>
      <xdr:colOff>104776</xdr:colOff>
      <xdr:row>511</xdr:row>
      <xdr:rowOff>85725</xdr:rowOff>
    </xdr:to>
    <xdr:sp macro="" textlink="">
      <xdr:nvSpPr>
        <xdr:cNvPr id="808" name="円弧 807">
          <a:extLst>
            <a:ext uri="{FF2B5EF4-FFF2-40B4-BE49-F238E27FC236}">
              <a16:creationId xmlns:a16="http://schemas.microsoft.com/office/drawing/2014/main" id="{DF49B2FD-8A6A-487C-9597-46BFFD3883F4}"/>
            </a:ext>
          </a:extLst>
        </xdr:cNvPr>
        <xdr:cNvSpPr/>
      </xdr:nvSpPr>
      <xdr:spPr>
        <a:xfrm rot="16200000">
          <a:off x="11415714" y="483155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85725</xdr:colOff>
      <xdr:row>508</xdr:row>
      <xdr:rowOff>47625</xdr:rowOff>
    </xdr:from>
    <xdr:to>
      <xdr:col>63</xdr:col>
      <xdr:colOff>85725</xdr:colOff>
      <xdr:row>510</xdr:row>
      <xdr:rowOff>47625</xdr:rowOff>
    </xdr:to>
    <xdr:sp macro="" textlink="">
      <xdr:nvSpPr>
        <xdr:cNvPr id="809" name="テキスト ボックス 808">
          <a:extLst>
            <a:ext uri="{FF2B5EF4-FFF2-40B4-BE49-F238E27FC236}">
              <a16:creationId xmlns:a16="http://schemas.microsoft.com/office/drawing/2014/main" id="{6F16E038-5BFD-4673-9EE0-95BFCD8EF86A}"/>
            </a:ext>
          </a:extLst>
        </xdr:cNvPr>
        <xdr:cNvSpPr txBox="1"/>
      </xdr:nvSpPr>
      <xdr:spPr>
        <a:xfrm>
          <a:off x="11887200" y="484822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再読込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反映</a:t>
          </a:r>
        </a:p>
      </xdr:txBody>
    </xdr:sp>
    <xdr:clientData/>
  </xdr:twoCellAnchor>
  <xdr:oneCellAnchor>
    <xdr:from>
      <xdr:col>47</xdr:col>
      <xdr:colOff>0</xdr:colOff>
      <xdr:row>501</xdr:row>
      <xdr:rowOff>0</xdr:rowOff>
    </xdr:from>
    <xdr:ext cx="196850" cy="190500"/>
    <xdr:sp macro="" textlink="">
      <xdr:nvSpPr>
        <xdr:cNvPr id="810" name="テキスト ボックス 809">
          <a:extLst>
            <a:ext uri="{FF2B5EF4-FFF2-40B4-BE49-F238E27FC236}">
              <a16:creationId xmlns:a16="http://schemas.microsoft.com/office/drawing/2014/main" id="{568AB140-BAAF-4699-8C73-B13E96082CF0}"/>
            </a:ext>
          </a:extLst>
        </xdr:cNvPr>
        <xdr:cNvSpPr txBox="1"/>
      </xdr:nvSpPr>
      <xdr:spPr>
        <a:xfrm>
          <a:off x="9401175" y="47767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501</xdr:row>
      <xdr:rowOff>95249</xdr:rowOff>
    </xdr:to>
    <xdr:cxnSp macro="">
      <xdr:nvCxnSpPr>
        <xdr:cNvPr id="811" name="コネクタ: カギ線 810">
          <a:extLst>
            <a:ext uri="{FF2B5EF4-FFF2-40B4-BE49-F238E27FC236}">
              <a16:creationId xmlns:a16="http://schemas.microsoft.com/office/drawing/2014/main" id="{C8368369-4F57-4C9A-ABAE-33CAE0361050}"/>
            </a:ext>
          </a:extLst>
        </xdr:cNvPr>
        <xdr:cNvCxnSpPr>
          <a:cxnSpLocks/>
          <a:stCxn id="13" idx="2"/>
          <a:endCxn id="810" idx="1"/>
        </xdr:cNvCxnSpPr>
      </xdr:nvCxnSpPr>
      <xdr:spPr>
        <a:xfrm rot="16200000" flipH="1">
          <a:off x="-16818539" y="21643410"/>
          <a:ext cx="472335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200024</xdr:colOff>
      <xdr:row>496</xdr:row>
      <xdr:rowOff>0</xdr:rowOff>
    </xdr:from>
    <xdr:to>
      <xdr:col>47</xdr:col>
      <xdr:colOff>200024</xdr:colOff>
      <xdr:row>502</xdr:row>
      <xdr:rowOff>0</xdr:rowOff>
    </xdr:to>
    <xdr:cxnSp macro="">
      <xdr:nvCxnSpPr>
        <xdr:cNvPr id="812" name="コネクタ: カギ線 811">
          <a:extLst>
            <a:ext uri="{FF2B5EF4-FFF2-40B4-BE49-F238E27FC236}">
              <a16:creationId xmlns:a16="http://schemas.microsoft.com/office/drawing/2014/main" id="{4388606E-3328-4A9D-A1AA-08D3B5B8A77A}"/>
            </a:ext>
          </a:extLst>
        </xdr:cNvPr>
        <xdr:cNvCxnSpPr>
          <a:cxnSpLocks/>
          <a:stCxn id="810" idx="1"/>
          <a:endCxn id="746" idx="1"/>
        </xdr:cNvCxnSpPr>
      </xdr:nvCxnSpPr>
      <xdr:spPr>
        <a:xfrm rot="10800000" flipH="1">
          <a:off x="9401174" y="472916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501</xdr:row>
      <xdr:rowOff>0</xdr:rowOff>
    </xdr:from>
    <xdr:to>
      <xdr:col>44</xdr:col>
      <xdr:colOff>0</xdr:colOff>
      <xdr:row>503</xdr:row>
      <xdr:rowOff>0</xdr:rowOff>
    </xdr:to>
    <xdr:sp macro="" textlink="">
      <xdr:nvSpPr>
        <xdr:cNvPr id="813" name="円弧 812">
          <a:extLst>
            <a:ext uri="{FF2B5EF4-FFF2-40B4-BE49-F238E27FC236}">
              <a16:creationId xmlns:a16="http://schemas.microsoft.com/office/drawing/2014/main" id="{54D40BF9-1229-49C6-B91F-B82A0D4AE156}"/>
            </a:ext>
          </a:extLst>
        </xdr:cNvPr>
        <xdr:cNvSpPr/>
      </xdr:nvSpPr>
      <xdr:spPr>
        <a:xfrm>
          <a:off x="8401050" y="47767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496</xdr:row>
      <xdr:rowOff>0</xdr:rowOff>
    </xdr:from>
    <xdr:to>
      <xdr:col>43</xdr:col>
      <xdr:colOff>0</xdr:colOff>
      <xdr:row>501</xdr:row>
      <xdr:rowOff>0</xdr:rowOff>
    </xdr:to>
    <xdr:cxnSp macro="">
      <xdr:nvCxnSpPr>
        <xdr:cNvPr id="814" name="コネクタ: カギ線 813">
          <a:extLst>
            <a:ext uri="{FF2B5EF4-FFF2-40B4-BE49-F238E27FC236}">
              <a16:creationId xmlns:a16="http://schemas.microsoft.com/office/drawing/2014/main" id="{24D28CB6-99F9-41E6-9B5D-B3378385FE2E}"/>
            </a:ext>
          </a:extLst>
        </xdr:cNvPr>
        <xdr:cNvCxnSpPr>
          <a:cxnSpLocks/>
          <a:stCxn id="740" idx="3"/>
          <a:endCxn id="813" idx="0"/>
        </xdr:cNvCxnSpPr>
      </xdr:nvCxnSpPr>
      <xdr:spPr>
        <a:xfrm>
          <a:off x="8401050" y="47291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500</xdr:row>
      <xdr:rowOff>0</xdr:rowOff>
    </xdr:from>
    <xdr:to>
      <xdr:col>25</xdr:col>
      <xdr:colOff>0</xdr:colOff>
      <xdr:row>502</xdr:row>
      <xdr:rowOff>0</xdr:rowOff>
    </xdr:to>
    <xdr:sp macro="" textlink="">
      <xdr:nvSpPr>
        <xdr:cNvPr id="815" name="テキスト ボックス 814">
          <a:extLst>
            <a:ext uri="{FF2B5EF4-FFF2-40B4-BE49-F238E27FC236}">
              <a16:creationId xmlns:a16="http://schemas.microsoft.com/office/drawing/2014/main" id="{5715F44D-7196-4AB1-8F03-7707C4B2DCFF}"/>
            </a:ext>
          </a:extLst>
        </xdr:cNvPr>
        <xdr:cNvSpPr txBox="1"/>
      </xdr:nvSpPr>
      <xdr:spPr>
        <a:xfrm>
          <a:off x="4200525" y="47672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511</xdr:row>
      <xdr:rowOff>95249</xdr:rowOff>
    </xdr:to>
    <xdr:cxnSp macro="">
      <xdr:nvCxnSpPr>
        <xdr:cNvPr id="816" name="コネクタ: カギ線 815">
          <a:extLst>
            <a:ext uri="{FF2B5EF4-FFF2-40B4-BE49-F238E27FC236}">
              <a16:creationId xmlns:a16="http://schemas.microsoft.com/office/drawing/2014/main" id="{40E17DCF-0A2B-4995-8C89-97325626C204}"/>
            </a:ext>
          </a:extLst>
        </xdr:cNvPr>
        <xdr:cNvCxnSpPr>
          <a:cxnSpLocks/>
          <a:stCxn id="13" idx="2"/>
          <a:endCxn id="805" idx="1"/>
        </xdr:cNvCxnSpPr>
      </xdr:nvCxnSpPr>
      <xdr:spPr>
        <a:xfrm rot="16200000" flipH="1">
          <a:off x="-17194776" y="22019648"/>
          <a:ext cx="48186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510</xdr:row>
      <xdr:rowOff>0</xdr:rowOff>
    </xdr:from>
    <xdr:to>
      <xdr:col>25</xdr:col>
      <xdr:colOff>0</xdr:colOff>
      <xdr:row>512</xdr:row>
      <xdr:rowOff>0</xdr:rowOff>
    </xdr:to>
    <xdr:sp macro="" textlink="">
      <xdr:nvSpPr>
        <xdr:cNvPr id="817" name="テキスト ボックス 816">
          <a:extLst>
            <a:ext uri="{FF2B5EF4-FFF2-40B4-BE49-F238E27FC236}">
              <a16:creationId xmlns:a16="http://schemas.microsoft.com/office/drawing/2014/main" id="{A4196915-0C54-49B9-B48F-7B4A9CE898A8}"/>
            </a:ext>
          </a:extLst>
        </xdr:cNvPr>
        <xdr:cNvSpPr txBox="1"/>
      </xdr:nvSpPr>
      <xdr:spPr>
        <a:xfrm>
          <a:off x="4200525" y="486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設定変更</a:t>
          </a:r>
        </a:p>
      </xdr:txBody>
    </xdr:sp>
    <xdr:clientData/>
  </xdr:twoCellAnchor>
  <xdr:oneCellAnchor>
    <xdr:from>
      <xdr:col>32</xdr:col>
      <xdr:colOff>0</xdr:colOff>
      <xdr:row>518</xdr:row>
      <xdr:rowOff>0</xdr:rowOff>
    </xdr:from>
    <xdr:ext cx="2000250" cy="381000"/>
    <xdr:sp macro="" textlink="画面一覧!$I$178">
      <xdr:nvSpPr>
        <xdr:cNvPr id="818" name="テキスト ボックス 817">
          <a:extLst>
            <a:ext uri="{FF2B5EF4-FFF2-40B4-BE49-F238E27FC236}">
              <a16:creationId xmlns:a16="http://schemas.microsoft.com/office/drawing/2014/main" id="{A2017608-9E05-480B-8911-075AE57EF11D}"/>
            </a:ext>
          </a:extLst>
        </xdr:cNvPr>
        <xdr:cNvSpPr txBox="1"/>
      </xdr:nvSpPr>
      <xdr:spPr>
        <a:xfrm>
          <a:off x="6400800" y="493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44D2047-9EA5-4267-A2C5-B538E82A980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M-00-00
 ユーザー管理メニュー画面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519</xdr:row>
      <xdr:rowOff>95249</xdr:rowOff>
    </xdr:to>
    <xdr:cxnSp macro="">
      <xdr:nvCxnSpPr>
        <xdr:cNvPr id="819" name="コネクタ: カギ線 818">
          <a:extLst>
            <a:ext uri="{FF2B5EF4-FFF2-40B4-BE49-F238E27FC236}">
              <a16:creationId xmlns:a16="http://schemas.microsoft.com/office/drawing/2014/main" id="{189533A1-CCAE-4012-805A-F9CB43013F25}"/>
            </a:ext>
          </a:extLst>
        </xdr:cNvPr>
        <xdr:cNvCxnSpPr>
          <a:cxnSpLocks/>
          <a:stCxn id="13" idx="2"/>
          <a:endCxn id="818" idx="1"/>
        </xdr:cNvCxnSpPr>
      </xdr:nvCxnSpPr>
      <xdr:spPr>
        <a:xfrm rot="16200000" flipH="1">
          <a:off x="-19175976" y="24000848"/>
          <a:ext cx="48948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518</xdr:row>
      <xdr:rowOff>0</xdr:rowOff>
    </xdr:from>
    <xdr:to>
      <xdr:col>25</xdr:col>
      <xdr:colOff>0</xdr:colOff>
      <xdr:row>520</xdr:row>
      <xdr:rowOff>0</xdr:rowOff>
    </xdr:to>
    <xdr:sp macro="" textlink="">
      <xdr:nvSpPr>
        <xdr:cNvPr id="820" name="テキスト ボックス 819">
          <a:extLst>
            <a:ext uri="{FF2B5EF4-FFF2-40B4-BE49-F238E27FC236}">
              <a16:creationId xmlns:a16="http://schemas.microsoft.com/office/drawing/2014/main" id="{8C20CB50-3869-4723-9B7D-8C81DB5A0A55}"/>
            </a:ext>
          </a:extLst>
        </xdr:cNvPr>
        <xdr:cNvSpPr txBox="1"/>
      </xdr:nvSpPr>
      <xdr:spPr>
        <a:xfrm>
          <a:off x="4200525" y="493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USER</a:t>
          </a:r>
        </a:p>
      </xdr:txBody>
    </xdr:sp>
    <xdr:clientData/>
  </xdr:twoCellAnchor>
  <xdr:oneCellAnchor>
    <xdr:from>
      <xdr:col>80</xdr:col>
      <xdr:colOff>0</xdr:colOff>
      <xdr:row>518</xdr:row>
      <xdr:rowOff>0</xdr:rowOff>
    </xdr:from>
    <xdr:ext cx="2000250" cy="381000"/>
    <xdr:sp macro="" textlink="画面一覧!$I$179">
      <xdr:nvSpPr>
        <xdr:cNvPr id="821" name="テキスト ボックス 820">
          <a:extLst>
            <a:ext uri="{FF2B5EF4-FFF2-40B4-BE49-F238E27FC236}">
              <a16:creationId xmlns:a16="http://schemas.microsoft.com/office/drawing/2014/main" id="{E7270F25-0505-42AE-9E5F-86DBAA5D7529}"/>
            </a:ext>
          </a:extLst>
        </xdr:cNvPr>
        <xdr:cNvSpPr txBox="1"/>
      </xdr:nvSpPr>
      <xdr:spPr>
        <a:xfrm>
          <a:off x="16002000" y="493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87BA481-08B0-437A-9FE6-764D212F411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
 ユーザー登録画面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520</xdr:row>
      <xdr:rowOff>0</xdr:rowOff>
    </xdr:from>
    <xdr:to>
      <xdr:col>80</xdr:col>
      <xdr:colOff>0</xdr:colOff>
      <xdr:row>520</xdr:row>
      <xdr:rowOff>0</xdr:rowOff>
    </xdr:to>
    <xdr:cxnSp macro="">
      <xdr:nvCxnSpPr>
        <xdr:cNvPr id="822" name="直線矢印コネクタ 821">
          <a:extLst>
            <a:ext uri="{FF2B5EF4-FFF2-40B4-BE49-F238E27FC236}">
              <a16:creationId xmlns:a16="http://schemas.microsoft.com/office/drawing/2014/main" id="{864C2F8C-6241-4E20-9929-907656C953E9}"/>
            </a:ext>
          </a:extLst>
        </xdr:cNvPr>
        <xdr:cNvCxnSpPr>
          <a:stCxn id="818" idx="3"/>
          <a:endCxn id="821" idx="1"/>
        </xdr:cNvCxnSpPr>
      </xdr:nvCxnSpPr>
      <xdr:spPr>
        <a:xfrm>
          <a:off x="8401050" y="495776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516</xdr:row>
      <xdr:rowOff>0</xdr:rowOff>
    </xdr:from>
    <xdr:to>
      <xdr:col>47</xdr:col>
      <xdr:colOff>0</xdr:colOff>
      <xdr:row>520</xdr:row>
      <xdr:rowOff>0</xdr:rowOff>
    </xdr:to>
    <xdr:sp macro="" textlink="">
      <xdr:nvSpPr>
        <xdr:cNvPr id="823" name="テキスト ボックス 822">
          <a:extLst>
            <a:ext uri="{FF2B5EF4-FFF2-40B4-BE49-F238E27FC236}">
              <a16:creationId xmlns:a16="http://schemas.microsoft.com/office/drawing/2014/main" id="{E55B02B4-F991-4731-ABC5-D9BDE6E6A934}"/>
            </a:ext>
          </a:extLst>
        </xdr:cNvPr>
        <xdr:cNvSpPr txBox="1"/>
      </xdr:nvSpPr>
      <xdr:spPr>
        <a:xfrm>
          <a:off x="8601075" y="491966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ユーザー情報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ユーザー登録</a:t>
          </a:r>
        </a:p>
      </xdr:txBody>
    </xdr:sp>
    <xdr:clientData/>
  </xdr:twoCellAnchor>
  <xdr:oneCellAnchor>
    <xdr:from>
      <xdr:col>96</xdr:col>
      <xdr:colOff>0</xdr:colOff>
      <xdr:row>518</xdr:row>
      <xdr:rowOff>0</xdr:rowOff>
    </xdr:from>
    <xdr:ext cx="2000250" cy="381000"/>
    <xdr:sp macro="" textlink="画面一覧!$I$181">
      <xdr:nvSpPr>
        <xdr:cNvPr id="824" name="テキスト ボックス 823">
          <a:extLst>
            <a:ext uri="{FF2B5EF4-FFF2-40B4-BE49-F238E27FC236}">
              <a16:creationId xmlns:a16="http://schemas.microsoft.com/office/drawing/2014/main" id="{67A0543D-355F-4573-AEF8-412CB9D66A4C}"/>
            </a:ext>
          </a:extLst>
        </xdr:cNvPr>
        <xdr:cNvSpPr txBox="1"/>
      </xdr:nvSpPr>
      <xdr:spPr>
        <a:xfrm>
          <a:off x="19202400" y="493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790DCDD-816D-4EEC-B448-AA1B14D3DC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M-00-01-2
 ユーザー登録完了画面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520</xdr:row>
      <xdr:rowOff>0</xdr:rowOff>
    </xdr:from>
    <xdr:to>
      <xdr:col>96</xdr:col>
      <xdr:colOff>0</xdr:colOff>
      <xdr:row>520</xdr:row>
      <xdr:rowOff>0</xdr:rowOff>
    </xdr:to>
    <xdr:cxnSp macro="">
      <xdr:nvCxnSpPr>
        <xdr:cNvPr id="825" name="直線矢印コネクタ 824">
          <a:extLst>
            <a:ext uri="{FF2B5EF4-FFF2-40B4-BE49-F238E27FC236}">
              <a16:creationId xmlns:a16="http://schemas.microsoft.com/office/drawing/2014/main" id="{029F28C0-F2EE-44B1-879C-2BADB1DD19AB}"/>
            </a:ext>
          </a:extLst>
        </xdr:cNvPr>
        <xdr:cNvCxnSpPr>
          <a:stCxn id="821" idx="3"/>
          <a:endCxn id="824" idx="1"/>
        </xdr:cNvCxnSpPr>
      </xdr:nvCxnSpPr>
      <xdr:spPr>
        <a:xfrm>
          <a:off x="18002250" y="4957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518</xdr:row>
      <xdr:rowOff>0</xdr:rowOff>
    </xdr:from>
    <xdr:to>
      <xdr:col>94</xdr:col>
      <xdr:colOff>0</xdr:colOff>
      <xdr:row>520</xdr:row>
      <xdr:rowOff>0</xdr:rowOff>
    </xdr:to>
    <xdr:sp macro="" textlink="">
      <xdr:nvSpPr>
        <xdr:cNvPr id="826" name="テキスト ボックス 825">
          <a:extLst>
            <a:ext uri="{FF2B5EF4-FFF2-40B4-BE49-F238E27FC236}">
              <a16:creationId xmlns:a16="http://schemas.microsoft.com/office/drawing/2014/main" id="{DD550BE4-BB6B-47E9-8826-02131B623F9B}"/>
            </a:ext>
          </a:extLst>
        </xdr:cNvPr>
        <xdr:cNvSpPr txBox="1"/>
      </xdr:nvSpPr>
      <xdr:spPr>
        <a:xfrm>
          <a:off x="18002250" y="493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85</xdr:col>
      <xdr:colOff>6350</xdr:colOff>
      <xdr:row>517</xdr:row>
      <xdr:rowOff>88900</xdr:rowOff>
    </xdr:from>
    <xdr:to>
      <xdr:col>101</xdr:col>
      <xdr:colOff>6350</xdr:colOff>
      <xdr:row>518</xdr:row>
      <xdr:rowOff>6350</xdr:rowOff>
    </xdr:to>
    <xdr:cxnSp macro="">
      <xdr:nvCxnSpPr>
        <xdr:cNvPr id="827" name="コネクタ: カギ線 826">
          <a:extLst>
            <a:ext uri="{FF2B5EF4-FFF2-40B4-BE49-F238E27FC236}">
              <a16:creationId xmlns:a16="http://schemas.microsoft.com/office/drawing/2014/main" id="{27AA4209-D32B-412A-9452-A55364EFE7FC}"/>
            </a:ext>
          </a:extLst>
        </xdr:cNvPr>
        <xdr:cNvCxnSpPr>
          <a:cxnSpLocks/>
          <a:stCxn id="824" idx="0"/>
          <a:endCxn id="821" idx="0"/>
        </xdr:cNvCxnSpPr>
      </xdr:nvCxnSpPr>
      <xdr:spPr>
        <a:xfrm rot="16200000" flipV="1">
          <a:off x="18602325" y="47786925"/>
          <a:ext cx="12700" cy="3200400"/>
        </a:xfrm>
        <a:prstGeom prst="bentConnector3">
          <a:avLst>
            <a:gd name="adj1" fmla="val 1425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514</xdr:row>
      <xdr:rowOff>0</xdr:rowOff>
    </xdr:from>
    <xdr:to>
      <xdr:col>103</xdr:col>
      <xdr:colOff>0</xdr:colOff>
      <xdr:row>516</xdr:row>
      <xdr:rowOff>0</xdr:rowOff>
    </xdr:to>
    <xdr:sp macro="" textlink="">
      <xdr:nvSpPr>
        <xdr:cNvPr id="828" name="テキスト ボックス 827">
          <a:extLst>
            <a:ext uri="{FF2B5EF4-FFF2-40B4-BE49-F238E27FC236}">
              <a16:creationId xmlns:a16="http://schemas.microsoft.com/office/drawing/2014/main" id="{C034D48E-EAD5-4389-A791-B14FD1BD3192}"/>
            </a:ext>
          </a:extLst>
        </xdr:cNvPr>
        <xdr:cNvSpPr txBox="1"/>
      </xdr:nvSpPr>
      <xdr:spPr>
        <a:xfrm>
          <a:off x="19802475" y="4900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48</xdr:col>
      <xdr:colOff>0</xdr:colOff>
      <xdr:row>534</xdr:row>
      <xdr:rowOff>0</xdr:rowOff>
    </xdr:from>
    <xdr:ext cx="2000250" cy="381000"/>
    <xdr:sp macro="" textlink="画面一覧!$I$182">
      <xdr:nvSpPr>
        <xdr:cNvPr id="830" name="テキスト ボックス 829">
          <a:extLst>
            <a:ext uri="{FF2B5EF4-FFF2-40B4-BE49-F238E27FC236}">
              <a16:creationId xmlns:a16="http://schemas.microsoft.com/office/drawing/2014/main" id="{CE1AD40D-CFC5-4C66-898C-BA7CD8FE5D75}"/>
            </a:ext>
          </a:extLst>
        </xdr:cNvPr>
        <xdr:cNvSpPr txBox="1"/>
      </xdr:nvSpPr>
      <xdr:spPr>
        <a:xfrm>
          <a:off x="9601200" y="5091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8BCD587-4185-4916-A31C-D488E53161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M-00-02
 ユーザー検索画面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520</xdr:row>
      <xdr:rowOff>0</xdr:rowOff>
    </xdr:from>
    <xdr:to>
      <xdr:col>48</xdr:col>
      <xdr:colOff>0</xdr:colOff>
      <xdr:row>536</xdr:row>
      <xdr:rowOff>0</xdr:rowOff>
    </xdr:to>
    <xdr:cxnSp macro="">
      <xdr:nvCxnSpPr>
        <xdr:cNvPr id="831" name="コネクタ: カギ線 830">
          <a:extLst>
            <a:ext uri="{FF2B5EF4-FFF2-40B4-BE49-F238E27FC236}">
              <a16:creationId xmlns:a16="http://schemas.microsoft.com/office/drawing/2014/main" id="{A0511832-067B-4008-9DBC-400DD0CFB103}"/>
            </a:ext>
          </a:extLst>
        </xdr:cNvPr>
        <xdr:cNvCxnSpPr>
          <a:cxnSpLocks/>
          <a:stCxn id="818" idx="3"/>
          <a:endCxn id="830" idx="1"/>
        </xdr:cNvCxnSpPr>
      </xdr:nvCxnSpPr>
      <xdr:spPr>
        <a:xfrm>
          <a:off x="8401050" y="49577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534</xdr:row>
      <xdr:rowOff>0</xdr:rowOff>
    </xdr:from>
    <xdr:ext cx="2000250" cy="381000"/>
    <xdr:sp macro="" textlink="画面一覧!$I$183">
      <xdr:nvSpPr>
        <xdr:cNvPr id="832" name="テキスト ボックス 831">
          <a:extLst>
            <a:ext uri="{FF2B5EF4-FFF2-40B4-BE49-F238E27FC236}">
              <a16:creationId xmlns:a16="http://schemas.microsoft.com/office/drawing/2014/main" id="{9F76A9B2-BF31-44FC-9A6E-53AD3771D4E7}"/>
            </a:ext>
          </a:extLst>
        </xdr:cNvPr>
        <xdr:cNvSpPr txBox="1"/>
      </xdr:nvSpPr>
      <xdr:spPr>
        <a:xfrm>
          <a:off x="12801600" y="5091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CC373D-791F-4909-BC4E-C7D3B6F5626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M-00-03
 ユーザー一覧画面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536</xdr:row>
      <xdr:rowOff>0</xdr:rowOff>
    </xdr:from>
    <xdr:to>
      <xdr:col>64</xdr:col>
      <xdr:colOff>0</xdr:colOff>
      <xdr:row>536</xdr:row>
      <xdr:rowOff>0</xdr:rowOff>
    </xdr:to>
    <xdr:cxnSp macro="">
      <xdr:nvCxnSpPr>
        <xdr:cNvPr id="833" name="直線矢印コネクタ 832">
          <a:extLst>
            <a:ext uri="{FF2B5EF4-FFF2-40B4-BE49-F238E27FC236}">
              <a16:creationId xmlns:a16="http://schemas.microsoft.com/office/drawing/2014/main" id="{1210C419-6CB1-4131-AE21-580D52DAE9CF}"/>
            </a:ext>
          </a:extLst>
        </xdr:cNvPr>
        <xdr:cNvCxnSpPr/>
      </xdr:nvCxnSpPr>
      <xdr:spPr>
        <a:xfrm>
          <a:off x="11601450" y="5110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534</xdr:row>
      <xdr:rowOff>0</xdr:rowOff>
    </xdr:from>
    <xdr:to>
      <xdr:col>62</xdr:col>
      <xdr:colOff>0</xdr:colOff>
      <xdr:row>536</xdr:row>
      <xdr:rowOff>0</xdr:rowOff>
    </xdr:to>
    <xdr:sp macro="" textlink="">
      <xdr:nvSpPr>
        <xdr:cNvPr id="834" name="テキスト ボックス 833">
          <a:extLst>
            <a:ext uri="{FF2B5EF4-FFF2-40B4-BE49-F238E27FC236}">
              <a16:creationId xmlns:a16="http://schemas.microsoft.com/office/drawing/2014/main" id="{F43DF87A-52C6-41CC-9099-31B941E3CD61}"/>
            </a:ext>
          </a:extLst>
        </xdr:cNvPr>
        <xdr:cNvSpPr txBox="1"/>
      </xdr:nvSpPr>
      <xdr:spPr>
        <a:xfrm>
          <a:off x="11601450" y="509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twoCellAnchor>
    <xdr:from>
      <xdr:col>84</xdr:col>
      <xdr:colOff>38100</xdr:colOff>
      <xdr:row>507</xdr:row>
      <xdr:rowOff>0</xdr:rowOff>
    </xdr:from>
    <xdr:to>
      <xdr:col>108</xdr:col>
      <xdr:colOff>190500</xdr:colOff>
      <xdr:row>513</xdr:row>
      <xdr:rowOff>85725</xdr:rowOff>
    </xdr:to>
    <xdr:sp macro="" textlink="">
      <xdr:nvSpPr>
        <xdr:cNvPr id="835" name="吹き出し: 線 834">
          <a:extLst>
            <a:ext uri="{FF2B5EF4-FFF2-40B4-BE49-F238E27FC236}">
              <a16:creationId xmlns:a16="http://schemas.microsoft.com/office/drawing/2014/main" id="{E57C592C-63C1-4CCA-8794-380D06A12410}"/>
            </a:ext>
          </a:extLst>
        </xdr:cNvPr>
        <xdr:cNvSpPr/>
      </xdr:nvSpPr>
      <xdr:spPr>
        <a:xfrm>
          <a:off x="16840200" y="48415575"/>
          <a:ext cx="4953000" cy="657225"/>
        </a:xfrm>
        <a:prstGeom prst="borderCallout1">
          <a:avLst>
            <a:gd name="adj1" fmla="val 52712"/>
            <a:gd name="adj2" fmla="val 43"/>
            <a:gd name="adj3" fmla="val 166503"/>
            <a:gd name="adj4" fmla="val -11730"/>
          </a:avLst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ユーザー情報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押下時はログインユーザ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ー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の情報を初期表示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変更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ユーザー登録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押下時は空欄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新規登録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ユーザー一覧画面から遷移した場合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、該当ユーザーの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情報を初期表示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変更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。メインウィンドウでないため、フッタに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[MEIN MENU]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等のボタン、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NAVIGATION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バーは表示しない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96</xdr:col>
      <xdr:colOff>0</xdr:colOff>
      <xdr:row>526</xdr:row>
      <xdr:rowOff>0</xdr:rowOff>
    </xdr:from>
    <xdr:ext cx="2000250" cy="381000"/>
    <xdr:sp macro="" textlink="画面一覧!$I$180">
      <xdr:nvSpPr>
        <xdr:cNvPr id="836" name="テキスト ボックス 835">
          <a:extLst>
            <a:ext uri="{FF2B5EF4-FFF2-40B4-BE49-F238E27FC236}">
              <a16:creationId xmlns:a16="http://schemas.microsoft.com/office/drawing/2014/main" id="{FFC4557D-0AE6-46AD-A527-DB7848188CC1}"/>
            </a:ext>
          </a:extLst>
        </xdr:cNvPr>
        <xdr:cNvSpPr txBox="1"/>
      </xdr:nvSpPr>
      <xdr:spPr>
        <a:xfrm>
          <a:off x="19202400" y="5014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7B30420-ADD4-47F2-9F49-420277B6502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M-00-01-1
 会社/グループ設定画面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84</xdr:col>
      <xdr:colOff>200024</xdr:colOff>
      <xdr:row>522</xdr:row>
      <xdr:rowOff>0</xdr:rowOff>
    </xdr:from>
    <xdr:to>
      <xdr:col>95</xdr:col>
      <xdr:colOff>200024</xdr:colOff>
      <xdr:row>528</xdr:row>
      <xdr:rowOff>0</xdr:rowOff>
    </xdr:to>
    <xdr:cxnSp macro="">
      <xdr:nvCxnSpPr>
        <xdr:cNvPr id="837" name="コネクタ: カギ線 836">
          <a:extLst>
            <a:ext uri="{FF2B5EF4-FFF2-40B4-BE49-F238E27FC236}">
              <a16:creationId xmlns:a16="http://schemas.microsoft.com/office/drawing/2014/main" id="{3823223F-5397-48C4-8166-4C21D66D7B25}"/>
            </a:ext>
          </a:extLst>
        </xdr:cNvPr>
        <xdr:cNvCxnSpPr>
          <a:stCxn id="821" idx="2"/>
          <a:endCxn id="836" idx="1"/>
        </xdr:cNvCxnSpPr>
      </xdr:nvCxnSpPr>
      <xdr:spPr>
        <a:xfrm rot="16200000" flipH="1">
          <a:off x="17816512" y="48953737"/>
          <a:ext cx="571500" cy="2200275"/>
        </a:xfrm>
        <a:prstGeom prst="bentConnector2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200024</xdr:colOff>
      <xdr:row>526</xdr:row>
      <xdr:rowOff>0</xdr:rowOff>
    </xdr:from>
    <xdr:to>
      <xdr:col>91</xdr:col>
      <xdr:colOff>200024</xdr:colOff>
      <xdr:row>528</xdr:row>
      <xdr:rowOff>0</xdr:rowOff>
    </xdr:to>
    <xdr:sp macro="" textlink="">
      <xdr:nvSpPr>
        <xdr:cNvPr id="842" name="テキスト ボックス 841">
          <a:extLst>
            <a:ext uri="{FF2B5EF4-FFF2-40B4-BE49-F238E27FC236}">
              <a16:creationId xmlns:a16="http://schemas.microsoft.com/office/drawing/2014/main" id="{1B9F9CC0-92E9-41B9-AB33-DF1881F0ABC6}"/>
            </a:ext>
          </a:extLst>
        </xdr:cNvPr>
        <xdr:cNvSpPr txBox="1"/>
      </xdr:nvSpPr>
      <xdr:spPr>
        <a:xfrm>
          <a:off x="17002124" y="50149125"/>
          <a:ext cx="14001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会社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グループ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↑</a:t>
          </a:r>
        </a:p>
      </xdr:txBody>
    </xdr:sp>
    <xdr:clientData/>
  </xdr:twoCellAnchor>
  <xdr:twoCellAnchor>
    <xdr:from>
      <xdr:col>43</xdr:col>
      <xdr:colOff>0</xdr:colOff>
      <xdr:row>534</xdr:row>
      <xdr:rowOff>0</xdr:rowOff>
    </xdr:from>
    <xdr:to>
      <xdr:col>47</xdr:col>
      <xdr:colOff>0</xdr:colOff>
      <xdr:row>536</xdr:row>
      <xdr:rowOff>0</xdr:rowOff>
    </xdr:to>
    <xdr:sp macro="" textlink="">
      <xdr:nvSpPr>
        <xdr:cNvPr id="843" name="テキスト ボックス 842">
          <a:extLst>
            <a:ext uri="{FF2B5EF4-FFF2-40B4-BE49-F238E27FC236}">
              <a16:creationId xmlns:a16="http://schemas.microsoft.com/office/drawing/2014/main" id="{C97A8DEB-DE13-4792-AFC0-E15A1FB5DE3C}"/>
            </a:ext>
          </a:extLst>
        </xdr:cNvPr>
        <xdr:cNvSpPr txBox="1"/>
      </xdr:nvSpPr>
      <xdr:spPr>
        <a:xfrm>
          <a:off x="8601075" y="509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ユーザー検索</a:t>
          </a:r>
        </a:p>
      </xdr:txBody>
    </xdr:sp>
    <xdr:clientData/>
  </xdr:twoCellAnchor>
  <xdr:oneCellAnchor>
    <xdr:from>
      <xdr:col>80</xdr:col>
      <xdr:colOff>0</xdr:colOff>
      <xdr:row>534</xdr:row>
      <xdr:rowOff>0</xdr:rowOff>
    </xdr:from>
    <xdr:ext cx="2000250" cy="381000"/>
    <xdr:sp macro="" textlink="画面一覧!$I$184">
      <xdr:nvSpPr>
        <xdr:cNvPr id="844" name="テキスト ボックス 843">
          <a:extLst>
            <a:ext uri="{FF2B5EF4-FFF2-40B4-BE49-F238E27FC236}">
              <a16:creationId xmlns:a16="http://schemas.microsoft.com/office/drawing/2014/main" id="{32F3244F-F0A7-40B2-A222-4E2F620A9D46}"/>
            </a:ext>
          </a:extLst>
        </xdr:cNvPr>
        <xdr:cNvSpPr txBox="1"/>
      </xdr:nvSpPr>
      <xdr:spPr>
        <a:xfrm>
          <a:off x="16002000" y="5091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BBEF6A3-101E-4EB6-88EA-EB17324282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M-00-04
 ユーザー情報詳細画面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536</xdr:row>
      <xdr:rowOff>0</xdr:rowOff>
    </xdr:from>
    <xdr:to>
      <xdr:col>80</xdr:col>
      <xdr:colOff>0</xdr:colOff>
      <xdr:row>536</xdr:row>
      <xdr:rowOff>0</xdr:rowOff>
    </xdr:to>
    <xdr:cxnSp macro="">
      <xdr:nvCxnSpPr>
        <xdr:cNvPr id="845" name="直線矢印コネクタ 844">
          <a:extLst>
            <a:ext uri="{FF2B5EF4-FFF2-40B4-BE49-F238E27FC236}">
              <a16:creationId xmlns:a16="http://schemas.microsoft.com/office/drawing/2014/main" id="{2AEDA8C2-7FCB-4EC0-B476-D04E77B39D4E}"/>
            </a:ext>
          </a:extLst>
        </xdr:cNvPr>
        <xdr:cNvCxnSpPr>
          <a:stCxn id="832" idx="3"/>
          <a:endCxn id="844" idx="1"/>
        </xdr:cNvCxnSpPr>
      </xdr:nvCxnSpPr>
      <xdr:spPr>
        <a:xfrm>
          <a:off x="14801850" y="5110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0</xdr:colOff>
      <xdr:row>534</xdr:row>
      <xdr:rowOff>0</xdr:rowOff>
    </xdr:from>
    <xdr:to>
      <xdr:col>80</xdr:col>
      <xdr:colOff>0</xdr:colOff>
      <xdr:row>536</xdr:row>
      <xdr:rowOff>0</xdr:rowOff>
    </xdr:to>
    <xdr:sp macro="" textlink="">
      <xdr:nvSpPr>
        <xdr:cNvPr id="848" name="テキスト ボックス 847">
          <a:extLst>
            <a:ext uri="{FF2B5EF4-FFF2-40B4-BE49-F238E27FC236}">
              <a16:creationId xmlns:a16="http://schemas.microsoft.com/office/drawing/2014/main" id="{23537FB2-BA64-4532-B8B7-7C8EC8C87F9A}"/>
            </a:ext>
          </a:extLst>
        </xdr:cNvPr>
        <xdr:cNvSpPr txBox="1"/>
      </xdr:nvSpPr>
      <xdr:spPr>
        <a:xfrm>
          <a:off x="15201900" y="509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74</xdr:col>
      <xdr:colOff>0</xdr:colOff>
      <xdr:row>521</xdr:row>
      <xdr:rowOff>0</xdr:rowOff>
    </xdr:from>
    <xdr:to>
      <xdr:col>80</xdr:col>
      <xdr:colOff>0</xdr:colOff>
      <xdr:row>536</xdr:row>
      <xdr:rowOff>0</xdr:rowOff>
    </xdr:to>
    <xdr:cxnSp macro="">
      <xdr:nvCxnSpPr>
        <xdr:cNvPr id="851" name="コネクタ: カギ線 850">
          <a:extLst>
            <a:ext uri="{FF2B5EF4-FFF2-40B4-BE49-F238E27FC236}">
              <a16:creationId xmlns:a16="http://schemas.microsoft.com/office/drawing/2014/main" id="{1BFE8056-62AC-4B7F-86A4-1DCD9A33BA25}"/>
            </a:ext>
          </a:extLst>
        </xdr:cNvPr>
        <xdr:cNvCxnSpPr>
          <a:stCxn id="832" idx="3"/>
          <a:endCxn id="854" idx="1"/>
        </xdr:cNvCxnSpPr>
      </xdr:nvCxnSpPr>
      <xdr:spPr>
        <a:xfrm flipV="1">
          <a:off x="14801850" y="49672875"/>
          <a:ext cx="1200150" cy="142875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520</xdr:row>
      <xdr:rowOff>0</xdr:rowOff>
    </xdr:from>
    <xdr:ext cx="196850" cy="190500"/>
    <xdr:sp macro="" textlink="">
      <xdr:nvSpPr>
        <xdr:cNvPr id="854" name="テキスト ボックス 853">
          <a:extLst>
            <a:ext uri="{FF2B5EF4-FFF2-40B4-BE49-F238E27FC236}">
              <a16:creationId xmlns:a16="http://schemas.microsoft.com/office/drawing/2014/main" id="{E1424EDB-E951-4024-B582-1B940F9F55BA}"/>
            </a:ext>
          </a:extLst>
        </xdr:cNvPr>
        <xdr:cNvSpPr txBox="1"/>
      </xdr:nvSpPr>
      <xdr:spPr>
        <a:xfrm>
          <a:off x="16002000" y="4957762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75</xdr:col>
      <xdr:colOff>0</xdr:colOff>
      <xdr:row>521</xdr:row>
      <xdr:rowOff>0</xdr:rowOff>
    </xdr:from>
    <xdr:to>
      <xdr:col>79</xdr:col>
      <xdr:colOff>0</xdr:colOff>
      <xdr:row>523</xdr:row>
      <xdr:rowOff>0</xdr:rowOff>
    </xdr:to>
    <xdr:sp macro="" textlink="">
      <xdr:nvSpPr>
        <xdr:cNvPr id="857" name="テキスト ボックス 856">
          <a:extLst>
            <a:ext uri="{FF2B5EF4-FFF2-40B4-BE49-F238E27FC236}">
              <a16:creationId xmlns:a16="http://schemas.microsoft.com/office/drawing/2014/main" id="{5BC29F3A-3E8C-4367-8C0A-62DD8C781A0E}"/>
            </a:ext>
          </a:extLst>
        </xdr:cNvPr>
        <xdr:cNvSpPr txBox="1"/>
      </xdr:nvSpPr>
      <xdr:spPr>
        <a:xfrm>
          <a:off x="15001875" y="49672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110</xdr:col>
      <xdr:colOff>9525</xdr:colOff>
      <xdr:row>512</xdr:row>
      <xdr:rowOff>1</xdr:rowOff>
    </xdr:from>
    <xdr:to>
      <xdr:col>121</xdr:col>
      <xdr:colOff>0</xdr:colOff>
      <xdr:row>518</xdr:row>
      <xdr:rowOff>1</xdr:rowOff>
    </xdr:to>
    <xdr:sp macro="" textlink="">
      <xdr:nvSpPr>
        <xdr:cNvPr id="858" name="吹き出し: 線 857">
          <a:extLst>
            <a:ext uri="{FF2B5EF4-FFF2-40B4-BE49-F238E27FC236}">
              <a16:creationId xmlns:a16="http://schemas.microsoft.com/office/drawing/2014/main" id="{C17475B5-0244-4142-9A8D-4F7DF1CCF2E8}"/>
            </a:ext>
          </a:extLst>
        </xdr:cNvPr>
        <xdr:cNvSpPr/>
      </xdr:nvSpPr>
      <xdr:spPr>
        <a:xfrm>
          <a:off x="22012275" y="48815626"/>
          <a:ext cx="2190750" cy="571500"/>
        </a:xfrm>
        <a:prstGeom prst="borderCallout1">
          <a:avLst>
            <a:gd name="adj1" fmla="val 52712"/>
            <a:gd name="adj2" fmla="val 43"/>
            <a:gd name="adj3" fmla="val 131967"/>
            <a:gd name="adj4" fmla="val -36396"/>
          </a:avLst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ユーザー一覧画面から遷移した場合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、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戻る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ボタンではなく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閉じる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ボタンが表示される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542</xdr:row>
      <xdr:rowOff>0</xdr:rowOff>
    </xdr:from>
    <xdr:ext cx="2000250" cy="381000"/>
    <xdr:sp macro="" textlink="画面一覧!$I$185">
      <xdr:nvSpPr>
        <xdr:cNvPr id="859" name="テキスト ボックス 858">
          <a:extLst>
            <a:ext uri="{FF2B5EF4-FFF2-40B4-BE49-F238E27FC236}">
              <a16:creationId xmlns:a16="http://schemas.microsoft.com/office/drawing/2014/main" id="{2BA6D6EC-C48D-41BB-81F8-3331BA6E3FA3}"/>
            </a:ext>
          </a:extLst>
        </xdr:cNvPr>
        <xdr:cNvSpPr txBox="1"/>
      </xdr:nvSpPr>
      <xdr:spPr>
        <a:xfrm>
          <a:off x="6400800" y="5167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F0BD8C-E790-4B2C-8BF2-E764CFF38DE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M-01-00
 マスタ管理メニュー画面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543</xdr:row>
      <xdr:rowOff>95249</xdr:rowOff>
    </xdr:to>
    <xdr:cxnSp macro="">
      <xdr:nvCxnSpPr>
        <xdr:cNvPr id="860" name="コネクタ: カギ線 859">
          <a:extLst>
            <a:ext uri="{FF2B5EF4-FFF2-40B4-BE49-F238E27FC236}">
              <a16:creationId xmlns:a16="http://schemas.microsoft.com/office/drawing/2014/main" id="{C92B3DDC-9788-4AB3-8A5E-58C8FBB8F84F}"/>
            </a:ext>
          </a:extLst>
        </xdr:cNvPr>
        <xdr:cNvCxnSpPr>
          <a:cxnSpLocks/>
          <a:stCxn id="13" idx="2"/>
          <a:endCxn id="859" idx="1"/>
        </xdr:cNvCxnSpPr>
      </xdr:nvCxnSpPr>
      <xdr:spPr>
        <a:xfrm rot="16200000" flipH="1">
          <a:off x="-20318976" y="25143848"/>
          <a:ext cx="51234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542</xdr:row>
      <xdr:rowOff>0</xdr:rowOff>
    </xdr:from>
    <xdr:to>
      <xdr:col>25</xdr:col>
      <xdr:colOff>0</xdr:colOff>
      <xdr:row>544</xdr:row>
      <xdr:rowOff>0</xdr:rowOff>
    </xdr:to>
    <xdr:sp macro="" textlink="">
      <xdr:nvSpPr>
        <xdr:cNvPr id="863" name="テキスト ボックス 862">
          <a:extLst>
            <a:ext uri="{FF2B5EF4-FFF2-40B4-BE49-F238E27FC236}">
              <a16:creationId xmlns:a16="http://schemas.microsoft.com/office/drawing/2014/main" id="{43B2357F-9700-4A14-9504-E52C4E78904D}"/>
            </a:ext>
          </a:extLst>
        </xdr:cNvPr>
        <xdr:cNvSpPr txBox="1"/>
      </xdr:nvSpPr>
      <xdr:spPr>
        <a:xfrm>
          <a:off x="4200525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MASTER</a:t>
          </a:r>
        </a:p>
      </xdr:txBody>
    </xdr:sp>
    <xdr:clientData/>
  </xdr:twoCellAnchor>
  <xdr:oneCellAnchor>
    <xdr:from>
      <xdr:col>48</xdr:col>
      <xdr:colOff>0</xdr:colOff>
      <xdr:row>542</xdr:row>
      <xdr:rowOff>0</xdr:rowOff>
    </xdr:from>
    <xdr:ext cx="2000250" cy="381000"/>
    <xdr:sp macro="" textlink="画面一覧!$I$186">
      <xdr:nvSpPr>
        <xdr:cNvPr id="864" name="テキスト ボックス 863">
          <a:extLst>
            <a:ext uri="{FF2B5EF4-FFF2-40B4-BE49-F238E27FC236}">
              <a16:creationId xmlns:a16="http://schemas.microsoft.com/office/drawing/2014/main" id="{E37C7791-D048-4FC0-818D-C832C70BFBE6}"/>
            </a:ext>
          </a:extLst>
        </xdr:cNvPr>
        <xdr:cNvSpPr txBox="1"/>
      </xdr:nvSpPr>
      <xdr:spPr>
        <a:xfrm>
          <a:off x="9601200" y="5167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EE473DE-5B5B-42C6-B730-D8B1E796220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M-03-00
 マスタA管理メニュー画面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544</xdr:row>
      <xdr:rowOff>0</xdr:rowOff>
    </xdr:from>
    <xdr:to>
      <xdr:col>48</xdr:col>
      <xdr:colOff>0</xdr:colOff>
      <xdr:row>544</xdr:row>
      <xdr:rowOff>0</xdr:rowOff>
    </xdr:to>
    <xdr:cxnSp macro="">
      <xdr:nvCxnSpPr>
        <xdr:cNvPr id="865" name="直線矢印コネクタ 864">
          <a:extLst>
            <a:ext uri="{FF2B5EF4-FFF2-40B4-BE49-F238E27FC236}">
              <a16:creationId xmlns:a16="http://schemas.microsoft.com/office/drawing/2014/main" id="{EA6A2EBF-ED65-496C-BCC1-D7C915963D2D}"/>
            </a:ext>
          </a:extLst>
        </xdr:cNvPr>
        <xdr:cNvCxnSpPr>
          <a:stCxn id="859" idx="3"/>
          <a:endCxn id="864" idx="1"/>
        </xdr:cNvCxnSpPr>
      </xdr:nvCxnSpPr>
      <xdr:spPr>
        <a:xfrm>
          <a:off x="84010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542</xdr:row>
      <xdr:rowOff>0</xdr:rowOff>
    </xdr:from>
    <xdr:to>
      <xdr:col>47</xdr:col>
      <xdr:colOff>0</xdr:colOff>
      <xdr:row>544</xdr:row>
      <xdr:rowOff>0</xdr:rowOff>
    </xdr:to>
    <xdr:sp macro="" textlink="">
      <xdr:nvSpPr>
        <xdr:cNvPr id="868" name="テキスト ボックス 867">
          <a:extLst>
            <a:ext uri="{FF2B5EF4-FFF2-40B4-BE49-F238E27FC236}">
              <a16:creationId xmlns:a16="http://schemas.microsoft.com/office/drawing/2014/main" id="{BBDE2F1C-D246-4E12-AD33-5728006CBCBF}"/>
            </a:ext>
          </a:extLst>
        </xdr:cNvPr>
        <xdr:cNvSpPr txBox="1"/>
      </xdr:nvSpPr>
      <xdr:spPr>
        <a:xfrm>
          <a:off x="8601075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A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542</xdr:row>
      <xdr:rowOff>0</xdr:rowOff>
    </xdr:from>
    <xdr:ext cx="2000250" cy="381000"/>
    <xdr:sp macro="" textlink="画面一覧!$I$187">
      <xdr:nvSpPr>
        <xdr:cNvPr id="869" name="テキスト ボックス 868">
          <a:extLst>
            <a:ext uri="{FF2B5EF4-FFF2-40B4-BE49-F238E27FC236}">
              <a16:creationId xmlns:a16="http://schemas.microsoft.com/office/drawing/2014/main" id="{263EB079-C79A-46CC-9A88-2E6FCB7D7E61}"/>
            </a:ext>
          </a:extLst>
        </xdr:cNvPr>
        <xdr:cNvSpPr txBox="1"/>
      </xdr:nvSpPr>
      <xdr:spPr>
        <a:xfrm>
          <a:off x="12801600" y="5167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0BE1553-CFB0-4EFA-B308-48E75B5DFCC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M-03-01
 仕入区分マスタ一覧画面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544</xdr:row>
      <xdr:rowOff>0</xdr:rowOff>
    </xdr:from>
    <xdr:to>
      <xdr:col>64</xdr:col>
      <xdr:colOff>0</xdr:colOff>
      <xdr:row>544</xdr:row>
      <xdr:rowOff>0</xdr:rowOff>
    </xdr:to>
    <xdr:cxnSp macro="">
      <xdr:nvCxnSpPr>
        <xdr:cNvPr id="870" name="直線矢印コネクタ 869">
          <a:extLst>
            <a:ext uri="{FF2B5EF4-FFF2-40B4-BE49-F238E27FC236}">
              <a16:creationId xmlns:a16="http://schemas.microsoft.com/office/drawing/2014/main" id="{492B8434-AA8D-4B6E-8ACB-C10EED44B9CC}"/>
            </a:ext>
          </a:extLst>
        </xdr:cNvPr>
        <xdr:cNvCxnSpPr>
          <a:stCxn id="864" idx="3"/>
          <a:endCxn id="869" idx="1"/>
        </xdr:cNvCxnSpPr>
      </xdr:nvCxnSpPr>
      <xdr:spPr>
        <a:xfrm>
          <a:off x="116014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200024</xdr:colOff>
      <xdr:row>540</xdr:row>
      <xdr:rowOff>0</xdr:rowOff>
    </xdr:from>
    <xdr:to>
      <xdr:col>63</xdr:col>
      <xdr:colOff>200024</xdr:colOff>
      <xdr:row>544</xdr:row>
      <xdr:rowOff>0</xdr:rowOff>
    </xdr:to>
    <xdr:sp macro="" textlink="">
      <xdr:nvSpPr>
        <xdr:cNvPr id="873" name="テキスト ボックス 872">
          <a:extLst>
            <a:ext uri="{FF2B5EF4-FFF2-40B4-BE49-F238E27FC236}">
              <a16:creationId xmlns:a16="http://schemas.microsoft.com/office/drawing/2014/main" id="{2C4AEA5D-150F-4063-9B5C-383711A8225F}"/>
            </a:ext>
          </a:extLst>
        </xdr:cNvPr>
        <xdr:cNvSpPr txBox="1"/>
      </xdr:nvSpPr>
      <xdr:spPr>
        <a:xfrm>
          <a:off x="11801474" y="5148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仕入区分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542</xdr:row>
      <xdr:rowOff>0</xdr:rowOff>
    </xdr:from>
    <xdr:ext cx="2000250" cy="381000"/>
    <xdr:sp macro="" textlink="画面一覧!$I$188">
      <xdr:nvSpPr>
        <xdr:cNvPr id="874" name="テキスト ボックス 873">
          <a:extLst>
            <a:ext uri="{FF2B5EF4-FFF2-40B4-BE49-F238E27FC236}">
              <a16:creationId xmlns:a16="http://schemas.microsoft.com/office/drawing/2014/main" id="{31366DBE-5ACB-45B1-97BA-FE5218A9F0E5}"/>
            </a:ext>
          </a:extLst>
        </xdr:cNvPr>
        <xdr:cNvSpPr txBox="1"/>
      </xdr:nvSpPr>
      <xdr:spPr>
        <a:xfrm>
          <a:off x="16002000" y="5167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467EDA2-EFD2-44C8-8709-E2E6F1426CD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M-03-02
 仕入区分マスタ追加画面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544</xdr:row>
      <xdr:rowOff>0</xdr:rowOff>
    </xdr:from>
    <xdr:to>
      <xdr:col>80</xdr:col>
      <xdr:colOff>0</xdr:colOff>
      <xdr:row>544</xdr:row>
      <xdr:rowOff>0</xdr:rowOff>
    </xdr:to>
    <xdr:cxnSp macro="">
      <xdr:nvCxnSpPr>
        <xdr:cNvPr id="875" name="直線矢印コネクタ 874">
          <a:extLst>
            <a:ext uri="{FF2B5EF4-FFF2-40B4-BE49-F238E27FC236}">
              <a16:creationId xmlns:a16="http://schemas.microsoft.com/office/drawing/2014/main" id="{B0EE1750-EC1B-4AD6-893B-D5670D3B9CB5}"/>
            </a:ext>
          </a:extLst>
        </xdr:cNvPr>
        <xdr:cNvCxnSpPr>
          <a:stCxn id="869" idx="3"/>
          <a:endCxn id="874" idx="1"/>
        </xdr:cNvCxnSpPr>
      </xdr:nvCxnSpPr>
      <xdr:spPr>
        <a:xfrm>
          <a:off x="148018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542</xdr:row>
      <xdr:rowOff>0</xdr:rowOff>
    </xdr:from>
    <xdr:to>
      <xdr:col>79</xdr:col>
      <xdr:colOff>0</xdr:colOff>
      <xdr:row>544</xdr:row>
      <xdr:rowOff>0</xdr:rowOff>
    </xdr:to>
    <xdr:sp macro="" textlink="">
      <xdr:nvSpPr>
        <xdr:cNvPr id="878" name="テキスト ボックス 877">
          <a:extLst>
            <a:ext uri="{FF2B5EF4-FFF2-40B4-BE49-F238E27FC236}">
              <a16:creationId xmlns:a16="http://schemas.microsoft.com/office/drawing/2014/main" id="{8BECDF68-3F37-48DC-9145-BB6B3011E88B}"/>
            </a:ext>
          </a:extLst>
        </xdr:cNvPr>
        <xdr:cNvSpPr txBox="1"/>
      </xdr:nvSpPr>
      <xdr:spPr>
        <a:xfrm>
          <a:off x="15001875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0</xdr:colOff>
      <xdr:row>542</xdr:row>
      <xdr:rowOff>0</xdr:rowOff>
    </xdr:from>
    <xdr:ext cx="2000250" cy="381000"/>
    <xdr:sp macro="" textlink="画面一覧!$I$189">
      <xdr:nvSpPr>
        <xdr:cNvPr id="879" name="テキスト ボックス 878">
          <a:extLst>
            <a:ext uri="{FF2B5EF4-FFF2-40B4-BE49-F238E27FC236}">
              <a16:creationId xmlns:a16="http://schemas.microsoft.com/office/drawing/2014/main" id="{F6A5D5AE-A76D-4341-B5A8-1D27F3A1EFFE}"/>
            </a:ext>
          </a:extLst>
        </xdr:cNvPr>
        <xdr:cNvSpPr txBox="1"/>
      </xdr:nvSpPr>
      <xdr:spPr>
        <a:xfrm>
          <a:off x="19202400" y="5167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6551DA-42FA-48D4-9409-7325A4B0D2F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M-03-02-1
 仕入区分マスタ追加確認画面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544</xdr:row>
      <xdr:rowOff>0</xdr:rowOff>
    </xdr:from>
    <xdr:to>
      <xdr:col>96</xdr:col>
      <xdr:colOff>0</xdr:colOff>
      <xdr:row>544</xdr:row>
      <xdr:rowOff>0</xdr:rowOff>
    </xdr:to>
    <xdr:cxnSp macro="">
      <xdr:nvCxnSpPr>
        <xdr:cNvPr id="880" name="直線矢印コネクタ 879">
          <a:extLst>
            <a:ext uri="{FF2B5EF4-FFF2-40B4-BE49-F238E27FC236}">
              <a16:creationId xmlns:a16="http://schemas.microsoft.com/office/drawing/2014/main" id="{B3429F6E-C25D-4C40-9E93-CFDB234D4DEC}"/>
            </a:ext>
          </a:extLst>
        </xdr:cNvPr>
        <xdr:cNvCxnSpPr>
          <a:stCxn id="874" idx="3"/>
          <a:endCxn id="879" idx="1"/>
        </xdr:cNvCxnSpPr>
      </xdr:nvCxnSpPr>
      <xdr:spPr>
        <a:xfrm>
          <a:off x="180022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542</xdr:row>
      <xdr:rowOff>0</xdr:rowOff>
    </xdr:from>
    <xdr:to>
      <xdr:col>94</xdr:col>
      <xdr:colOff>0</xdr:colOff>
      <xdr:row>544</xdr:row>
      <xdr:rowOff>0</xdr:rowOff>
    </xdr:to>
    <xdr:sp macro="" textlink="">
      <xdr:nvSpPr>
        <xdr:cNvPr id="883" name="テキスト ボックス 882">
          <a:extLst>
            <a:ext uri="{FF2B5EF4-FFF2-40B4-BE49-F238E27FC236}">
              <a16:creationId xmlns:a16="http://schemas.microsoft.com/office/drawing/2014/main" id="{17EE45B8-2B71-48A2-A60B-0D411A0F6C8E}"/>
            </a:ext>
          </a:extLst>
        </xdr:cNvPr>
        <xdr:cNvSpPr txBox="1"/>
      </xdr:nvSpPr>
      <xdr:spPr>
        <a:xfrm>
          <a:off x="18002250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0</xdr:colOff>
      <xdr:row>546</xdr:row>
      <xdr:rowOff>0</xdr:rowOff>
    </xdr:from>
    <xdr:to>
      <xdr:col>101</xdr:col>
      <xdr:colOff>0</xdr:colOff>
      <xdr:row>548</xdr:row>
      <xdr:rowOff>0</xdr:rowOff>
    </xdr:to>
    <xdr:sp macro="" textlink="">
      <xdr:nvSpPr>
        <xdr:cNvPr id="664" name="テキスト ボックス 663">
          <a:extLst>
            <a:ext uri="{FF2B5EF4-FFF2-40B4-BE49-F238E27FC236}">
              <a16:creationId xmlns:a16="http://schemas.microsoft.com/office/drawing/2014/main" id="{862FCF5B-06BB-4323-BF85-819FEEFC2B60}"/>
            </a:ext>
          </a:extLst>
        </xdr:cNvPr>
        <xdr:cNvSpPr txBox="1"/>
      </xdr:nvSpPr>
      <xdr:spPr>
        <a:xfrm>
          <a:off x="19402425" y="5205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0</xdr:colOff>
      <xdr:row>550</xdr:row>
      <xdr:rowOff>0</xdr:rowOff>
    </xdr:from>
    <xdr:ext cx="2000250" cy="381000"/>
    <xdr:sp macro="" textlink="画面一覧!$I$190">
      <xdr:nvSpPr>
        <xdr:cNvPr id="665" name="テキスト ボックス 664">
          <a:extLst>
            <a:ext uri="{FF2B5EF4-FFF2-40B4-BE49-F238E27FC236}">
              <a16:creationId xmlns:a16="http://schemas.microsoft.com/office/drawing/2014/main" id="{ED2B1A80-1FD3-4BE7-9F28-A9DDDC8EAE5C}"/>
            </a:ext>
          </a:extLst>
        </xdr:cNvPr>
        <xdr:cNvSpPr txBox="1"/>
      </xdr:nvSpPr>
      <xdr:spPr>
        <a:xfrm>
          <a:off x="16002000" y="5243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567913D-FE1C-47C8-A080-7F1FF88BB6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M-03-03
 仕入区分マスタ修正画面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544</xdr:row>
      <xdr:rowOff>0</xdr:rowOff>
    </xdr:from>
    <xdr:to>
      <xdr:col>80</xdr:col>
      <xdr:colOff>0</xdr:colOff>
      <xdr:row>552</xdr:row>
      <xdr:rowOff>0</xdr:rowOff>
    </xdr:to>
    <xdr:cxnSp macro="">
      <xdr:nvCxnSpPr>
        <xdr:cNvPr id="669" name="コネクタ: カギ線 668">
          <a:extLst>
            <a:ext uri="{FF2B5EF4-FFF2-40B4-BE49-F238E27FC236}">
              <a16:creationId xmlns:a16="http://schemas.microsoft.com/office/drawing/2014/main" id="{02A3C419-E6E7-44B6-AF07-03E44C5796AF}"/>
            </a:ext>
          </a:extLst>
        </xdr:cNvPr>
        <xdr:cNvCxnSpPr>
          <a:stCxn id="869" idx="3"/>
          <a:endCxn id="665" idx="1"/>
        </xdr:cNvCxnSpPr>
      </xdr:nvCxnSpPr>
      <xdr:spPr>
        <a:xfrm>
          <a:off x="14801850" y="5186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550</xdr:row>
      <xdr:rowOff>0</xdr:rowOff>
    </xdr:from>
    <xdr:to>
      <xdr:col>79</xdr:col>
      <xdr:colOff>0</xdr:colOff>
      <xdr:row>552</xdr:row>
      <xdr:rowOff>0</xdr:rowOff>
    </xdr:to>
    <xdr:sp macro="" textlink="">
      <xdr:nvSpPr>
        <xdr:cNvPr id="670" name="テキスト ボックス 669">
          <a:extLst>
            <a:ext uri="{FF2B5EF4-FFF2-40B4-BE49-F238E27FC236}">
              <a16:creationId xmlns:a16="http://schemas.microsoft.com/office/drawing/2014/main" id="{C52A73F1-91A7-4452-977E-5BFBB7C6B203}"/>
            </a:ext>
          </a:extLst>
        </xdr:cNvPr>
        <xdr:cNvSpPr txBox="1"/>
      </xdr:nvSpPr>
      <xdr:spPr>
        <a:xfrm>
          <a:off x="15001875" y="5243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0</xdr:colOff>
      <xdr:row>550</xdr:row>
      <xdr:rowOff>0</xdr:rowOff>
    </xdr:from>
    <xdr:ext cx="2000250" cy="381000"/>
    <xdr:sp macro="" textlink="画面一覧!$I$191">
      <xdr:nvSpPr>
        <xdr:cNvPr id="675" name="テキスト ボックス 674">
          <a:extLst>
            <a:ext uri="{FF2B5EF4-FFF2-40B4-BE49-F238E27FC236}">
              <a16:creationId xmlns:a16="http://schemas.microsoft.com/office/drawing/2014/main" id="{1597847F-56DD-4A08-B2FE-C3EE65F925E4}"/>
            </a:ext>
          </a:extLst>
        </xdr:cNvPr>
        <xdr:cNvSpPr txBox="1"/>
      </xdr:nvSpPr>
      <xdr:spPr>
        <a:xfrm>
          <a:off x="19202400" y="5243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E1A84FE-E433-4A93-8802-D391DE30D3B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M-03-03-1
 仕入区分マスタ修正確認画面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552</xdr:row>
      <xdr:rowOff>0</xdr:rowOff>
    </xdr:from>
    <xdr:to>
      <xdr:col>96</xdr:col>
      <xdr:colOff>0</xdr:colOff>
      <xdr:row>552</xdr:row>
      <xdr:rowOff>0</xdr:rowOff>
    </xdr:to>
    <xdr:cxnSp macro="">
      <xdr:nvCxnSpPr>
        <xdr:cNvPr id="676" name="直線矢印コネクタ 675">
          <a:extLst>
            <a:ext uri="{FF2B5EF4-FFF2-40B4-BE49-F238E27FC236}">
              <a16:creationId xmlns:a16="http://schemas.microsoft.com/office/drawing/2014/main" id="{F15DF8D3-035A-44E5-AF0E-5C52DC887BCB}"/>
            </a:ext>
          </a:extLst>
        </xdr:cNvPr>
        <xdr:cNvCxnSpPr>
          <a:stCxn id="665" idx="3"/>
          <a:endCxn id="675" idx="1"/>
        </xdr:cNvCxnSpPr>
      </xdr:nvCxnSpPr>
      <xdr:spPr>
        <a:xfrm>
          <a:off x="18002250" y="5262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550</xdr:row>
      <xdr:rowOff>0</xdr:rowOff>
    </xdr:from>
    <xdr:to>
      <xdr:col>94</xdr:col>
      <xdr:colOff>0</xdr:colOff>
      <xdr:row>552</xdr:row>
      <xdr:rowOff>0</xdr:rowOff>
    </xdr:to>
    <xdr:sp macro="" textlink="">
      <xdr:nvSpPr>
        <xdr:cNvPr id="679" name="テキスト ボックス 678">
          <a:extLst>
            <a:ext uri="{FF2B5EF4-FFF2-40B4-BE49-F238E27FC236}">
              <a16:creationId xmlns:a16="http://schemas.microsoft.com/office/drawing/2014/main" id="{0991DF42-9D0A-4948-B83F-14C637760184}"/>
            </a:ext>
          </a:extLst>
        </xdr:cNvPr>
        <xdr:cNvSpPr txBox="1"/>
      </xdr:nvSpPr>
      <xdr:spPr>
        <a:xfrm>
          <a:off x="18002250" y="5243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0</xdr:colOff>
      <xdr:row>554</xdr:row>
      <xdr:rowOff>0</xdr:rowOff>
    </xdr:from>
    <xdr:to>
      <xdr:col>101</xdr:col>
      <xdr:colOff>0</xdr:colOff>
      <xdr:row>556</xdr:row>
      <xdr:rowOff>0</xdr:rowOff>
    </xdr:to>
    <xdr:sp macro="" textlink="">
      <xdr:nvSpPr>
        <xdr:cNvPr id="680" name="テキスト ボックス 679">
          <a:extLst>
            <a:ext uri="{FF2B5EF4-FFF2-40B4-BE49-F238E27FC236}">
              <a16:creationId xmlns:a16="http://schemas.microsoft.com/office/drawing/2014/main" id="{EB6E83A4-85E0-401A-B2C6-A3EE7F0E5302}"/>
            </a:ext>
          </a:extLst>
        </xdr:cNvPr>
        <xdr:cNvSpPr txBox="1"/>
      </xdr:nvSpPr>
      <xdr:spPr>
        <a:xfrm>
          <a:off x="19402425" y="5281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0</xdr:colOff>
      <xdr:row>558</xdr:row>
      <xdr:rowOff>0</xdr:rowOff>
    </xdr:from>
    <xdr:ext cx="2000250" cy="381000"/>
    <xdr:sp macro="" textlink="画面一覧!$I$192">
      <xdr:nvSpPr>
        <xdr:cNvPr id="681" name="テキスト ボックス 680">
          <a:extLst>
            <a:ext uri="{FF2B5EF4-FFF2-40B4-BE49-F238E27FC236}">
              <a16:creationId xmlns:a16="http://schemas.microsoft.com/office/drawing/2014/main" id="{0C7AA1CC-4B35-401E-B3BA-4029DB92E36B}"/>
            </a:ext>
          </a:extLst>
        </xdr:cNvPr>
        <xdr:cNvSpPr txBox="1"/>
      </xdr:nvSpPr>
      <xdr:spPr>
        <a:xfrm>
          <a:off x="16002000" y="5319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5AB14F-24EF-46B9-B423-A85A6205021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M-03-04
 仕入区分マスタ削除確認画面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544</xdr:row>
      <xdr:rowOff>0</xdr:rowOff>
    </xdr:from>
    <xdr:to>
      <xdr:col>80</xdr:col>
      <xdr:colOff>0</xdr:colOff>
      <xdr:row>560</xdr:row>
      <xdr:rowOff>0</xdr:rowOff>
    </xdr:to>
    <xdr:cxnSp macro="">
      <xdr:nvCxnSpPr>
        <xdr:cNvPr id="685" name="コネクタ: カギ線 684">
          <a:extLst>
            <a:ext uri="{FF2B5EF4-FFF2-40B4-BE49-F238E27FC236}">
              <a16:creationId xmlns:a16="http://schemas.microsoft.com/office/drawing/2014/main" id="{41CC04C7-9238-4EC8-BE8D-6756146B4515}"/>
            </a:ext>
          </a:extLst>
        </xdr:cNvPr>
        <xdr:cNvCxnSpPr>
          <a:stCxn id="869" idx="3"/>
          <a:endCxn id="681" idx="1"/>
        </xdr:cNvCxnSpPr>
      </xdr:nvCxnSpPr>
      <xdr:spPr>
        <a:xfrm>
          <a:off x="14801850" y="5186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558</xdr:row>
      <xdr:rowOff>0</xdr:rowOff>
    </xdr:from>
    <xdr:to>
      <xdr:col>79</xdr:col>
      <xdr:colOff>0</xdr:colOff>
      <xdr:row>560</xdr:row>
      <xdr:rowOff>0</xdr:rowOff>
    </xdr:to>
    <xdr:sp macro="" textlink="">
      <xdr:nvSpPr>
        <xdr:cNvPr id="686" name="テキスト ボックス 685">
          <a:extLst>
            <a:ext uri="{FF2B5EF4-FFF2-40B4-BE49-F238E27FC236}">
              <a16:creationId xmlns:a16="http://schemas.microsoft.com/office/drawing/2014/main" id="{2EF07128-FBBA-493D-85B5-FB0284516013}"/>
            </a:ext>
          </a:extLst>
        </xdr:cNvPr>
        <xdr:cNvSpPr txBox="1"/>
      </xdr:nvSpPr>
      <xdr:spPr>
        <a:xfrm>
          <a:off x="15001875" y="5319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562</xdr:row>
      <xdr:rowOff>0</xdr:rowOff>
    </xdr:from>
    <xdr:to>
      <xdr:col>85</xdr:col>
      <xdr:colOff>0</xdr:colOff>
      <xdr:row>564</xdr:row>
      <xdr:rowOff>0</xdr:rowOff>
    </xdr:to>
    <xdr:sp macro="" textlink="">
      <xdr:nvSpPr>
        <xdr:cNvPr id="687" name="テキスト ボックス 686">
          <a:extLst>
            <a:ext uri="{FF2B5EF4-FFF2-40B4-BE49-F238E27FC236}">
              <a16:creationId xmlns:a16="http://schemas.microsoft.com/office/drawing/2014/main" id="{2F726336-40E8-4A31-86A6-BA29091D4B63}"/>
            </a:ext>
          </a:extLst>
        </xdr:cNvPr>
        <xdr:cNvSpPr txBox="1"/>
      </xdr:nvSpPr>
      <xdr:spPr>
        <a:xfrm>
          <a:off x="16202025" y="5357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1</xdr:colOff>
      <xdr:row>566</xdr:row>
      <xdr:rowOff>0</xdr:rowOff>
    </xdr:from>
    <xdr:ext cx="2000250" cy="381000"/>
    <xdr:sp macro="" textlink="画面一覧!$I$193">
      <xdr:nvSpPr>
        <xdr:cNvPr id="688" name="テキスト ボックス 687">
          <a:extLst>
            <a:ext uri="{FF2B5EF4-FFF2-40B4-BE49-F238E27FC236}">
              <a16:creationId xmlns:a16="http://schemas.microsoft.com/office/drawing/2014/main" id="{8FCA766B-F455-467E-93B8-C008022F1D6A}"/>
            </a:ext>
          </a:extLst>
        </xdr:cNvPr>
        <xdr:cNvSpPr txBox="1"/>
      </xdr:nvSpPr>
      <xdr:spPr>
        <a:xfrm>
          <a:off x="12801601" y="5395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CD5FED-44C0-4AB1-868B-C20B76F09AB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M-03-05
 仕入科目マスタ一覧画面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564</xdr:row>
      <xdr:rowOff>0</xdr:rowOff>
    </xdr:from>
    <xdr:to>
      <xdr:col>64</xdr:col>
      <xdr:colOff>0</xdr:colOff>
      <xdr:row>568</xdr:row>
      <xdr:rowOff>0</xdr:rowOff>
    </xdr:to>
    <xdr:sp macro="" textlink="">
      <xdr:nvSpPr>
        <xdr:cNvPr id="690" name="テキスト ボックス 689">
          <a:extLst>
            <a:ext uri="{FF2B5EF4-FFF2-40B4-BE49-F238E27FC236}">
              <a16:creationId xmlns:a16="http://schemas.microsoft.com/office/drawing/2014/main" id="{D5B25868-CECE-4516-8EC6-E45B4F3851BE}"/>
            </a:ext>
          </a:extLst>
        </xdr:cNvPr>
        <xdr:cNvSpPr txBox="1"/>
      </xdr:nvSpPr>
      <xdr:spPr>
        <a:xfrm>
          <a:off x="11801475" y="5376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仕入科目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566</xdr:row>
      <xdr:rowOff>0</xdr:rowOff>
    </xdr:from>
    <xdr:ext cx="2000250" cy="381000"/>
    <xdr:sp macro="" textlink="画面一覧!$I$194">
      <xdr:nvSpPr>
        <xdr:cNvPr id="691" name="テキスト ボックス 690">
          <a:extLst>
            <a:ext uri="{FF2B5EF4-FFF2-40B4-BE49-F238E27FC236}">
              <a16:creationId xmlns:a16="http://schemas.microsoft.com/office/drawing/2014/main" id="{A407C5BB-278F-457E-BDAD-C301F0CEDE80}"/>
            </a:ext>
          </a:extLst>
        </xdr:cNvPr>
        <xdr:cNvSpPr txBox="1"/>
      </xdr:nvSpPr>
      <xdr:spPr>
        <a:xfrm>
          <a:off x="16002001" y="5395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A24712-D6AB-4A91-8DF8-D4E486DD3CB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M-03-06
 仕入科目マスタ追加画面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568</xdr:row>
      <xdr:rowOff>0</xdr:rowOff>
    </xdr:from>
    <xdr:to>
      <xdr:col>80</xdr:col>
      <xdr:colOff>1</xdr:colOff>
      <xdr:row>568</xdr:row>
      <xdr:rowOff>0</xdr:rowOff>
    </xdr:to>
    <xdr:cxnSp macro="">
      <xdr:nvCxnSpPr>
        <xdr:cNvPr id="696" name="直線矢印コネクタ 695">
          <a:extLst>
            <a:ext uri="{FF2B5EF4-FFF2-40B4-BE49-F238E27FC236}">
              <a16:creationId xmlns:a16="http://schemas.microsoft.com/office/drawing/2014/main" id="{3BD49867-E747-476F-8915-1D0F80D3BAB8}"/>
            </a:ext>
          </a:extLst>
        </xdr:cNvPr>
        <xdr:cNvCxnSpPr>
          <a:stCxn id="688" idx="3"/>
          <a:endCxn id="691" idx="1"/>
        </xdr:cNvCxnSpPr>
      </xdr:nvCxnSpPr>
      <xdr:spPr>
        <a:xfrm>
          <a:off x="14801851" y="5414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566</xdr:row>
      <xdr:rowOff>0</xdr:rowOff>
    </xdr:from>
    <xdr:to>
      <xdr:col>79</xdr:col>
      <xdr:colOff>1</xdr:colOff>
      <xdr:row>568</xdr:row>
      <xdr:rowOff>0</xdr:rowOff>
    </xdr:to>
    <xdr:sp macro="" textlink="">
      <xdr:nvSpPr>
        <xdr:cNvPr id="762" name="テキスト ボックス 761">
          <a:extLst>
            <a:ext uri="{FF2B5EF4-FFF2-40B4-BE49-F238E27FC236}">
              <a16:creationId xmlns:a16="http://schemas.microsoft.com/office/drawing/2014/main" id="{75C0F667-D32C-4528-92C9-719BE3BD7BD3}"/>
            </a:ext>
          </a:extLst>
        </xdr:cNvPr>
        <xdr:cNvSpPr txBox="1"/>
      </xdr:nvSpPr>
      <xdr:spPr>
        <a:xfrm>
          <a:off x="15001876" y="5395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566</xdr:row>
      <xdr:rowOff>0</xdr:rowOff>
    </xdr:from>
    <xdr:ext cx="2000250" cy="381000"/>
    <xdr:sp macro="" textlink="画面一覧!$I$195">
      <xdr:nvSpPr>
        <xdr:cNvPr id="829" name="テキスト ボックス 828">
          <a:extLst>
            <a:ext uri="{FF2B5EF4-FFF2-40B4-BE49-F238E27FC236}">
              <a16:creationId xmlns:a16="http://schemas.microsoft.com/office/drawing/2014/main" id="{7CE602BC-E25F-4104-9BE6-0D5DECEB0249}"/>
            </a:ext>
          </a:extLst>
        </xdr:cNvPr>
        <xdr:cNvSpPr txBox="1"/>
      </xdr:nvSpPr>
      <xdr:spPr>
        <a:xfrm>
          <a:off x="19202401" y="5395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E74606-42AB-4B0D-B828-07D3492069A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M-03-06-1
 仕入科目マスタ追加確認画面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568</xdr:row>
      <xdr:rowOff>0</xdr:rowOff>
    </xdr:from>
    <xdr:to>
      <xdr:col>96</xdr:col>
      <xdr:colOff>1</xdr:colOff>
      <xdr:row>568</xdr:row>
      <xdr:rowOff>0</xdr:rowOff>
    </xdr:to>
    <xdr:cxnSp macro="">
      <xdr:nvCxnSpPr>
        <xdr:cNvPr id="838" name="直線矢印コネクタ 837">
          <a:extLst>
            <a:ext uri="{FF2B5EF4-FFF2-40B4-BE49-F238E27FC236}">
              <a16:creationId xmlns:a16="http://schemas.microsoft.com/office/drawing/2014/main" id="{7B5FB57D-A269-4011-9635-6EE0073845C3}"/>
            </a:ext>
          </a:extLst>
        </xdr:cNvPr>
        <xdr:cNvCxnSpPr>
          <a:stCxn id="691" idx="3"/>
          <a:endCxn id="829" idx="1"/>
        </xdr:cNvCxnSpPr>
      </xdr:nvCxnSpPr>
      <xdr:spPr>
        <a:xfrm>
          <a:off x="18002251" y="5414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566</xdr:row>
      <xdr:rowOff>0</xdr:rowOff>
    </xdr:from>
    <xdr:to>
      <xdr:col>94</xdr:col>
      <xdr:colOff>1</xdr:colOff>
      <xdr:row>568</xdr:row>
      <xdr:rowOff>0</xdr:rowOff>
    </xdr:to>
    <xdr:sp macro="" textlink="">
      <xdr:nvSpPr>
        <xdr:cNvPr id="839" name="テキスト ボックス 838">
          <a:extLst>
            <a:ext uri="{FF2B5EF4-FFF2-40B4-BE49-F238E27FC236}">
              <a16:creationId xmlns:a16="http://schemas.microsoft.com/office/drawing/2014/main" id="{08E6D1FD-5599-469F-A3FD-7B767BD2B794}"/>
            </a:ext>
          </a:extLst>
        </xdr:cNvPr>
        <xdr:cNvSpPr txBox="1"/>
      </xdr:nvSpPr>
      <xdr:spPr>
        <a:xfrm>
          <a:off x="18002251" y="5395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570</xdr:row>
      <xdr:rowOff>0</xdr:rowOff>
    </xdr:from>
    <xdr:to>
      <xdr:col>101</xdr:col>
      <xdr:colOff>1</xdr:colOff>
      <xdr:row>572</xdr:row>
      <xdr:rowOff>0</xdr:rowOff>
    </xdr:to>
    <xdr:sp macro="" textlink="">
      <xdr:nvSpPr>
        <xdr:cNvPr id="840" name="テキスト ボックス 839">
          <a:extLst>
            <a:ext uri="{FF2B5EF4-FFF2-40B4-BE49-F238E27FC236}">
              <a16:creationId xmlns:a16="http://schemas.microsoft.com/office/drawing/2014/main" id="{06D1DB80-ED49-45ED-9137-266A73DBE9EE}"/>
            </a:ext>
          </a:extLst>
        </xdr:cNvPr>
        <xdr:cNvSpPr txBox="1"/>
      </xdr:nvSpPr>
      <xdr:spPr>
        <a:xfrm>
          <a:off x="19402426" y="5434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574</xdr:row>
      <xdr:rowOff>0</xdr:rowOff>
    </xdr:from>
    <xdr:ext cx="2000250" cy="381000"/>
    <xdr:sp macro="" textlink="画面一覧!$I$196">
      <xdr:nvSpPr>
        <xdr:cNvPr id="841" name="テキスト ボックス 840">
          <a:extLst>
            <a:ext uri="{FF2B5EF4-FFF2-40B4-BE49-F238E27FC236}">
              <a16:creationId xmlns:a16="http://schemas.microsoft.com/office/drawing/2014/main" id="{AD7371D2-9698-4F2D-8BE8-A8AE4300C0CA}"/>
            </a:ext>
          </a:extLst>
        </xdr:cNvPr>
        <xdr:cNvSpPr txBox="1"/>
      </xdr:nvSpPr>
      <xdr:spPr>
        <a:xfrm>
          <a:off x="16002001" y="5472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CB0754-EBCF-4167-997A-BB048D094D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M-03-07
 仕入科目マスタ修正画面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568</xdr:row>
      <xdr:rowOff>0</xdr:rowOff>
    </xdr:from>
    <xdr:to>
      <xdr:col>80</xdr:col>
      <xdr:colOff>1</xdr:colOff>
      <xdr:row>576</xdr:row>
      <xdr:rowOff>0</xdr:rowOff>
    </xdr:to>
    <xdr:cxnSp macro="">
      <xdr:nvCxnSpPr>
        <xdr:cNvPr id="846" name="コネクタ: カギ線 845">
          <a:extLst>
            <a:ext uri="{FF2B5EF4-FFF2-40B4-BE49-F238E27FC236}">
              <a16:creationId xmlns:a16="http://schemas.microsoft.com/office/drawing/2014/main" id="{626A842D-7893-42F5-A3C5-4FEF5093CBE9}"/>
            </a:ext>
          </a:extLst>
        </xdr:cNvPr>
        <xdr:cNvCxnSpPr>
          <a:stCxn id="688" idx="3"/>
          <a:endCxn id="841" idx="1"/>
        </xdr:cNvCxnSpPr>
      </xdr:nvCxnSpPr>
      <xdr:spPr>
        <a:xfrm>
          <a:off x="14801851" y="54149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574</xdr:row>
      <xdr:rowOff>0</xdr:rowOff>
    </xdr:from>
    <xdr:to>
      <xdr:col>79</xdr:col>
      <xdr:colOff>1</xdr:colOff>
      <xdr:row>576</xdr:row>
      <xdr:rowOff>0</xdr:rowOff>
    </xdr:to>
    <xdr:sp macro="" textlink="">
      <xdr:nvSpPr>
        <xdr:cNvPr id="847" name="テキスト ボックス 846">
          <a:extLst>
            <a:ext uri="{FF2B5EF4-FFF2-40B4-BE49-F238E27FC236}">
              <a16:creationId xmlns:a16="http://schemas.microsoft.com/office/drawing/2014/main" id="{46BB15F2-1374-4E7A-B0C1-8F610364205C}"/>
            </a:ext>
          </a:extLst>
        </xdr:cNvPr>
        <xdr:cNvSpPr txBox="1"/>
      </xdr:nvSpPr>
      <xdr:spPr>
        <a:xfrm>
          <a:off x="15001876" y="5472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574</xdr:row>
      <xdr:rowOff>0</xdr:rowOff>
    </xdr:from>
    <xdr:ext cx="2000250" cy="381000"/>
    <xdr:sp macro="" textlink="画面一覧!$I$197">
      <xdr:nvSpPr>
        <xdr:cNvPr id="849" name="テキスト ボックス 848">
          <a:extLst>
            <a:ext uri="{FF2B5EF4-FFF2-40B4-BE49-F238E27FC236}">
              <a16:creationId xmlns:a16="http://schemas.microsoft.com/office/drawing/2014/main" id="{86B9E3B8-23C2-4568-A031-E8BE6390CD24}"/>
            </a:ext>
          </a:extLst>
        </xdr:cNvPr>
        <xdr:cNvSpPr txBox="1"/>
      </xdr:nvSpPr>
      <xdr:spPr>
        <a:xfrm>
          <a:off x="19202401" y="5472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B1A188-32AA-4B8D-8A4F-08A91FF7F9D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M-03-07-1
 仕入科目マスタ修正確認画面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576</xdr:row>
      <xdr:rowOff>0</xdr:rowOff>
    </xdr:from>
    <xdr:to>
      <xdr:col>96</xdr:col>
      <xdr:colOff>1</xdr:colOff>
      <xdr:row>576</xdr:row>
      <xdr:rowOff>0</xdr:rowOff>
    </xdr:to>
    <xdr:cxnSp macro="">
      <xdr:nvCxnSpPr>
        <xdr:cNvPr id="850" name="直線矢印コネクタ 849">
          <a:extLst>
            <a:ext uri="{FF2B5EF4-FFF2-40B4-BE49-F238E27FC236}">
              <a16:creationId xmlns:a16="http://schemas.microsoft.com/office/drawing/2014/main" id="{CDC10C74-B788-44D3-AD6F-E13D30932559}"/>
            </a:ext>
          </a:extLst>
        </xdr:cNvPr>
        <xdr:cNvCxnSpPr>
          <a:stCxn id="841" idx="3"/>
          <a:endCxn id="849" idx="1"/>
        </xdr:cNvCxnSpPr>
      </xdr:nvCxnSpPr>
      <xdr:spPr>
        <a:xfrm>
          <a:off x="18002251" y="5491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574</xdr:row>
      <xdr:rowOff>0</xdr:rowOff>
    </xdr:from>
    <xdr:to>
      <xdr:col>94</xdr:col>
      <xdr:colOff>1</xdr:colOff>
      <xdr:row>576</xdr:row>
      <xdr:rowOff>0</xdr:rowOff>
    </xdr:to>
    <xdr:sp macro="" textlink="">
      <xdr:nvSpPr>
        <xdr:cNvPr id="852" name="テキスト ボックス 851">
          <a:extLst>
            <a:ext uri="{FF2B5EF4-FFF2-40B4-BE49-F238E27FC236}">
              <a16:creationId xmlns:a16="http://schemas.microsoft.com/office/drawing/2014/main" id="{51E7468A-9A8C-4779-ABB8-7C5B998873FB}"/>
            </a:ext>
          </a:extLst>
        </xdr:cNvPr>
        <xdr:cNvSpPr txBox="1"/>
      </xdr:nvSpPr>
      <xdr:spPr>
        <a:xfrm>
          <a:off x="18002251" y="5472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578</xdr:row>
      <xdr:rowOff>0</xdr:rowOff>
    </xdr:from>
    <xdr:to>
      <xdr:col>101</xdr:col>
      <xdr:colOff>1</xdr:colOff>
      <xdr:row>580</xdr:row>
      <xdr:rowOff>0</xdr:rowOff>
    </xdr:to>
    <xdr:sp macro="" textlink="">
      <xdr:nvSpPr>
        <xdr:cNvPr id="853" name="テキスト ボックス 852">
          <a:extLst>
            <a:ext uri="{FF2B5EF4-FFF2-40B4-BE49-F238E27FC236}">
              <a16:creationId xmlns:a16="http://schemas.microsoft.com/office/drawing/2014/main" id="{1B1363AF-BC6D-4704-8E77-0B21C3856837}"/>
            </a:ext>
          </a:extLst>
        </xdr:cNvPr>
        <xdr:cNvSpPr txBox="1"/>
      </xdr:nvSpPr>
      <xdr:spPr>
        <a:xfrm>
          <a:off x="19402426" y="5510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582</xdr:row>
      <xdr:rowOff>0</xdr:rowOff>
    </xdr:from>
    <xdr:ext cx="2000250" cy="381000"/>
    <xdr:sp macro="" textlink="画面一覧!$I$198">
      <xdr:nvSpPr>
        <xdr:cNvPr id="855" name="テキスト ボックス 854">
          <a:extLst>
            <a:ext uri="{FF2B5EF4-FFF2-40B4-BE49-F238E27FC236}">
              <a16:creationId xmlns:a16="http://schemas.microsoft.com/office/drawing/2014/main" id="{CBC1D59F-2B63-45A7-9A32-1E0393FB60F8}"/>
            </a:ext>
          </a:extLst>
        </xdr:cNvPr>
        <xdr:cNvSpPr txBox="1"/>
      </xdr:nvSpPr>
      <xdr:spPr>
        <a:xfrm>
          <a:off x="16002001" y="5548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24D1CCE-7965-4DCA-A6A0-EABB3E12438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M-03-08
 仕入科目マスタ削除確認画面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568</xdr:row>
      <xdr:rowOff>0</xdr:rowOff>
    </xdr:from>
    <xdr:to>
      <xdr:col>80</xdr:col>
      <xdr:colOff>1</xdr:colOff>
      <xdr:row>584</xdr:row>
      <xdr:rowOff>0</xdr:rowOff>
    </xdr:to>
    <xdr:cxnSp macro="">
      <xdr:nvCxnSpPr>
        <xdr:cNvPr id="856" name="コネクタ: カギ線 855">
          <a:extLst>
            <a:ext uri="{FF2B5EF4-FFF2-40B4-BE49-F238E27FC236}">
              <a16:creationId xmlns:a16="http://schemas.microsoft.com/office/drawing/2014/main" id="{342E0643-7957-4784-B722-5CB7F392E12F}"/>
            </a:ext>
          </a:extLst>
        </xdr:cNvPr>
        <xdr:cNvCxnSpPr>
          <a:stCxn id="688" idx="3"/>
          <a:endCxn id="855" idx="1"/>
        </xdr:cNvCxnSpPr>
      </xdr:nvCxnSpPr>
      <xdr:spPr>
        <a:xfrm>
          <a:off x="14801851" y="54149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582</xdr:row>
      <xdr:rowOff>0</xdr:rowOff>
    </xdr:from>
    <xdr:to>
      <xdr:col>79</xdr:col>
      <xdr:colOff>1</xdr:colOff>
      <xdr:row>584</xdr:row>
      <xdr:rowOff>0</xdr:rowOff>
    </xdr:to>
    <xdr:sp macro="" textlink="">
      <xdr:nvSpPr>
        <xdr:cNvPr id="861" name="テキスト ボックス 860">
          <a:extLst>
            <a:ext uri="{FF2B5EF4-FFF2-40B4-BE49-F238E27FC236}">
              <a16:creationId xmlns:a16="http://schemas.microsoft.com/office/drawing/2014/main" id="{B3CD9D12-866B-4867-8D97-2F2AB9643805}"/>
            </a:ext>
          </a:extLst>
        </xdr:cNvPr>
        <xdr:cNvSpPr txBox="1"/>
      </xdr:nvSpPr>
      <xdr:spPr>
        <a:xfrm>
          <a:off x="15001876" y="5548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586</xdr:row>
      <xdr:rowOff>0</xdr:rowOff>
    </xdr:from>
    <xdr:to>
      <xdr:col>85</xdr:col>
      <xdr:colOff>1</xdr:colOff>
      <xdr:row>588</xdr:row>
      <xdr:rowOff>0</xdr:rowOff>
    </xdr:to>
    <xdr:sp macro="" textlink="">
      <xdr:nvSpPr>
        <xdr:cNvPr id="862" name="テキスト ボックス 861">
          <a:extLst>
            <a:ext uri="{FF2B5EF4-FFF2-40B4-BE49-F238E27FC236}">
              <a16:creationId xmlns:a16="http://schemas.microsoft.com/office/drawing/2014/main" id="{FC67F328-0212-4363-A802-92ADEB869F37}"/>
            </a:ext>
          </a:extLst>
        </xdr:cNvPr>
        <xdr:cNvSpPr txBox="1"/>
      </xdr:nvSpPr>
      <xdr:spPr>
        <a:xfrm>
          <a:off x="16202026" y="5586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544</xdr:row>
      <xdr:rowOff>0</xdr:rowOff>
    </xdr:from>
    <xdr:to>
      <xdr:col>64</xdr:col>
      <xdr:colOff>1</xdr:colOff>
      <xdr:row>568</xdr:row>
      <xdr:rowOff>0</xdr:rowOff>
    </xdr:to>
    <xdr:cxnSp macro="">
      <xdr:nvCxnSpPr>
        <xdr:cNvPr id="866" name="コネクタ: カギ線 865">
          <a:extLst>
            <a:ext uri="{FF2B5EF4-FFF2-40B4-BE49-F238E27FC236}">
              <a16:creationId xmlns:a16="http://schemas.microsoft.com/office/drawing/2014/main" id="{AF2B4257-7D86-47D7-B2A9-68A11E31AD85}"/>
            </a:ext>
          </a:extLst>
        </xdr:cNvPr>
        <xdr:cNvCxnSpPr>
          <a:cxnSpLocks/>
          <a:stCxn id="864" idx="3"/>
          <a:endCxn id="688" idx="1"/>
        </xdr:cNvCxnSpPr>
      </xdr:nvCxnSpPr>
      <xdr:spPr>
        <a:xfrm>
          <a:off x="11601450" y="51863625"/>
          <a:ext cx="1200151" cy="228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590</xdr:row>
      <xdr:rowOff>0</xdr:rowOff>
    </xdr:from>
    <xdr:ext cx="2000250" cy="381000"/>
    <xdr:sp macro="" textlink="画面一覧!$I$199">
      <xdr:nvSpPr>
        <xdr:cNvPr id="867" name="テキスト ボックス 866">
          <a:extLst>
            <a:ext uri="{FF2B5EF4-FFF2-40B4-BE49-F238E27FC236}">
              <a16:creationId xmlns:a16="http://schemas.microsoft.com/office/drawing/2014/main" id="{7BA65911-75B2-483F-B66F-B16272C28E62}"/>
            </a:ext>
          </a:extLst>
        </xdr:cNvPr>
        <xdr:cNvSpPr txBox="1"/>
      </xdr:nvSpPr>
      <xdr:spPr>
        <a:xfrm>
          <a:off x="12801601" y="5624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FF21F7-59EF-4E5F-8B86-AA68D2A2E5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M-03-09
 仕入部品マスタ一覧画面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588</xdr:row>
      <xdr:rowOff>0</xdr:rowOff>
    </xdr:from>
    <xdr:to>
      <xdr:col>64</xdr:col>
      <xdr:colOff>0</xdr:colOff>
      <xdr:row>592</xdr:row>
      <xdr:rowOff>0</xdr:rowOff>
    </xdr:to>
    <xdr:sp macro="" textlink="">
      <xdr:nvSpPr>
        <xdr:cNvPr id="871" name="テキスト ボックス 870">
          <a:extLst>
            <a:ext uri="{FF2B5EF4-FFF2-40B4-BE49-F238E27FC236}">
              <a16:creationId xmlns:a16="http://schemas.microsoft.com/office/drawing/2014/main" id="{F1BD2527-19D8-4B9B-A9B7-4AB4E588AC44}"/>
            </a:ext>
          </a:extLst>
        </xdr:cNvPr>
        <xdr:cNvSpPr txBox="1"/>
      </xdr:nvSpPr>
      <xdr:spPr>
        <a:xfrm>
          <a:off x="11801475" y="5605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仕入部品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590</xdr:row>
      <xdr:rowOff>0</xdr:rowOff>
    </xdr:from>
    <xdr:ext cx="2000250" cy="381000"/>
    <xdr:sp macro="" textlink="画面一覧!$I$200">
      <xdr:nvSpPr>
        <xdr:cNvPr id="872" name="テキスト ボックス 871">
          <a:extLst>
            <a:ext uri="{FF2B5EF4-FFF2-40B4-BE49-F238E27FC236}">
              <a16:creationId xmlns:a16="http://schemas.microsoft.com/office/drawing/2014/main" id="{F26E6C09-D6DF-4C92-BBB8-818292AB2BCC}"/>
            </a:ext>
          </a:extLst>
        </xdr:cNvPr>
        <xdr:cNvSpPr txBox="1"/>
      </xdr:nvSpPr>
      <xdr:spPr>
        <a:xfrm>
          <a:off x="16002001" y="5624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689865C-6A54-403F-B80F-441B4F3B7E1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M-03-10
 仕入部品マスタ追加画面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592</xdr:row>
      <xdr:rowOff>0</xdr:rowOff>
    </xdr:from>
    <xdr:to>
      <xdr:col>80</xdr:col>
      <xdr:colOff>1</xdr:colOff>
      <xdr:row>592</xdr:row>
      <xdr:rowOff>0</xdr:rowOff>
    </xdr:to>
    <xdr:cxnSp macro="">
      <xdr:nvCxnSpPr>
        <xdr:cNvPr id="876" name="直線矢印コネクタ 875">
          <a:extLst>
            <a:ext uri="{FF2B5EF4-FFF2-40B4-BE49-F238E27FC236}">
              <a16:creationId xmlns:a16="http://schemas.microsoft.com/office/drawing/2014/main" id="{A55C4773-4402-433C-A6A1-2E03768C6ADB}"/>
            </a:ext>
          </a:extLst>
        </xdr:cNvPr>
        <xdr:cNvCxnSpPr>
          <a:stCxn id="867" idx="3"/>
          <a:endCxn id="872" idx="1"/>
        </xdr:cNvCxnSpPr>
      </xdr:nvCxnSpPr>
      <xdr:spPr>
        <a:xfrm>
          <a:off x="14801851" y="5643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590</xdr:row>
      <xdr:rowOff>0</xdr:rowOff>
    </xdr:from>
    <xdr:to>
      <xdr:col>79</xdr:col>
      <xdr:colOff>1</xdr:colOff>
      <xdr:row>592</xdr:row>
      <xdr:rowOff>0</xdr:rowOff>
    </xdr:to>
    <xdr:sp macro="" textlink="">
      <xdr:nvSpPr>
        <xdr:cNvPr id="877" name="テキスト ボックス 876">
          <a:extLst>
            <a:ext uri="{FF2B5EF4-FFF2-40B4-BE49-F238E27FC236}">
              <a16:creationId xmlns:a16="http://schemas.microsoft.com/office/drawing/2014/main" id="{933BC411-9576-473D-B796-DFB444AFBFB1}"/>
            </a:ext>
          </a:extLst>
        </xdr:cNvPr>
        <xdr:cNvSpPr txBox="1"/>
      </xdr:nvSpPr>
      <xdr:spPr>
        <a:xfrm>
          <a:off x="15001876" y="5624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590</xdr:row>
      <xdr:rowOff>0</xdr:rowOff>
    </xdr:from>
    <xdr:ext cx="2000250" cy="381000"/>
    <xdr:sp macro="" textlink="画面一覧!$I$201">
      <xdr:nvSpPr>
        <xdr:cNvPr id="881" name="テキスト ボックス 880">
          <a:extLst>
            <a:ext uri="{FF2B5EF4-FFF2-40B4-BE49-F238E27FC236}">
              <a16:creationId xmlns:a16="http://schemas.microsoft.com/office/drawing/2014/main" id="{EC4D07FE-11DD-4C33-A387-D45EF62DD97A}"/>
            </a:ext>
          </a:extLst>
        </xdr:cNvPr>
        <xdr:cNvSpPr txBox="1"/>
      </xdr:nvSpPr>
      <xdr:spPr>
        <a:xfrm>
          <a:off x="19202401" y="5624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54AD32-069C-4EA9-9D4F-DF02E88162D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M-03-10-1
 仕入部品マスタ追加確認画面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592</xdr:row>
      <xdr:rowOff>0</xdr:rowOff>
    </xdr:from>
    <xdr:to>
      <xdr:col>96</xdr:col>
      <xdr:colOff>1</xdr:colOff>
      <xdr:row>592</xdr:row>
      <xdr:rowOff>0</xdr:rowOff>
    </xdr:to>
    <xdr:cxnSp macro="">
      <xdr:nvCxnSpPr>
        <xdr:cNvPr id="882" name="直線矢印コネクタ 881">
          <a:extLst>
            <a:ext uri="{FF2B5EF4-FFF2-40B4-BE49-F238E27FC236}">
              <a16:creationId xmlns:a16="http://schemas.microsoft.com/office/drawing/2014/main" id="{3524B83E-99D7-4B4D-816B-70B26AEF9B2C}"/>
            </a:ext>
          </a:extLst>
        </xdr:cNvPr>
        <xdr:cNvCxnSpPr>
          <a:stCxn id="872" idx="3"/>
          <a:endCxn id="881" idx="1"/>
        </xdr:cNvCxnSpPr>
      </xdr:nvCxnSpPr>
      <xdr:spPr>
        <a:xfrm>
          <a:off x="18002251" y="5643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590</xdr:row>
      <xdr:rowOff>0</xdr:rowOff>
    </xdr:from>
    <xdr:to>
      <xdr:col>94</xdr:col>
      <xdr:colOff>1</xdr:colOff>
      <xdr:row>592</xdr:row>
      <xdr:rowOff>0</xdr:rowOff>
    </xdr:to>
    <xdr:sp macro="" textlink="">
      <xdr:nvSpPr>
        <xdr:cNvPr id="884" name="テキスト ボックス 883">
          <a:extLst>
            <a:ext uri="{FF2B5EF4-FFF2-40B4-BE49-F238E27FC236}">
              <a16:creationId xmlns:a16="http://schemas.microsoft.com/office/drawing/2014/main" id="{0156A8AC-6F72-4171-929F-38547BC74BB8}"/>
            </a:ext>
          </a:extLst>
        </xdr:cNvPr>
        <xdr:cNvSpPr txBox="1"/>
      </xdr:nvSpPr>
      <xdr:spPr>
        <a:xfrm>
          <a:off x="18002251" y="5624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594</xdr:row>
      <xdr:rowOff>0</xdr:rowOff>
    </xdr:from>
    <xdr:to>
      <xdr:col>101</xdr:col>
      <xdr:colOff>1</xdr:colOff>
      <xdr:row>596</xdr:row>
      <xdr:rowOff>0</xdr:rowOff>
    </xdr:to>
    <xdr:sp macro="" textlink="">
      <xdr:nvSpPr>
        <xdr:cNvPr id="885" name="テキスト ボックス 884">
          <a:extLst>
            <a:ext uri="{FF2B5EF4-FFF2-40B4-BE49-F238E27FC236}">
              <a16:creationId xmlns:a16="http://schemas.microsoft.com/office/drawing/2014/main" id="{33E7BCB6-076D-4E6D-9AD8-26A70B7BF070}"/>
            </a:ext>
          </a:extLst>
        </xdr:cNvPr>
        <xdr:cNvSpPr txBox="1"/>
      </xdr:nvSpPr>
      <xdr:spPr>
        <a:xfrm>
          <a:off x="19402426" y="5662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598</xdr:row>
      <xdr:rowOff>0</xdr:rowOff>
    </xdr:from>
    <xdr:ext cx="2000250" cy="381000"/>
    <xdr:sp macro="" textlink="画面一覧!$I$202">
      <xdr:nvSpPr>
        <xdr:cNvPr id="886" name="テキスト ボックス 885">
          <a:extLst>
            <a:ext uri="{FF2B5EF4-FFF2-40B4-BE49-F238E27FC236}">
              <a16:creationId xmlns:a16="http://schemas.microsoft.com/office/drawing/2014/main" id="{16E983EF-AEEA-4CD2-ACA0-E9D782BC6C95}"/>
            </a:ext>
          </a:extLst>
        </xdr:cNvPr>
        <xdr:cNvSpPr txBox="1"/>
      </xdr:nvSpPr>
      <xdr:spPr>
        <a:xfrm>
          <a:off x="16002001" y="570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5E167D-9D0C-45F9-969A-51B87744B2D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M-03-11
 仕入部品マスタ修正画面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592</xdr:row>
      <xdr:rowOff>0</xdr:rowOff>
    </xdr:from>
    <xdr:to>
      <xdr:col>80</xdr:col>
      <xdr:colOff>1</xdr:colOff>
      <xdr:row>600</xdr:row>
      <xdr:rowOff>0</xdr:rowOff>
    </xdr:to>
    <xdr:cxnSp macro="">
      <xdr:nvCxnSpPr>
        <xdr:cNvPr id="887" name="コネクタ: カギ線 886">
          <a:extLst>
            <a:ext uri="{FF2B5EF4-FFF2-40B4-BE49-F238E27FC236}">
              <a16:creationId xmlns:a16="http://schemas.microsoft.com/office/drawing/2014/main" id="{C9B1A3BE-24ED-49E2-9D93-E0D4E7B4B7A9}"/>
            </a:ext>
          </a:extLst>
        </xdr:cNvPr>
        <xdr:cNvCxnSpPr>
          <a:stCxn id="867" idx="3"/>
          <a:endCxn id="886" idx="1"/>
        </xdr:cNvCxnSpPr>
      </xdr:nvCxnSpPr>
      <xdr:spPr>
        <a:xfrm>
          <a:off x="14801851" y="56435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598</xdr:row>
      <xdr:rowOff>0</xdr:rowOff>
    </xdr:from>
    <xdr:to>
      <xdr:col>79</xdr:col>
      <xdr:colOff>1</xdr:colOff>
      <xdr:row>600</xdr:row>
      <xdr:rowOff>0</xdr:rowOff>
    </xdr:to>
    <xdr:sp macro="" textlink="">
      <xdr:nvSpPr>
        <xdr:cNvPr id="888" name="テキスト ボックス 887">
          <a:extLst>
            <a:ext uri="{FF2B5EF4-FFF2-40B4-BE49-F238E27FC236}">
              <a16:creationId xmlns:a16="http://schemas.microsoft.com/office/drawing/2014/main" id="{2F656C97-47D1-4763-98BA-EA226248FDD0}"/>
            </a:ext>
          </a:extLst>
        </xdr:cNvPr>
        <xdr:cNvSpPr txBox="1"/>
      </xdr:nvSpPr>
      <xdr:spPr>
        <a:xfrm>
          <a:off x="15001876" y="570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598</xdr:row>
      <xdr:rowOff>0</xdr:rowOff>
    </xdr:from>
    <xdr:ext cx="2000250" cy="381000"/>
    <xdr:sp macro="" textlink="画面一覧!$I$203">
      <xdr:nvSpPr>
        <xdr:cNvPr id="889" name="テキスト ボックス 888">
          <a:extLst>
            <a:ext uri="{FF2B5EF4-FFF2-40B4-BE49-F238E27FC236}">
              <a16:creationId xmlns:a16="http://schemas.microsoft.com/office/drawing/2014/main" id="{0307B34C-6108-4B6A-BC02-3F95D089EBEE}"/>
            </a:ext>
          </a:extLst>
        </xdr:cNvPr>
        <xdr:cNvSpPr txBox="1"/>
      </xdr:nvSpPr>
      <xdr:spPr>
        <a:xfrm>
          <a:off x="19202401" y="570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41F760-9DAA-4F47-B957-80DB53D7B33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M-03-11-1
 仕入部品マスタ修正確認画面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600</xdr:row>
      <xdr:rowOff>0</xdr:rowOff>
    </xdr:from>
    <xdr:to>
      <xdr:col>96</xdr:col>
      <xdr:colOff>1</xdr:colOff>
      <xdr:row>600</xdr:row>
      <xdr:rowOff>0</xdr:rowOff>
    </xdr:to>
    <xdr:cxnSp macro="">
      <xdr:nvCxnSpPr>
        <xdr:cNvPr id="890" name="直線矢印コネクタ 889">
          <a:extLst>
            <a:ext uri="{FF2B5EF4-FFF2-40B4-BE49-F238E27FC236}">
              <a16:creationId xmlns:a16="http://schemas.microsoft.com/office/drawing/2014/main" id="{8FBDFF70-BEE7-4301-83F6-839AFDA69F02}"/>
            </a:ext>
          </a:extLst>
        </xdr:cNvPr>
        <xdr:cNvCxnSpPr>
          <a:stCxn id="886" idx="3"/>
          <a:endCxn id="889" idx="1"/>
        </xdr:cNvCxnSpPr>
      </xdr:nvCxnSpPr>
      <xdr:spPr>
        <a:xfrm>
          <a:off x="18002251" y="5719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598</xdr:row>
      <xdr:rowOff>0</xdr:rowOff>
    </xdr:from>
    <xdr:to>
      <xdr:col>94</xdr:col>
      <xdr:colOff>1</xdr:colOff>
      <xdr:row>600</xdr:row>
      <xdr:rowOff>0</xdr:rowOff>
    </xdr:to>
    <xdr:sp macro="" textlink="">
      <xdr:nvSpPr>
        <xdr:cNvPr id="891" name="テキスト ボックス 890">
          <a:extLst>
            <a:ext uri="{FF2B5EF4-FFF2-40B4-BE49-F238E27FC236}">
              <a16:creationId xmlns:a16="http://schemas.microsoft.com/office/drawing/2014/main" id="{3376C66B-3666-484E-92FD-3BEC416E38DE}"/>
            </a:ext>
          </a:extLst>
        </xdr:cNvPr>
        <xdr:cNvSpPr txBox="1"/>
      </xdr:nvSpPr>
      <xdr:spPr>
        <a:xfrm>
          <a:off x="18002251" y="570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602</xdr:row>
      <xdr:rowOff>0</xdr:rowOff>
    </xdr:from>
    <xdr:to>
      <xdr:col>101</xdr:col>
      <xdr:colOff>1</xdr:colOff>
      <xdr:row>604</xdr:row>
      <xdr:rowOff>0</xdr:rowOff>
    </xdr:to>
    <xdr:sp macro="" textlink="">
      <xdr:nvSpPr>
        <xdr:cNvPr id="892" name="テキスト ボックス 891">
          <a:extLst>
            <a:ext uri="{FF2B5EF4-FFF2-40B4-BE49-F238E27FC236}">
              <a16:creationId xmlns:a16="http://schemas.microsoft.com/office/drawing/2014/main" id="{518C9EC2-4732-4A8D-9670-5F56BD548258}"/>
            </a:ext>
          </a:extLst>
        </xdr:cNvPr>
        <xdr:cNvSpPr txBox="1"/>
      </xdr:nvSpPr>
      <xdr:spPr>
        <a:xfrm>
          <a:off x="19402426" y="5738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606</xdr:row>
      <xdr:rowOff>0</xdr:rowOff>
    </xdr:from>
    <xdr:ext cx="2000250" cy="381000"/>
    <xdr:sp macro="" textlink="画面一覧!$I$204">
      <xdr:nvSpPr>
        <xdr:cNvPr id="893" name="テキスト ボックス 892">
          <a:extLst>
            <a:ext uri="{FF2B5EF4-FFF2-40B4-BE49-F238E27FC236}">
              <a16:creationId xmlns:a16="http://schemas.microsoft.com/office/drawing/2014/main" id="{8DEF33CA-557A-4321-9008-17112F18B7DD}"/>
            </a:ext>
          </a:extLst>
        </xdr:cNvPr>
        <xdr:cNvSpPr txBox="1"/>
      </xdr:nvSpPr>
      <xdr:spPr>
        <a:xfrm>
          <a:off x="16002001" y="577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4E5AA11-3232-4660-A8C0-CAEBD745F1A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M-03-12
 仕入部品マスタ削除確認画面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592</xdr:row>
      <xdr:rowOff>0</xdr:rowOff>
    </xdr:from>
    <xdr:to>
      <xdr:col>80</xdr:col>
      <xdr:colOff>1</xdr:colOff>
      <xdr:row>608</xdr:row>
      <xdr:rowOff>0</xdr:rowOff>
    </xdr:to>
    <xdr:cxnSp macro="">
      <xdr:nvCxnSpPr>
        <xdr:cNvPr id="894" name="コネクタ: カギ線 893">
          <a:extLst>
            <a:ext uri="{FF2B5EF4-FFF2-40B4-BE49-F238E27FC236}">
              <a16:creationId xmlns:a16="http://schemas.microsoft.com/office/drawing/2014/main" id="{C4D5A1D4-60A3-4456-BF30-84372D8CC6E0}"/>
            </a:ext>
          </a:extLst>
        </xdr:cNvPr>
        <xdr:cNvCxnSpPr>
          <a:stCxn id="867" idx="3"/>
          <a:endCxn id="893" idx="1"/>
        </xdr:cNvCxnSpPr>
      </xdr:nvCxnSpPr>
      <xdr:spPr>
        <a:xfrm>
          <a:off x="14801851" y="56435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606</xdr:row>
      <xdr:rowOff>0</xdr:rowOff>
    </xdr:from>
    <xdr:to>
      <xdr:col>79</xdr:col>
      <xdr:colOff>1</xdr:colOff>
      <xdr:row>608</xdr:row>
      <xdr:rowOff>0</xdr:rowOff>
    </xdr:to>
    <xdr:sp macro="" textlink="">
      <xdr:nvSpPr>
        <xdr:cNvPr id="895" name="テキスト ボックス 894">
          <a:extLst>
            <a:ext uri="{FF2B5EF4-FFF2-40B4-BE49-F238E27FC236}">
              <a16:creationId xmlns:a16="http://schemas.microsoft.com/office/drawing/2014/main" id="{B7E3E077-43AC-49A9-A12B-4B0CE155FE30}"/>
            </a:ext>
          </a:extLst>
        </xdr:cNvPr>
        <xdr:cNvSpPr txBox="1"/>
      </xdr:nvSpPr>
      <xdr:spPr>
        <a:xfrm>
          <a:off x="15001876" y="577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610</xdr:row>
      <xdr:rowOff>0</xdr:rowOff>
    </xdr:from>
    <xdr:to>
      <xdr:col>85</xdr:col>
      <xdr:colOff>1</xdr:colOff>
      <xdr:row>612</xdr:row>
      <xdr:rowOff>0</xdr:rowOff>
    </xdr:to>
    <xdr:sp macro="" textlink="">
      <xdr:nvSpPr>
        <xdr:cNvPr id="896" name="テキスト ボックス 895">
          <a:extLst>
            <a:ext uri="{FF2B5EF4-FFF2-40B4-BE49-F238E27FC236}">
              <a16:creationId xmlns:a16="http://schemas.microsoft.com/office/drawing/2014/main" id="{273E9BF9-1574-457D-B84C-CE0D04640137}"/>
            </a:ext>
          </a:extLst>
        </xdr:cNvPr>
        <xdr:cNvSpPr txBox="1"/>
      </xdr:nvSpPr>
      <xdr:spPr>
        <a:xfrm>
          <a:off x="16202026" y="5815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544</xdr:row>
      <xdr:rowOff>0</xdr:rowOff>
    </xdr:from>
    <xdr:to>
      <xdr:col>64</xdr:col>
      <xdr:colOff>1</xdr:colOff>
      <xdr:row>592</xdr:row>
      <xdr:rowOff>0</xdr:rowOff>
    </xdr:to>
    <xdr:cxnSp macro="">
      <xdr:nvCxnSpPr>
        <xdr:cNvPr id="897" name="コネクタ: カギ線 896">
          <a:extLst>
            <a:ext uri="{FF2B5EF4-FFF2-40B4-BE49-F238E27FC236}">
              <a16:creationId xmlns:a16="http://schemas.microsoft.com/office/drawing/2014/main" id="{BF952CE0-F2FD-479E-A202-F1062AF5CC9D}"/>
            </a:ext>
          </a:extLst>
        </xdr:cNvPr>
        <xdr:cNvCxnSpPr>
          <a:cxnSpLocks/>
          <a:stCxn id="864" idx="3"/>
          <a:endCxn id="867" idx="1"/>
        </xdr:cNvCxnSpPr>
      </xdr:nvCxnSpPr>
      <xdr:spPr>
        <a:xfrm>
          <a:off x="11601450" y="51863625"/>
          <a:ext cx="1200151" cy="457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614</xdr:row>
      <xdr:rowOff>0</xdr:rowOff>
    </xdr:from>
    <xdr:ext cx="2000250" cy="381000"/>
    <xdr:sp macro="" textlink="画面一覧!$I$205">
      <xdr:nvSpPr>
        <xdr:cNvPr id="898" name="テキスト ボックス 897">
          <a:extLst>
            <a:ext uri="{FF2B5EF4-FFF2-40B4-BE49-F238E27FC236}">
              <a16:creationId xmlns:a16="http://schemas.microsoft.com/office/drawing/2014/main" id="{B982551D-51A2-4C66-A1AC-EF912F9F438C}"/>
            </a:ext>
          </a:extLst>
        </xdr:cNvPr>
        <xdr:cNvSpPr txBox="1"/>
      </xdr:nvSpPr>
      <xdr:spPr>
        <a:xfrm>
          <a:off x="12801601" y="5853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CA31E5E-9B70-49C6-ABE0-086B5033E22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M-03-13
 アクセスIPアドレスマスタ一覧画面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610</xdr:row>
      <xdr:rowOff>0</xdr:rowOff>
    </xdr:from>
    <xdr:to>
      <xdr:col>64</xdr:col>
      <xdr:colOff>0</xdr:colOff>
      <xdr:row>616</xdr:row>
      <xdr:rowOff>0</xdr:rowOff>
    </xdr:to>
    <xdr:sp macro="" textlink="">
      <xdr:nvSpPr>
        <xdr:cNvPr id="899" name="テキスト ボックス 898">
          <a:extLst>
            <a:ext uri="{FF2B5EF4-FFF2-40B4-BE49-F238E27FC236}">
              <a16:creationId xmlns:a16="http://schemas.microsoft.com/office/drawing/2014/main" id="{A721FD03-44EA-4126-A04A-EC47A19BBED1}"/>
            </a:ext>
          </a:extLst>
        </xdr:cNvPr>
        <xdr:cNvSpPr txBox="1"/>
      </xdr:nvSpPr>
      <xdr:spPr>
        <a:xfrm>
          <a:off x="11801475" y="58150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アクセス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IP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アドレス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614</xdr:row>
      <xdr:rowOff>0</xdr:rowOff>
    </xdr:from>
    <xdr:ext cx="2000250" cy="381000"/>
    <xdr:sp macro="" textlink="画面一覧!$I$206">
      <xdr:nvSpPr>
        <xdr:cNvPr id="900" name="テキスト ボックス 899">
          <a:extLst>
            <a:ext uri="{FF2B5EF4-FFF2-40B4-BE49-F238E27FC236}">
              <a16:creationId xmlns:a16="http://schemas.microsoft.com/office/drawing/2014/main" id="{0AF7010F-0FE2-40E6-90FE-6439B6CE7AB8}"/>
            </a:ext>
          </a:extLst>
        </xdr:cNvPr>
        <xdr:cNvSpPr txBox="1"/>
      </xdr:nvSpPr>
      <xdr:spPr>
        <a:xfrm>
          <a:off x="16002001" y="585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F8EA098-1C30-4CBF-9876-F31A6021753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M-03-14
 アクセスIPアドレスマスタ追加画面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616</xdr:row>
      <xdr:rowOff>0</xdr:rowOff>
    </xdr:from>
    <xdr:to>
      <xdr:col>80</xdr:col>
      <xdr:colOff>1</xdr:colOff>
      <xdr:row>616</xdr:row>
      <xdr:rowOff>0</xdr:rowOff>
    </xdr:to>
    <xdr:cxnSp macro="">
      <xdr:nvCxnSpPr>
        <xdr:cNvPr id="901" name="直線矢印コネクタ 900">
          <a:extLst>
            <a:ext uri="{FF2B5EF4-FFF2-40B4-BE49-F238E27FC236}">
              <a16:creationId xmlns:a16="http://schemas.microsoft.com/office/drawing/2014/main" id="{14642581-1D0E-4F60-8F8F-C5CDE5E52D94}"/>
            </a:ext>
          </a:extLst>
        </xdr:cNvPr>
        <xdr:cNvCxnSpPr>
          <a:stCxn id="898" idx="3"/>
          <a:endCxn id="900" idx="1"/>
        </xdr:cNvCxnSpPr>
      </xdr:nvCxnSpPr>
      <xdr:spPr>
        <a:xfrm>
          <a:off x="14801851" y="5872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614</xdr:row>
      <xdr:rowOff>0</xdr:rowOff>
    </xdr:from>
    <xdr:to>
      <xdr:col>79</xdr:col>
      <xdr:colOff>1</xdr:colOff>
      <xdr:row>616</xdr:row>
      <xdr:rowOff>0</xdr:rowOff>
    </xdr:to>
    <xdr:sp macro="" textlink="">
      <xdr:nvSpPr>
        <xdr:cNvPr id="902" name="テキスト ボックス 901">
          <a:extLst>
            <a:ext uri="{FF2B5EF4-FFF2-40B4-BE49-F238E27FC236}">
              <a16:creationId xmlns:a16="http://schemas.microsoft.com/office/drawing/2014/main" id="{7EDB91B2-9F4B-472C-803E-D1C78728F278}"/>
            </a:ext>
          </a:extLst>
        </xdr:cNvPr>
        <xdr:cNvSpPr txBox="1"/>
      </xdr:nvSpPr>
      <xdr:spPr>
        <a:xfrm>
          <a:off x="15001876" y="585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614</xdr:row>
      <xdr:rowOff>0</xdr:rowOff>
    </xdr:from>
    <xdr:ext cx="2000250" cy="381000"/>
    <xdr:sp macro="" textlink="画面一覧!$I$207">
      <xdr:nvSpPr>
        <xdr:cNvPr id="903" name="テキスト ボックス 902">
          <a:extLst>
            <a:ext uri="{FF2B5EF4-FFF2-40B4-BE49-F238E27FC236}">
              <a16:creationId xmlns:a16="http://schemas.microsoft.com/office/drawing/2014/main" id="{1492DAFC-EC20-4D5B-A992-9396980579C2}"/>
            </a:ext>
          </a:extLst>
        </xdr:cNvPr>
        <xdr:cNvSpPr txBox="1"/>
      </xdr:nvSpPr>
      <xdr:spPr>
        <a:xfrm>
          <a:off x="19202401" y="585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FC737BB-8E88-406C-97C5-2404C48412C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M-03-14-1
 アクセスIPアドレスマスタ追加確認画面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616</xdr:row>
      <xdr:rowOff>0</xdr:rowOff>
    </xdr:from>
    <xdr:to>
      <xdr:col>96</xdr:col>
      <xdr:colOff>1</xdr:colOff>
      <xdr:row>616</xdr:row>
      <xdr:rowOff>0</xdr:rowOff>
    </xdr:to>
    <xdr:cxnSp macro="">
      <xdr:nvCxnSpPr>
        <xdr:cNvPr id="904" name="直線矢印コネクタ 903">
          <a:extLst>
            <a:ext uri="{FF2B5EF4-FFF2-40B4-BE49-F238E27FC236}">
              <a16:creationId xmlns:a16="http://schemas.microsoft.com/office/drawing/2014/main" id="{E770CB6F-E05E-4609-B97A-1AEC476A060C}"/>
            </a:ext>
          </a:extLst>
        </xdr:cNvPr>
        <xdr:cNvCxnSpPr>
          <a:stCxn id="900" idx="3"/>
          <a:endCxn id="903" idx="1"/>
        </xdr:cNvCxnSpPr>
      </xdr:nvCxnSpPr>
      <xdr:spPr>
        <a:xfrm>
          <a:off x="18002251" y="5872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614</xdr:row>
      <xdr:rowOff>0</xdr:rowOff>
    </xdr:from>
    <xdr:to>
      <xdr:col>94</xdr:col>
      <xdr:colOff>1</xdr:colOff>
      <xdr:row>616</xdr:row>
      <xdr:rowOff>0</xdr:rowOff>
    </xdr:to>
    <xdr:sp macro="" textlink="">
      <xdr:nvSpPr>
        <xdr:cNvPr id="905" name="テキスト ボックス 904">
          <a:extLst>
            <a:ext uri="{FF2B5EF4-FFF2-40B4-BE49-F238E27FC236}">
              <a16:creationId xmlns:a16="http://schemas.microsoft.com/office/drawing/2014/main" id="{BFA71E6E-5E1C-4CFD-9B9C-E20E90FF3203}"/>
            </a:ext>
          </a:extLst>
        </xdr:cNvPr>
        <xdr:cNvSpPr txBox="1"/>
      </xdr:nvSpPr>
      <xdr:spPr>
        <a:xfrm>
          <a:off x="18002251" y="585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618</xdr:row>
      <xdr:rowOff>0</xdr:rowOff>
    </xdr:from>
    <xdr:to>
      <xdr:col>101</xdr:col>
      <xdr:colOff>1</xdr:colOff>
      <xdr:row>620</xdr:row>
      <xdr:rowOff>0</xdr:rowOff>
    </xdr:to>
    <xdr:sp macro="" textlink="">
      <xdr:nvSpPr>
        <xdr:cNvPr id="906" name="テキスト ボックス 905">
          <a:extLst>
            <a:ext uri="{FF2B5EF4-FFF2-40B4-BE49-F238E27FC236}">
              <a16:creationId xmlns:a16="http://schemas.microsoft.com/office/drawing/2014/main" id="{ADB9F91F-4817-40B5-96AD-0334203676B5}"/>
            </a:ext>
          </a:extLst>
        </xdr:cNvPr>
        <xdr:cNvSpPr txBox="1"/>
      </xdr:nvSpPr>
      <xdr:spPr>
        <a:xfrm>
          <a:off x="19402426" y="5891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622</xdr:row>
      <xdr:rowOff>0</xdr:rowOff>
    </xdr:from>
    <xdr:ext cx="2000250" cy="381000"/>
    <xdr:sp macro="" textlink="画面一覧!$I$208">
      <xdr:nvSpPr>
        <xdr:cNvPr id="907" name="テキスト ボックス 906">
          <a:extLst>
            <a:ext uri="{FF2B5EF4-FFF2-40B4-BE49-F238E27FC236}">
              <a16:creationId xmlns:a16="http://schemas.microsoft.com/office/drawing/2014/main" id="{1CE7D0AF-23E0-4D33-B37C-90E77B377011}"/>
            </a:ext>
          </a:extLst>
        </xdr:cNvPr>
        <xdr:cNvSpPr txBox="1"/>
      </xdr:nvSpPr>
      <xdr:spPr>
        <a:xfrm>
          <a:off x="16002001" y="5929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2CAB342-66E1-41A2-9019-3B65051347F4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M-03-15
 アクセスIPアドレスマスタ修正画面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616</xdr:row>
      <xdr:rowOff>0</xdr:rowOff>
    </xdr:from>
    <xdr:to>
      <xdr:col>80</xdr:col>
      <xdr:colOff>1</xdr:colOff>
      <xdr:row>624</xdr:row>
      <xdr:rowOff>0</xdr:rowOff>
    </xdr:to>
    <xdr:cxnSp macro="">
      <xdr:nvCxnSpPr>
        <xdr:cNvPr id="908" name="コネクタ: カギ線 907">
          <a:extLst>
            <a:ext uri="{FF2B5EF4-FFF2-40B4-BE49-F238E27FC236}">
              <a16:creationId xmlns:a16="http://schemas.microsoft.com/office/drawing/2014/main" id="{E41FE2F4-CBDE-4AA7-8CE9-3589EDA79437}"/>
            </a:ext>
          </a:extLst>
        </xdr:cNvPr>
        <xdr:cNvCxnSpPr>
          <a:stCxn id="898" idx="3"/>
          <a:endCxn id="907" idx="1"/>
        </xdr:cNvCxnSpPr>
      </xdr:nvCxnSpPr>
      <xdr:spPr>
        <a:xfrm>
          <a:off x="14801851" y="58721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622</xdr:row>
      <xdr:rowOff>0</xdr:rowOff>
    </xdr:from>
    <xdr:to>
      <xdr:col>79</xdr:col>
      <xdr:colOff>1</xdr:colOff>
      <xdr:row>624</xdr:row>
      <xdr:rowOff>0</xdr:rowOff>
    </xdr:to>
    <xdr:sp macro="" textlink="">
      <xdr:nvSpPr>
        <xdr:cNvPr id="909" name="テキスト ボックス 908">
          <a:extLst>
            <a:ext uri="{FF2B5EF4-FFF2-40B4-BE49-F238E27FC236}">
              <a16:creationId xmlns:a16="http://schemas.microsoft.com/office/drawing/2014/main" id="{9B9F8B1D-6D77-4780-8E14-22089CC299A5}"/>
            </a:ext>
          </a:extLst>
        </xdr:cNvPr>
        <xdr:cNvSpPr txBox="1"/>
      </xdr:nvSpPr>
      <xdr:spPr>
        <a:xfrm>
          <a:off x="15001876" y="5929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622</xdr:row>
      <xdr:rowOff>0</xdr:rowOff>
    </xdr:from>
    <xdr:ext cx="2000250" cy="381000"/>
    <xdr:sp macro="" textlink="画面一覧!$I$209">
      <xdr:nvSpPr>
        <xdr:cNvPr id="910" name="テキスト ボックス 909">
          <a:extLst>
            <a:ext uri="{FF2B5EF4-FFF2-40B4-BE49-F238E27FC236}">
              <a16:creationId xmlns:a16="http://schemas.microsoft.com/office/drawing/2014/main" id="{90C8C6F3-A5F4-4017-B520-4C94E81C1670}"/>
            </a:ext>
          </a:extLst>
        </xdr:cNvPr>
        <xdr:cNvSpPr txBox="1"/>
      </xdr:nvSpPr>
      <xdr:spPr>
        <a:xfrm>
          <a:off x="19202401" y="5929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7262E7A-E660-4642-9F92-CB4063B37A7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M-03-15-1
 アクセスIPアドレスマスタ修正確認画面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624</xdr:row>
      <xdr:rowOff>0</xdr:rowOff>
    </xdr:from>
    <xdr:to>
      <xdr:col>96</xdr:col>
      <xdr:colOff>1</xdr:colOff>
      <xdr:row>624</xdr:row>
      <xdr:rowOff>0</xdr:rowOff>
    </xdr:to>
    <xdr:cxnSp macro="">
      <xdr:nvCxnSpPr>
        <xdr:cNvPr id="911" name="直線矢印コネクタ 910">
          <a:extLst>
            <a:ext uri="{FF2B5EF4-FFF2-40B4-BE49-F238E27FC236}">
              <a16:creationId xmlns:a16="http://schemas.microsoft.com/office/drawing/2014/main" id="{847A93AF-DFF1-4EBB-842B-303819CEB025}"/>
            </a:ext>
          </a:extLst>
        </xdr:cNvPr>
        <xdr:cNvCxnSpPr>
          <a:stCxn id="907" idx="3"/>
          <a:endCxn id="910" idx="1"/>
        </xdr:cNvCxnSpPr>
      </xdr:nvCxnSpPr>
      <xdr:spPr>
        <a:xfrm>
          <a:off x="18002251" y="5948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622</xdr:row>
      <xdr:rowOff>0</xdr:rowOff>
    </xdr:from>
    <xdr:to>
      <xdr:col>94</xdr:col>
      <xdr:colOff>1</xdr:colOff>
      <xdr:row>624</xdr:row>
      <xdr:rowOff>0</xdr:rowOff>
    </xdr:to>
    <xdr:sp macro="" textlink="">
      <xdr:nvSpPr>
        <xdr:cNvPr id="912" name="テキスト ボックス 911">
          <a:extLst>
            <a:ext uri="{FF2B5EF4-FFF2-40B4-BE49-F238E27FC236}">
              <a16:creationId xmlns:a16="http://schemas.microsoft.com/office/drawing/2014/main" id="{30837A68-0BE4-43E1-BBCD-8E6D4888389A}"/>
            </a:ext>
          </a:extLst>
        </xdr:cNvPr>
        <xdr:cNvSpPr txBox="1"/>
      </xdr:nvSpPr>
      <xdr:spPr>
        <a:xfrm>
          <a:off x="18002251" y="5929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626</xdr:row>
      <xdr:rowOff>0</xdr:rowOff>
    </xdr:from>
    <xdr:to>
      <xdr:col>101</xdr:col>
      <xdr:colOff>1</xdr:colOff>
      <xdr:row>628</xdr:row>
      <xdr:rowOff>0</xdr:rowOff>
    </xdr:to>
    <xdr:sp macro="" textlink="">
      <xdr:nvSpPr>
        <xdr:cNvPr id="913" name="テキスト ボックス 912">
          <a:extLst>
            <a:ext uri="{FF2B5EF4-FFF2-40B4-BE49-F238E27FC236}">
              <a16:creationId xmlns:a16="http://schemas.microsoft.com/office/drawing/2014/main" id="{DE86C7B0-8165-48FE-AACF-5BF3F237A61A}"/>
            </a:ext>
          </a:extLst>
        </xdr:cNvPr>
        <xdr:cNvSpPr txBox="1"/>
      </xdr:nvSpPr>
      <xdr:spPr>
        <a:xfrm>
          <a:off x="19402426" y="5967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630</xdr:row>
      <xdr:rowOff>0</xdr:rowOff>
    </xdr:from>
    <xdr:ext cx="2000250" cy="381000"/>
    <xdr:sp macro="" textlink="画面一覧!$I$210">
      <xdr:nvSpPr>
        <xdr:cNvPr id="914" name="テキスト ボックス 913">
          <a:extLst>
            <a:ext uri="{FF2B5EF4-FFF2-40B4-BE49-F238E27FC236}">
              <a16:creationId xmlns:a16="http://schemas.microsoft.com/office/drawing/2014/main" id="{41CE67DA-8588-4566-9DB6-ECB1E4582144}"/>
            </a:ext>
          </a:extLst>
        </xdr:cNvPr>
        <xdr:cNvSpPr txBox="1"/>
      </xdr:nvSpPr>
      <xdr:spPr>
        <a:xfrm>
          <a:off x="16002001" y="600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C4439F4-3116-4A0B-8FB6-E733E1146B8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M-03-16
 アクセスIPアドレスマスタ削除確認画面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616</xdr:row>
      <xdr:rowOff>0</xdr:rowOff>
    </xdr:from>
    <xdr:to>
      <xdr:col>80</xdr:col>
      <xdr:colOff>1</xdr:colOff>
      <xdr:row>632</xdr:row>
      <xdr:rowOff>0</xdr:rowOff>
    </xdr:to>
    <xdr:cxnSp macro="">
      <xdr:nvCxnSpPr>
        <xdr:cNvPr id="915" name="コネクタ: カギ線 914">
          <a:extLst>
            <a:ext uri="{FF2B5EF4-FFF2-40B4-BE49-F238E27FC236}">
              <a16:creationId xmlns:a16="http://schemas.microsoft.com/office/drawing/2014/main" id="{F66D6425-3C80-4F63-BB97-BD2EE6F98EE1}"/>
            </a:ext>
          </a:extLst>
        </xdr:cNvPr>
        <xdr:cNvCxnSpPr>
          <a:stCxn id="898" idx="3"/>
          <a:endCxn id="914" idx="1"/>
        </xdr:cNvCxnSpPr>
      </xdr:nvCxnSpPr>
      <xdr:spPr>
        <a:xfrm>
          <a:off x="14801851" y="58721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630</xdr:row>
      <xdr:rowOff>0</xdr:rowOff>
    </xdr:from>
    <xdr:to>
      <xdr:col>79</xdr:col>
      <xdr:colOff>1</xdr:colOff>
      <xdr:row>632</xdr:row>
      <xdr:rowOff>0</xdr:rowOff>
    </xdr:to>
    <xdr:sp macro="" textlink="">
      <xdr:nvSpPr>
        <xdr:cNvPr id="916" name="テキスト ボックス 915">
          <a:extLst>
            <a:ext uri="{FF2B5EF4-FFF2-40B4-BE49-F238E27FC236}">
              <a16:creationId xmlns:a16="http://schemas.microsoft.com/office/drawing/2014/main" id="{D001C5DB-61A6-44F2-B9F5-DEE1CD9B1784}"/>
            </a:ext>
          </a:extLst>
        </xdr:cNvPr>
        <xdr:cNvSpPr txBox="1"/>
      </xdr:nvSpPr>
      <xdr:spPr>
        <a:xfrm>
          <a:off x="15001876" y="600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634</xdr:row>
      <xdr:rowOff>0</xdr:rowOff>
    </xdr:from>
    <xdr:to>
      <xdr:col>85</xdr:col>
      <xdr:colOff>1</xdr:colOff>
      <xdr:row>636</xdr:row>
      <xdr:rowOff>0</xdr:rowOff>
    </xdr:to>
    <xdr:sp macro="" textlink="">
      <xdr:nvSpPr>
        <xdr:cNvPr id="917" name="テキスト ボックス 916">
          <a:extLst>
            <a:ext uri="{FF2B5EF4-FFF2-40B4-BE49-F238E27FC236}">
              <a16:creationId xmlns:a16="http://schemas.microsoft.com/office/drawing/2014/main" id="{54717A1B-6558-484C-998B-EB15934B1176}"/>
            </a:ext>
          </a:extLst>
        </xdr:cNvPr>
        <xdr:cNvSpPr txBox="1"/>
      </xdr:nvSpPr>
      <xdr:spPr>
        <a:xfrm>
          <a:off x="16202026" y="6043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544</xdr:row>
      <xdr:rowOff>0</xdr:rowOff>
    </xdr:from>
    <xdr:to>
      <xdr:col>64</xdr:col>
      <xdr:colOff>1</xdr:colOff>
      <xdr:row>616</xdr:row>
      <xdr:rowOff>0</xdr:rowOff>
    </xdr:to>
    <xdr:cxnSp macro="">
      <xdr:nvCxnSpPr>
        <xdr:cNvPr id="918" name="コネクタ: カギ線 917">
          <a:extLst>
            <a:ext uri="{FF2B5EF4-FFF2-40B4-BE49-F238E27FC236}">
              <a16:creationId xmlns:a16="http://schemas.microsoft.com/office/drawing/2014/main" id="{B59D4651-C572-4621-B492-75B495395B02}"/>
            </a:ext>
          </a:extLst>
        </xdr:cNvPr>
        <xdr:cNvCxnSpPr>
          <a:cxnSpLocks/>
          <a:stCxn id="864" idx="3"/>
          <a:endCxn id="898" idx="1"/>
        </xdr:cNvCxnSpPr>
      </xdr:nvCxnSpPr>
      <xdr:spPr>
        <a:xfrm>
          <a:off x="11601450" y="51863625"/>
          <a:ext cx="1200151" cy="6858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638</xdr:row>
      <xdr:rowOff>0</xdr:rowOff>
    </xdr:from>
    <xdr:ext cx="2000250" cy="381000"/>
    <xdr:sp macro="" textlink="画面一覧!$I$211">
      <xdr:nvSpPr>
        <xdr:cNvPr id="920" name="テキスト ボックス 919">
          <a:extLst>
            <a:ext uri="{FF2B5EF4-FFF2-40B4-BE49-F238E27FC236}">
              <a16:creationId xmlns:a16="http://schemas.microsoft.com/office/drawing/2014/main" id="{CB919EA4-D820-47FD-B34E-DE0243EC2E70}"/>
            </a:ext>
          </a:extLst>
        </xdr:cNvPr>
        <xdr:cNvSpPr txBox="1"/>
      </xdr:nvSpPr>
      <xdr:spPr>
        <a:xfrm>
          <a:off x="12801601" y="6081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207708A-DDBA-47D7-BA60-2E7C108B40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M-03-17
 証紙種類マスタ一覧画面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636</xdr:row>
      <xdr:rowOff>0</xdr:rowOff>
    </xdr:from>
    <xdr:to>
      <xdr:col>64</xdr:col>
      <xdr:colOff>0</xdr:colOff>
      <xdr:row>640</xdr:row>
      <xdr:rowOff>0</xdr:rowOff>
    </xdr:to>
    <xdr:sp macro="" textlink="">
      <xdr:nvSpPr>
        <xdr:cNvPr id="921" name="テキスト ボックス 920">
          <a:extLst>
            <a:ext uri="{FF2B5EF4-FFF2-40B4-BE49-F238E27FC236}">
              <a16:creationId xmlns:a16="http://schemas.microsoft.com/office/drawing/2014/main" id="{F78EF48F-8814-4404-981D-B3826F778213}"/>
            </a:ext>
          </a:extLst>
        </xdr:cNvPr>
        <xdr:cNvSpPr txBox="1"/>
      </xdr:nvSpPr>
      <xdr:spPr>
        <a:xfrm>
          <a:off x="11801475" y="6062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証紙種類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638</xdr:row>
      <xdr:rowOff>0</xdr:rowOff>
    </xdr:from>
    <xdr:ext cx="2000250" cy="381000"/>
    <xdr:sp macro="" textlink="画面一覧!$I$212">
      <xdr:nvSpPr>
        <xdr:cNvPr id="922" name="テキスト ボックス 921">
          <a:extLst>
            <a:ext uri="{FF2B5EF4-FFF2-40B4-BE49-F238E27FC236}">
              <a16:creationId xmlns:a16="http://schemas.microsoft.com/office/drawing/2014/main" id="{E0097F16-5397-4BD7-83CB-CB4F1DC3CDBA}"/>
            </a:ext>
          </a:extLst>
        </xdr:cNvPr>
        <xdr:cNvSpPr txBox="1"/>
      </xdr:nvSpPr>
      <xdr:spPr>
        <a:xfrm>
          <a:off x="16002001" y="6081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FBC611E-6253-4B02-ACFB-DD9D79F8E03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M-03-18
 証紙種類マスタ追加画面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640</xdr:row>
      <xdr:rowOff>0</xdr:rowOff>
    </xdr:from>
    <xdr:to>
      <xdr:col>80</xdr:col>
      <xdr:colOff>1</xdr:colOff>
      <xdr:row>640</xdr:row>
      <xdr:rowOff>0</xdr:rowOff>
    </xdr:to>
    <xdr:cxnSp macro="">
      <xdr:nvCxnSpPr>
        <xdr:cNvPr id="923" name="直線矢印コネクタ 922">
          <a:extLst>
            <a:ext uri="{FF2B5EF4-FFF2-40B4-BE49-F238E27FC236}">
              <a16:creationId xmlns:a16="http://schemas.microsoft.com/office/drawing/2014/main" id="{6BFB82F8-3D04-4695-AA66-9F7BC4FD5750}"/>
            </a:ext>
          </a:extLst>
        </xdr:cNvPr>
        <xdr:cNvCxnSpPr>
          <a:stCxn id="920" idx="3"/>
          <a:endCxn id="922" idx="1"/>
        </xdr:cNvCxnSpPr>
      </xdr:nvCxnSpPr>
      <xdr:spPr>
        <a:xfrm>
          <a:off x="14801851" y="6100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638</xdr:row>
      <xdr:rowOff>0</xdr:rowOff>
    </xdr:from>
    <xdr:to>
      <xdr:col>79</xdr:col>
      <xdr:colOff>1</xdr:colOff>
      <xdr:row>640</xdr:row>
      <xdr:rowOff>0</xdr:rowOff>
    </xdr:to>
    <xdr:sp macro="" textlink="">
      <xdr:nvSpPr>
        <xdr:cNvPr id="924" name="テキスト ボックス 923">
          <a:extLst>
            <a:ext uri="{FF2B5EF4-FFF2-40B4-BE49-F238E27FC236}">
              <a16:creationId xmlns:a16="http://schemas.microsoft.com/office/drawing/2014/main" id="{00AF8C8F-79A0-407C-9A28-190B1ACF66FB}"/>
            </a:ext>
          </a:extLst>
        </xdr:cNvPr>
        <xdr:cNvSpPr txBox="1"/>
      </xdr:nvSpPr>
      <xdr:spPr>
        <a:xfrm>
          <a:off x="15001876" y="6081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638</xdr:row>
      <xdr:rowOff>0</xdr:rowOff>
    </xdr:from>
    <xdr:ext cx="2000250" cy="381000"/>
    <xdr:sp macro="" textlink="画面一覧!$I$213">
      <xdr:nvSpPr>
        <xdr:cNvPr id="925" name="テキスト ボックス 924">
          <a:extLst>
            <a:ext uri="{FF2B5EF4-FFF2-40B4-BE49-F238E27FC236}">
              <a16:creationId xmlns:a16="http://schemas.microsoft.com/office/drawing/2014/main" id="{643D6553-278F-4C92-887D-E9AE17A8FA50}"/>
            </a:ext>
          </a:extLst>
        </xdr:cNvPr>
        <xdr:cNvSpPr txBox="1"/>
      </xdr:nvSpPr>
      <xdr:spPr>
        <a:xfrm>
          <a:off x="19202401" y="6081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B587131-FC66-453B-93CC-A19450EBB3B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M-03-18-1
 証紙種類マスタ追加確認画面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640</xdr:row>
      <xdr:rowOff>0</xdr:rowOff>
    </xdr:from>
    <xdr:to>
      <xdr:col>96</xdr:col>
      <xdr:colOff>1</xdr:colOff>
      <xdr:row>640</xdr:row>
      <xdr:rowOff>0</xdr:rowOff>
    </xdr:to>
    <xdr:cxnSp macro="">
      <xdr:nvCxnSpPr>
        <xdr:cNvPr id="926" name="直線矢印コネクタ 925">
          <a:extLst>
            <a:ext uri="{FF2B5EF4-FFF2-40B4-BE49-F238E27FC236}">
              <a16:creationId xmlns:a16="http://schemas.microsoft.com/office/drawing/2014/main" id="{9A66EB01-D64D-43E8-81CD-79F34458A474}"/>
            </a:ext>
          </a:extLst>
        </xdr:cNvPr>
        <xdr:cNvCxnSpPr>
          <a:stCxn id="922" idx="3"/>
          <a:endCxn id="925" idx="1"/>
        </xdr:cNvCxnSpPr>
      </xdr:nvCxnSpPr>
      <xdr:spPr>
        <a:xfrm>
          <a:off x="18002251" y="6100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638</xdr:row>
      <xdr:rowOff>0</xdr:rowOff>
    </xdr:from>
    <xdr:to>
      <xdr:col>94</xdr:col>
      <xdr:colOff>1</xdr:colOff>
      <xdr:row>640</xdr:row>
      <xdr:rowOff>0</xdr:rowOff>
    </xdr:to>
    <xdr:sp macro="" textlink="">
      <xdr:nvSpPr>
        <xdr:cNvPr id="927" name="テキスト ボックス 926">
          <a:extLst>
            <a:ext uri="{FF2B5EF4-FFF2-40B4-BE49-F238E27FC236}">
              <a16:creationId xmlns:a16="http://schemas.microsoft.com/office/drawing/2014/main" id="{F4684C11-A6E3-44E1-9D62-36E0DA8A02A6}"/>
            </a:ext>
          </a:extLst>
        </xdr:cNvPr>
        <xdr:cNvSpPr txBox="1"/>
      </xdr:nvSpPr>
      <xdr:spPr>
        <a:xfrm>
          <a:off x="18002251" y="6081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642</xdr:row>
      <xdr:rowOff>0</xdr:rowOff>
    </xdr:from>
    <xdr:to>
      <xdr:col>101</xdr:col>
      <xdr:colOff>1</xdr:colOff>
      <xdr:row>644</xdr:row>
      <xdr:rowOff>0</xdr:rowOff>
    </xdr:to>
    <xdr:sp macro="" textlink="">
      <xdr:nvSpPr>
        <xdr:cNvPr id="928" name="テキスト ボックス 927">
          <a:extLst>
            <a:ext uri="{FF2B5EF4-FFF2-40B4-BE49-F238E27FC236}">
              <a16:creationId xmlns:a16="http://schemas.microsoft.com/office/drawing/2014/main" id="{B71FE5DD-1951-4846-A1C2-17CFD8ADA31A}"/>
            </a:ext>
          </a:extLst>
        </xdr:cNvPr>
        <xdr:cNvSpPr txBox="1"/>
      </xdr:nvSpPr>
      <xdr:spPr>
        <a:xfrm>
          <a:off x="19402426" y="6119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646</xdr:row>
      <xdr:rowOff>0</xdr:rowOff>
    </xdr:from>
    <xdr:ext cx="2000250" cy="381000"/>
    <xdr:sp macro="" textlink="画面一覧!$I$214">
      <xdr:nvSpPr>
        <xdr:cNvPr id="929" name="テキスト ボックス 928">
          <a:extLst>
            <a:ext uri="{FF2B5EF4-FFF2-40B4-BE49-F238E27FC236}">
              <a16:creationId xmlns:a16="http://schemas.microsoft.com/office/drawing/2014/main" id="{896DC8F5-0426-4004-B7B7-1ECF24643D5C}"/>
            </a:ext>
          </a:extLst>
        </xdr:cNvPr>
        <xdr:cNvSpPr txBox="1"/>
      </xdr:nvSpPr>
      <xdr:spPr>
        <a:xfrm>
          <a:off x="16002001" y="6157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D13F3D3-0B19-4CA8-A105-2171BC1FB8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M-03-19
 証紙種類マスタ修正画面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640</xdr:row>
      <xdr:rowOff>0</xdr:rowOff>
    </xdr:from>
    <xdr:to>
      <xdr:col>80</xdr:col>
      <xdr:colOff>1</xdr:colOff>
      <xdr:row>648</xdr:row>
      <xdr:rowOff>0</xdr:rowOff>
    </xdr:to>
    <xdr:cxnSp macro="">
      <xdr:nvCxnSpPr>
        <xdr:cNvPr id="930" name="コネクタ: カギ線 929">
          <a:extLst>
            <a:ext uri="{FF2B5EF4-FFF2-40B4-BE49-F238E27FC236}">
              <a16:creationId xmlns:a16="http://schemas.microsoft.com/office/drawing/2014/main" id="{855EB133-0462-4661-82DE-D22C487F49EE}"/>
            </a:ext>
          </a:extLst>
        </xdr:cNvPr>
        <xdr:cNvCxnSpPr>
          <a:stCxn id="920" idx="3"/>
          <a:endCxn id="929" idx="1"/>
        </xdr:cNvCxnSpPr>
      </xdr:nvCxnSpPr>
      <xdr:spPr>
        <a:xfrm>
          <a:off x="14801851" y="61007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646</xdr:row>
      <xdr:rowOff>0</xdr:rowOff>
    </xdr:from>
    <xdr:to>
      <xdr:col>79</xdr:col>
      <xdr:colOff>1</xdr:colOff>
      <xdr:row>648</xdr:row>
      <xdr:rowOff>0</xdr:rowOff>
    </xdr:to>
    <xdr:sp macro="" textlink="">
      <xdr:nvSpPr>
        <xdr:cNvPr id="931" name="テキスト ボックス 930">
          <a:extLst>
            <a:ext uri="{FF2B5EF4-FFF2-40B4-BE49-F238E27FC236}">
              <a16:creationId xmlns:a16="http://schemas.microsoft.com/office/drawing/2014/main" id="{71A0B9A0-CC4D-4891-8DF2-2E1D056997B3}"/>
            </a:ext>
          </a:extLst>
        </xdr:cNvPr>
        <xdr:cNvSpPr txBox="1"/>
      </xdr:nvSpPr>
      <xdr:spPr>
        <a:xfrm>
          <a:off x="15001876" y="6157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646</xdr:row>
      <xdr:rowOff>0</xdr:rowOff>
    </xdr:from>
    <xdr:ext cx="2000250" cy="381000"/>
    <xdr:sp macro="" textlink="画面一覧!$I$215">
      <xdr:nvSpPr>
        <xdr:cNvPr id="932" name="テキスト ボックス 931">
          <a:extLst>
            <a:ext uri="{FF2B5EF4-FFF2-40B4-BE49-F238E27FC236}">
              <a16:creationId xmlns:a16="http://schemas.microsoft.com/office/drawing/2014/main" id="{D063536D-0CAB-468E-B24E-0A32C1CAED41}"/>
            </a:ext>
          </a:extLst>
        </xdr:cNvPr>
        <xdr:cNvSpPr txBox="1"/>
      </xdr:nvSpPr>
      <xdr:spPr>
        <a:xfrm>
          <a:off x="19202401" y="6157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E33CF9-EA1B-4F1C-92F6-96DDBF67F05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M-03-19-1
 証紙種類マスタ修正確認画面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648</xdr:row>
      <xdr:rowOff>0</xdr:rowOff>
    </xdr:from>
    <xdr:to>
      <xdr:col>96</xdr:col>
      <xdr:colOff>1</xdr:colOff>
      <xdr:row>648</xdr:row>
      <xdr:rowOff>0</xdr:rowOff>
    </xdr:to>
    <xdr:cxnSp macro="">
      <xdr:nvCxnSpPr>
        <xdr:cNvPr id="933" name="直線矢印コネクタ 932">
          <a:extLst>
            <a:ext uri="{FF2B5EF4-FFF2-40B4-BE49-F238E27FC236}">
              <a16:creationId xmlns:a16="http://schemas.microsoft.com/office/drawing/2014/main" id="{5D56BD6D-4241-4136-AFCD-AA446481451C}"/>
            </a:ext>
          </a:extLst>
        </xdr:cNvPr>
        <xdr:cNvCxnSpPr>
          <a:stCxn id="929" idx="3"/>
          <a:endCxn id="932" idx="1"/>
        </xdr:cNvCxnSpPr>
      </xdr:nvCxnSpPr>
      <xdr:spPr>
        <a:xfrm>
          <a:off x="18002251" y="6176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646</xdr:row>
      <xdr:rowOff>0</xdr:rowOff>
    </xdr:from>
    <xdr:to>
      <xdr:col>94</xdr:col>
      <xdr:colOff>1</xdr:colOff>
      <xdr:row>648</xdr:row>
      <xdr:rowOff>0</xdr:rowOff>
    </xdr:to>
    <xdr:sp macro="" textlink="">
      <xdr:nvSpPr>
        <xdr:cNvPr id="934" name="テキスト ボックス 933">
          <a:extLst>
            <a:ext uri="{FF2B5EF4-FFF2-40B4-BE49-F238E27FC236}">
              <a16:creationId xmlns:a16="http://schemas.microsoft.com/office/drawing/2014/main" id="{BE24FF05-CC48-42FA-9F73-4D1F6E92BD8A}"/>
            </a:ext>
          </a:extLst>
        </xdr:cNvPr>
        <xdr:cNvSpPr txBox="1"/>
      </xdr:nvSpPr>
      <xdr:spPr>
        <a:xfrm>
          <a:off x="18002251" y="6157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650</xdr:row>
      <xdr:rowOff>0</xdr:rowOff>
    </xdr:from>
    <xdr:to>
      <xdr:col>101</xdr:col>
      <xdr:colOff>1</xdr:colOff>
      <xdr:row>652</xdr:row>
      <xdr:rowOff>0</xdr:rowOff>
    </xdr:to>
    <xdr:sp macro="" textlink="">
      <xdr:nvSpPr>
        <xdr:cNvPr id="935" name="テキスト ボックス 934">
          <a:extLst>
            <a:ext uri="{FF2B5EF4-FFF2-40B4-BE49-F238E27FC236}">
              <a16:creationId xmlns:a16="http://schemas.microsoft.com/office/drawing/2014/main" id="{B8B5B0C9-0511-4BA2-8AC4-E959F58BE1ED}"/>
            </a:ext>
          </a:extLst>
        </xdr:cNvPr>
        <xdr:cNvSpPr txBox="1"/>
      </xdr:nvSpPr>
      <xdr:spPr>
        <a:xfrm>
          <a:off x="19402426" y="6196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654</xdr:row>
      <xdr:rowOff>0</xdr:rowOff>
    </xdr:from>
    <xdr:ext cx="2000250" cy="381000"/>
    <xdr:sp macro="" textlink="画面一覧!$I$216">
      <xdr:nvSpPr>
        <xdr:cNvPr id="936" name="テキスト ボックス 935">
          <a:extLst>
            <a:ext uri="{FF2B5EF4-FFF2-40B4-BE49-F238E27FC236}">
              <a16:creationId xmlns:a16="http://schemas.microsoft.com/office/drawing/2014/main" id="{6653C138-EE3E-4178-8314-85B44FB33BBB}"/>
            </a:ext>
          </a:extLst>
        </xdr:cNvPr>
        <xdr:cNvSpPr txBox="1"/>
      </xdr:nvSpPr>
      <xdr:spPr>
        <a:xfrm>
          <a:off x="16002001" y="6234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BEB5304-2825-4157-9338-8681DED6F71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M-03-20
 証紙種類マスタ削除確認画面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640</xdr:row>
      <xdr:rowOff>0</xdr:rowOff>
    </xdr:from>
    <xdr:to>
      <xdr:col>80</xdr:col>
      <xdr:colOff>1</xdr:colOff>
      <xdr:row>656</xdr:row>
      <xdr:rowOff>0</xdr:rowOff>
    </xdr:to>
    <xdr:cxnSp macro="">
      <xdr:nvCxnSpPr>
        <xdr:cNvPr id="937" name="コネクタ: カギ線 936">
          <a:extLst>
            <a:ext uri="{FF2B5EF4-FFF2-40B4-BE49-F238E27FC236}">
              <a16:creationId xmlns:a16="http://schemas.microsoft.com/office/drawing/2014/main" id="{E9980009-05F0-4506-88E8-D23549F10DFB}"/>
            </a:ext>
          </a:extLst>
        </xdr:cNvPr>
        <xdr:cNvCxnSpPr>
          <a:stCxn id="920" idx="3"/>
          <a:endCxn id="936" idx="1"/>
        </xdr:cNvCxnSpPr>
      </xdr:nvCxnSpPr>
      <xdr:spPr>
        <a:xfrm>
          <a:off x="14801851" y="61007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654</xdr:row>
      <xdr:rowOff>0</xdr:rowOff>
    </xdr:from>
    <xdr:to>
      <xdr:col>79</xdr:col>
      <xdr:colOff>1</xdr:colOff>
      <xdr:row>656</xdr:row>
      <xdr:rowOff>0</xdr:rowOff>
    </xdr:to>
    <xdr:sp macro="" textlink="">
      <xdr:nvSpPr>
        <xdr:cNvPr id="938" name="テキスト ボックス 937">
          <a:extLst>
            <a:ext uri="{FF2B5EF4-FFF2-40B4-BE49-F238E27FC236}">
              <a16:creationId xmlns:a16="http://schemas.microsoft.com/office/drawing/2014/main" id="{00ADC1CD-C4C7-497D-BD14-D33E56724D98}"/>
            </a:ext>
          </a:extLst>
        </xdr:cNvPr>
        <xdr:cNvSpPr txBox="1"/>
      </xdr:nvSpPr>
      <xdr:spPr>
        <a:xfrm>
          <a:off x="15001876" y="6234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658</xdr:row>
      <xdr:rowOff>0</xdr:rowOff>
    </xdr:from>
    <xdr:to>
      <xdr:col>85</xdr:col>
      <xdr:colOff>1</xdr:colOff>
      <xdr:row>660</xdr:row>
      <xdr:rowOff>0</xdr:rowOff>
    </xdr:to>
    <xdr:sp macro="" textlink="">
      <xdr:nvSpPr>
        <xdr:cNvPr id="939" name="テキスト ボックス 938">
          <a:extLst>
            <a:ext uri="{FF2B5EF4-FFF2-40B4-BE49-F238E27FC236}">
              <a16:creationId xmlns:a16="http://schemas.microsoft.com/office/drawing/2014/main" id="{3BEA12EE-2D0A-4BB4-833E-92F407EAB7B5}"/>
            </a:ext>
          </a:extLst>
        </xdr:cNvPr>
        <xdr:cNvSpPr txBox="1"/>
      </xdr:nvSpPr>
      <xdr:spPr>
        <a:xfrm>
          <a:off x="16202026" y="6272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544</xdr:row>
      <xdr:rowOff>0</xdr:rowOff>
    </xdr:from>
    <xdr:to>
      <xdr:col>64</xdr:col>
      <xdr:colOff>1</xdr:colOff>
      <xdr:row>640</xdr:row>
      <xdr:rowOff>0</xdr:rowOff>
    </xdr:to>
    <xdr:cxnSp macro="">
      <xdr:nvCxnSpPr>
        <xdr:cNvPr id="940" name="コネクタ: カギ線 939">
          <a:extLst>
            <a:ext uri="{FF2B5EF4-FFF2-40B4-BE49-F238E27FC236}">
              <a16:creationId xmlns:a16="http://schemas.microsoft.com/office/drawing/2014/main" id="{D6EB66B9-6784-44F9-966A-FCE43505E9B5}"/>
            </a:ext>
          </a:extLst>
        </xdr:cNvPr>
        <xdr:cNvCxnSpPr>
          <a:cxnSpLocks/>
          <a:stCxn id="864" idx="3"/>
          <a:endCxn id="920" idx="1"/>
        </xdr:cNvCxnSpPr>
      </xdr:nvCxnSpPr>
      <xdr:spPr>
        <a:xfrm>
          <a:off x="11601450" y="51863625"/>
          <a:ext cx="1200151" cy="9144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662</xdr:row>
      <xdr:rowOff>0</xdr:rowOff>
    </xdr:from>
    <xdr:ext cx="2000250" cy="381000"/>
    <xdr:sp macro="" textlink="画面一覧!$I$217">
      <xdr:nvSpPr>
        <xdr:cNvPr id="941" name="テキスト ボックス 940">
          <a:extLst>
            <a:ext uri="{FF2B5EF4-FFF2-40B4-BE49-F238E27FC236}">
              <a16:creationId xmlns:a16="http://schemas.microsoft.com/office/drawing/2014/main" id="{80846991-570D-4443-9017-A02B3C54A5E1}"/>
            </a:ext>
          </a:extLst>
        </xdr:cNvPr>
        <xdr:cNvSpPr txBox="1"/>
      </xdr:nvSpPr>
      <xdr:spPr>
        <a:xfrm>
          <a:off x="12801601" y="6310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CDE1989-4117-480F-A0A2-061AAD864B8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M-03-21
 国マスタ管理一覧画面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660</xdr:row>
      <xdr:rowOff>0</xdr:rowOff>
    </xdr:from>
    <xdr:to>
      <xdr:col>64</xdr:col>
      <xdr:colOff>0</xdr:colOff>
      <xdr:row>664</xdr:row>
      <xdr:rowOff>0</xdr:rowOff>
    </xdr:to>
    <xdr:sp macro="" textlink="">
      <xdr:nvSpPr>
        <xdr:cNvPr id="942" name="テキスト ボックス 941">
          <a:extLst>
            <a:ext uri="{FF2B5EF4-FFF2-40B4-BE49-F238E27FC236}">
              <a16:creationId xmlns:a16="http://schemas.microsoft.com/office/drawing/2014/main" id="{B116E03A-77D6-4397-B9E0-63C336BA38F3}"/>
            </a:ext>
          </a:extLst>
        </xdr:cNvPr>
        <xdr:cNvSpPr txBox="1"/>
      </xdr:nvSpPr>
      <xdr:spPr>
        <a:xfrm>
          <a:off x="11801475" y="6291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国マスタ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662</xdr:row>
      <xdr:rowOff>0</xdr:rowOff>
    </xdr:from>
    <xdr:ext cx="2000250" cy="381000"/>
    <xdr:sp macro="" textlink="画面一覧!$I$218">
      <xdr:nvSpPr>
        <xdr:cNvPr id="943" name="テキスト ボックス 942">
          <a:extLst>
            <a:ext uri="{FF2B5EF4-FFF2-40B4-BE49-F238E27FC236}">
              <a16:creationId xmlns:a16="http://schemas.microsoft.com/office/drawing/2014/main" id="{D2FC2ECD-167E-4EDD-AA17-BA0F1D0294FF}"/>
            </a:ext>
          </a:extLst>
        </xdr:cNvPr>
        <xdr:cNvSpPr txBox="1"/>
      </xdr:nvSpPr>
      <xdr:spPr>
        <a:xfrm>
          <a:off x="16002001" y="6310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F69E3E-4F32-4620-BC91-8DA3BD0288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M-03-22
 国マスタ管理追加画面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664</xdr:row>
      <xdr:rowOff>0</xdr:rowOff>
    </xdr:from>
    <xdr:to>
      <xdr:col>80</xdr:col>
      <xdr:colOff>1</xdr:colOff>
      <xdr:row>664</xdr:row>
      <xdr:rowOff>0</xdr:rowOff>
    </xdr:to>
    <xdr:cxnSp macro="">
      <xdr:nvCxnSpPr>
        <xdr:cNvPr id="944" name="直線矢印コネクタ 943">
          <a:extLst>
            <a:ext uri="{FF2B5EF4-FFF2-40B4-BE49-F238E27FC236}">
              <a16:creationId xmlns:a16="http://schemas.microsoft.com/office/drawing/2014/main" id="{1B9DD7C5-6CE2-4A9B-AAA0-A33DA48E6122}"/>
            </a:ext>
          </a:extLst>
        </xdr:cNvPr>
        <xdr:cNvCxnSpPr>
          <a:stCxn id="941" idx="3"/>
          <a:endCxn id="943" idx="1"/>
        </xdr:cNvCxnSpPr>
      </xdr:nvCxnSpPr>
      <xdr:spPr>
        <a:xfrm>
          <a:off x="14801851" y="6329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662</xdr:row>
      <xdr:rowOff>0</xdr:rowOff>
    </xdr:from>
    <xdr:to>
      <xdr:col>79</xdr:col>
      <xdr:colOff>1</xdr:colOff>
      <xdr:row>664</xdr:row>
      <xdr:rowOff>0</xdr:rowOff>
    </xdr:to>
    <xdr:sp macro="" textlink="">
      <xdr:nvSpPr>
        <xdr:cNvPr id="945" name="テキスト ボックス 944">
          <a:extLst>
            <a:ext uri="{FF2B5EF4-FFF2-40B4-BE49-F238E27FC236}">
              <a16:creationId xmlns:a16="http://schemas.microsoft.com/office/drawing/2014/main" id="{31178651-F092-4428-96A7-5481E9103654}"/>
            </a:ext>
          </a:extLst>
        </xdr:cNvPr>
        <xdr:cNvSpPr txBox="1"/>
      </xdr:nvSpPr>
      <xdr:spPr>
        <a:xfrm>
          <a:off x="15001876" y="6310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662</xdr:row>
      <xdr:rowOff>0</xdr:rowOff>
    </xdr:from>
    <xdr:ext cx="2000250" cy="381000"/>
    <xdr:sp macro="" textlink="画面一覧!$I$219">
      <xdr:nvSpPr>
        <xdr:cNvPr id="946" name="テキスト ボックス 945">
          <a:extLst>
            <a:ext uri="{FF2B5EF4-FFF2-40B4-BE49-F238E27FC236}">
              <a16:creationId xmlns:a16="http://schemas.microsoft.com/office/drawing/2014/main" id="{382D9F42-79DC-4EDC-82B4-B1CB63630F6D}"/>
            </a:ext>
          </a:extLst>
        </xdr:cNvPr>
        <xdr:cNvSpPr txBox="1"/>
      </xdr:nvSpPr>
      <xdr:spPr>
        <a:xfrm>
          <a:off x="19202401" y="6310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547E8C-EDCB-4253-B044-CD7A75A1C98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M-03-22-1
 国マスタ管理追加確認画面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664</xdr:row>
      <xdr:rowOff>0</xdr:rowOff>
    </xdr:from>
    <xdr:to>
      <xdr:col>96</xdr:col>
      <xdr:colOff>1</xdr:colOff>
      <xdr:row>664</xdr:row>
      <xdr:rowOff>0</xdr:rowOff>
    </xdr:to>
    <xdr:cxnSp macro="">
      <xdr:nvCxnSpPr>
        <xdr:cNvPr id="947" name="直線矢印コネクタ 946">
          <a:extLst>
            <a:ext uri="{FF2B5EF4-FFF2-40B4-BE49-F238E27FC236}">
              <a16:creationId xmlns:a16="http://schemas.microsoft.com/office/drawing/2014/main" id="{7E429A4E-F20E-4982-A76C-D59A33B92269}"/>
            </a:ext>
          </a:extLst>
        </xdr:cNvPr>
        <xdr:cNvCxnSpPr>
          <a:stCxn id="943" idx="3"/>
          <a:endCxn id="946" idx="1"/>
        </xdr:cNvCxnSpPr>
      </xdr:nvCxnSpPr>
      <xdr:spPr>
        <a:xfrm>
          <a:off x="18002251" y="6329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662</xdr:row>
      <xdr:rowOff>0</xdr:rowOff>
    </xdr:from>
    <xdr:to>
      <xdr:col>94</xdr:col>
      <xdr:colOff>1</xdr:colOff>
      <xdr:row>664</xdr:row>
      <xdr:rowOff>0</xdr:rowOff>
    </xdr:to>
    <xdr:sp macro="" textlink="">
      <xdr:nvSpPr>
        <xdr:cNvPr id="948" name="テキスト ボックス 947">
          <a:extLst>
            <a:ext uri="{FF2B5EF4-FFF2-40B4-BE49-F238E27FC236}">
              <a16:creationId xmlns:a16="http://schemas.microsoft.com/office/drawing/2014/main" id="{88EACB2A-5BA0-4175-B845-33070A2FEACE}"/>
            </a:ext>
          </a:extLst>
        </xdr:cNvPr>
        <xdr:cNvSpPr txBox="1"/>
      </xdr:nvSpPr>
      <xdr:spPr>
        <a:xfrm>
          <a:off x="18002251" y="6310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666</xdr:row>
      <xdr:rowOff>0</xdr:rowOff>
    </xdr:from>
    <xdr:to>
      <xdr:col>101</xdr:col>
      <xdr:colOff>1</xdr:colOff>
      <xdr:row>668</xdr:row>
      <xdr:rowOff>0</xdr:rowOff>
    </xdr:to>
    <xdr:sp macro="" textlink="">
      <xdr:nvSpPr>
        <xdr:cNvPr id="949" name="テキスト ボックス 948">
          <a:extLst>
            <a:ext uri="{FF2B5EF4-FFF2-40B4-BE49-F238E27FC236}">
              <a16:creationId xmlns:a16="http://schemas.microsoft.com/office/drawing/2014/main" id="{B58F4BCA-6FD1-4352-8F8A-BCFE5F97EE88}"/>
            </a:ext>
          </a:extLst>
        </xdr:cNvPr>
        <xdr:cNvSpPr txBox="1"/>
      </xdr:nvSpPr>
      <xdr:spPr>
        <a:xfrm>
          <a:off x="19402426" y="6348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670</xdr:row>
      <xdr:rowOff>0</xdr:rowOff>
    </xdr:from>
    <xdr:ext cx="2000250" cy="381000"/>
    <xdr:sp macro="" textlink="画面一覧!$I$220">
      <xdr:nvSpPr>
        <xdr:cNvPr id="950" name="テキスト ボックス 949">
          <a:extLst>
            <a:ext uri="{FF2B5EF4-FFF2-40B4-BE49-F238E27FC236}">
              <a16:creationId xmlns:a16="http://schemas.microsoft.com/office/drawing/2014/main" id="{AE25B00B-2C47-4308-ADC8-7CDBF5D357C4}"/>
            </a:ext>
          </a:extLst>
        </xdr:cNvPr>
        <xdr:cNvSpPr txBox="1"/>
      </xdr:nvSpPr>
      <xdr:spPr>
        <a:xfrm>
          <a:off x="16002001" y="6386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56DF9E6-E7AB-4E2F-8CAD-071A9DEAEB4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M-03-23
 国マスタ管理修正画面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664</xdr:row>
      <xdr:rowOff>0</xdr:rowOff>
    </xdr:from>
    <xdr:to>
      <xdr:col>80</xdr:col>
      <xdr:colOff>1</xdr:colOff>
      <xdr:row>672</xdr:row>
      <xdr:rowOff>0</xdr:rowOff>
    </xdr:to>
    <xdr:cxnSp macro="">
      <xdr:nvCxnSpPr>
        <xdr:cNvPr id="951" name="コネクタ: カギ線 950">
          <a:extLst>
            <a:ext uri="{FF2B5EF4-FFF2-40B4-BE49-F238E27FC236}">
              <a16:creationId xmlns:a16="http://schemas.microsoft.com/office/drawing/2014/main" id="{3539A54C-42DA-4A5E-AAED-73BEFFE423D1}"/>
            </a:ext>
          </a:extLst>
        </xdr:cNvPr>
        <xdr:cNvCxnSpPr>
          <a:stCxn id="941" idx="3"/>
          <a:endCxn id="950" idx="1"/>
        </xdr:cNvCxnSpPr>
      </xdr:nvCxnSpPr>
      <xdr:spPr>
        <a:xfrm>
          <a:off x="14801851" y="6329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670</xdr:row>
      <xdr:rowOff>0</xdr:rowOff>
    </xdr:from>
    <xdr:to>
      <xdr:col>79</xdr:col>
      <xdr:colOff>1</xdr:colOff>
      <xdr:row>672</xdr:row>
      <xdr:rowOff>0</xdr:rowOff>
    </xdr:to>
    <xdr:sp macro="" textlink="">
      <xdr:nvSpPr>
        <xdr:cNvPr id="952" name="テキスト ボックス 951">
          <a:extLst>
            <a:ext uri="{FF2B5EF4-FFF2-40B4-BE49-F238E27FC236}">
              <a16:creationId xmlns:a16="http://schemas.microsoft.com/office/drawing/2014/main" id="{ABC8EC48-3503-4A86-B382-735DA66651E2}"/>
            </a:ext>
          </a:extLst>
        </xdr:cNvPr>
        <xdr:cNvSpPr txBox="1"/>
      </xdr:nvSpPr>
      <xdr:spPr>
        <a:xfrm>
          <a:off x="15001876" y="6386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670</xdr:row>
      <xdr:rowOff>0</xdr:rowOff>
    </xdr:from>
    <xdr:ext cx="2000250" cy="381000"/>
    <xdr:sp macro="" textlink="画面一覧!$I$221">
      <xdr:nvSpPr>
        <xdr:cNvPr id="953" name="テキスト ボックス 952">
          <a:extLst>
            <a:ext uri="{FF2B5EF4-FFF2-40B4-BE49-F238E27FC236}">
              <a16:creationId xmlns:a16="http://schemas.microsoft.com/office/drawing/2014/main" id="{7606D485-2CE6-470B-9D87-F6343784438B}"/>
            </a:ext>
          </a:extLst>
        </xdr:cNvPr>
        <xdr:cNvSpPr txBox="1"/>
      </xdr:nvSpPr>
      <xdr:spPr>
        <a:xfrm>
          <a:off x="19202401" y="6386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C1416B3-B687-42A7-BE26-212DD6A9F2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M-03-23-1
 国マスタ管理修正確認画面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672</xdr:row>
      <xdr:rowOff>0</xdr:rowOff>
    </xdr:from>
    <xdr:to>
      <xdr:col>96</xdr:col>
      <xdr:colOff>1</xdr:colOff>
      <xdr:row>672</xdr:row>
      <xdr:rowOff>0</xdr:rowOff>
    </xdr:to>
    <xdr:cxnSp macro="">
      <xdr:nvCxnSpPr>
        <xdr:cNvPr id="954" name="直線矢印コネクタ 953">
          <a:extLst>
            <a:ext uri="{FF2B5EF4-FFF2-40B4-BE49-F238E27FC236}">
              <a16:creationId xmlns:a16="http://schemas.microsoft.com/office/drawing/2014/main" id="{85F2C411-825D-41C6-A725-B2BDCB0CB2A6}"/>
            </a:ext>
          </a:extLst>
        </xdr:cNvPr>
        <xdr:cNvCxnSpPr>
          <a:stCxn id="950" idx="3"/>
          <a:endCxn id="953" idx="1"/>
        </xdr:cNvCxnSpPr>
      </xdr:nvCxnSpPr>
      <xdr:spPr>
        <a:xfrm>
          <a:off x="18002251" y="6405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670</xdr:row>
      <xdr:rowOff>0</xdr:rowOff>
    </xdr:from>
    <xdr:to>
      <xdr:col>94</xdr:col>
      <xdr:colOff>1</xdr:colOff>
      <xdr:row>672</xdr:row>
      <xdr:rowOff>0</xdr:rowOff>
    </xdr:to>
    <xdr:sp macro="" textlink="">
      <xdr:nvSpPr>
        <xdr:cNvPr id="955" name="テキスト ボックス 954">
          <a:extLst>
            <a:ext uri="{FF2B5EF4-FFF2-40B4-BE49-F238E27FC236}">
              <a16:creationId xmlns:a16="http://schemas.microsoft.com/office/drawing/2014/main" id="{53DF7E8C-45F8-4472-9E62-95C037E5922C}"/>
            </a:ext>
          </a:extLst>
        </xdr:cNvPr>
        <xdr:cNvSpPr txBox="1"/>
      </xdr:nvSpPr>
      <xdr:spPr>
        <a:xfrm>
          <a:off x="18002251" y="6386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674</xdr:row>
      <xdr:rowOff>0</xdr:rowOff>
    </xdr:from>
    <xdr:to>
      <xdr:col>101</xdr:col>
      <xdr:colOff>1</xdr:colOff>
      <xdr:row>676</xdr:row>
      <xdr:rowOff>0</xdr:rowOff>
    </xdr:to>
    <xdr:sp macro="" textlink="">
      <xdr:nvSpPr>
        <xdr:cNvPr id="956" name="テキスト ボックス 955">
          <a:extLst>
            <a:ext uri="{FF2B5EF4-FFF2-40B4-BE49-F238E27FC236}">
              <a16:creationId xmlns:a16="http://schemas.microsoft.com/office/drawing/2014/main" id="{17A61103-8D49-4F9E-BD93-3214ABACDB5F}"/>
            </a:ext>
          </a:extLst>
        </xdr:cNvPr>
        <xdr:cNvSpPr txBox="1"/>
      </xdr:nvSpPr>
      <xdr:spPr>
        <a:xfrm>
          <a:off x="19402426" y="6424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678</xdr:row>
      <xdr:rowOff>0</xdr:rowOff>
    </xdr:from>
    <xdr:ext cx="2000250" cy="381000"/>
    <xdr:sp macro="" textlink="画面一覧!$I$222">
      <xdr:nvSpPr>
        <xdr:cNvPr id="957" name="テキスト ボックス 956">
          <a:extLst>
            <a:ext uri="{FF2B5EF4-FFF2-40B4-BE49-F238E27FC236}">
              <a16:creationId xmlns:a16="http://schemas.microsoft.com/office/drawing/2014/main" id="{D32A4928-C6DE-49C9-ABA1-5560FF0C42B1}"/>
            </a:ext>
          </a:extLst>
        </xdr:cNvPr>
        <xdr:cNvSpPr txBox="1"/>
      </xdr:nvSpPr>
      <xdr:spPr>
        <a:xfrm>
          <a:off x="16002001" y="6462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197013C-A8A1-457A-B171-E65A00AB971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M-03-24
 国マスタ管理削除確認画面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664</xdr:row>
      <xdr:rowOff>0</xdr:rowOff>
    </xdr:from>
    <xdr:to>
      <xdr:col>80</xdr:col>
      <xdr:colOff>1</xdr:colOff>
      <xdr:row>680</xdr:row>
      <xdr:rowOff>0</xdr:rowOff>
    </xdr:to>
    <xdr:cxnSp macro="">
      <xdr:nvCxnSpPr>
        <xdr:cNvPr id="958" name="コネクタ: カギ線 957">
          <a:extLst>
            <a:ext uri="{FF2B5EF4-FFF2-40B4-BE49-F238E27FC236}">
              <a16:creationId xmlns:a16="http://schemas.microsoft.com/office/drawing/2014/main" id="{BC97D885-2CE6-4F56-844A-6DE2720E856C}"/>
            </a:ext>
          </a:extLst>
        </xdr:cNvPr>
        <xdr:cNvCxnSpPr>
          <a:stCxn id="941" idx="3"/>
          <a:endCxn id="957" idx="1"/>
        </xdr:cNvCxnSpPr>
      </xdr:nvCxnSpPr>
      <xdr:spPr>
        <a:xfrm>
          <a:off x="14801851" y="6329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678</xdr:row>
      <xdr:rowOff>0</xdr:rowOff>
    </xdr:from>
    <xdr:to>
      <xdr:col>79</xdr:col>
      <xdr:colOff>1</xdr:colOff>
      <xdr:row>680</xdr:row>
      <xdr:rowOff>0</xdr:rowOff>
    </xdr:to>
    <xdr:sp macro="" textlink="">
      <xdr:nvSpPr>
        <xdr:cNvPr id="959" name="テキスト ボックス 958">
          <a:extLst>
            <a:ext uri="{FF2B5EF4-FFF2-40B4-BE49-F238E27FC236}">
              <a16:creationId xmlns:a16="http://schemas.microsoft.com/office/drawing/2014/main" id="{B65856FF-B68A-4C35-989E-E1E00B8FA874}"/>
            </a:ext>
          </a:extLst>
        </xdr:cNvPr>
        <xdr:cNvSpPr txBox="1"/>
      </xdr:nvSpPr>
      <xdr:spPr>
        <a:xfrm>
          <a:off x="15001876" y="6462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682</xdr:row>
      <xdr:rowOff>0</xdr:rowOff>
    </xdr:from>
    <xdr:to>
      <xdr:col>85</xdr:col>
      <xdr:colOff>1</xdr:colOff>
      <xdr:row>684</xdr:row>
      <xdr:rowOff>0</xdr:rowOff>
    </xdr:to>
    <xdr:sp macro="" textlink="">
      <xdr:nvSpPr>
        <xdr:cNvPr id="960" name="テキスト ボックス 959">
          <a:extLst>
            <a:ext uri="{FF2B5EF4-FFF2-40B4-BE49-F238E27FC236}">
              <a16:creationId xmlns:a16="http://schemas.microsoft.com/office/drawing/2014/main" id="{0CBE5C5D-61CB-4493-8B8D-48D5C129828E}"/>
            </a:ext>
          </a:extLst>
        </xdr:cNvPr>
        <xdr:cNvSpPr txBox="1"/>
      </xdr:nvSpPr>
      <xdr:spPr>
        <a:xfrm>
          <a:off x="16202026" y="6500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544</xdr:row>
      <xdr:rowOff>0</xdr:rowOff>
    </xdr:from>
    <xdr:to>
      <xdr:col>64</xdr:col>
      <xdr:colOff>1</xdr:colOff>
      <xdr:row>664</xdr:row>
      <xdr:rowOff>0</xdr:rowOff>
    </xdr:to>
    <xdr:cxnSp macro="">
      <xdr:nvCxnSpPr>
        <xdr:cNvPr id="961" name="コネクタ: カギ線 960">
          <a:extLst>
            <a:ext uri="{FF2B5EF4-FFF2-40B4-BE49-F238E27FC236}">
              <a16:creationId xmlns:a16="http://schemas.microsoft.com/office/drawing/2014/main" id="{A0E757C1-413B-4D5D-B880-545C49AD6AAE}"/>
            </a:ext>
          </a:extLst>
        </xdr:cNvPr>
        <xdr:cNvCxnSpPr>
          <a:cxnSpLocks/>
          <a:stCxn id="864" idx="3"/>
          <a:endCxn id="941" idx="1"/>
        </xdr:cNvCxnSpPr>
      </xdr:nvCxnSpPr>
      <xdr:spPr>
        <a:xfrm>
          <a:off x="11601450" y="51863625"/>
          <a:ext cx="1200151" cy="11430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686</xdr:row>
      <xdr:rowOff>0</xdr:rowOff>
    </xdr:from>
    <xdr:ext cx="2000250" cy="381000"/>
    <xdr:sp macro="" textlink="画面一覧!$I$223">
      <xdr:nvSpPr>
        <xdr:cNvPr id="962" name="テキスト ボックス 961">
          <a:extLst>
            <a:ext uri="{FF2B5EF4-FFF2-40B4-BE49-F238E27FC236}">
              <a16:creationId xmlns:a16="http://schemas.microsoft.com/office/drawing/2014/main" id="{476B3D20-5F45-4D1F-AFE3-8BA3D848F0C1}"/>
            </a:ext>
          </a:extLst>
        </xdr:cNvPr>
        <xdr:cNvSpPr txBox="1"/>
      </xdr:nvSpPr>
      <xdr:spPr>
        <a:xfrm>
          <a:off x="12801601" y="6538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EED2EE7-FE78-4096-BA18-79D44F0B4C7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M-03-25
 版権元マスタ一覧画面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684</xdr:row>
      <xdr:rowOff>0</xdr:rowOff>
    </xdr:from>
    <xdr:to>
      <xdr:col>64</xdr:col>
      <xdr:colOff>0</xdr:colOff>
      <xdr:row>688</xdr:row>
      <xdr:rowOff>0</xdr:rowOff>
    </xdr:to>
    <xdr:sp macro="" textlink="">
      <xdr:nvSpPr>
        <xdr:cNvPr id="963" name="テキスト ボックス 962">
          <a:extLst>
            <a:ext uri="{FF2B5EF4-FFF2-40B4-BE49-F238E27FC236}">
              <a16:creationId xmlns:a16="http://schemas.microsoft.com/office/drawing/2014/main" id="{26A5A4B1-3929-4619-B168-FFC31D76E594}"/>
            </a:ext>
          </a:extLst>
        </xdr:cNvPr>
        <xdr:cNvSpPr txBox="1"/>
      </xdr:nvSpPr>
      <xdr:spPr>
        <a:xfrm>
          <a:off x="11801475" y="6519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版権元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686</xdr:row>
      <xdr:rowOff>0</xdr:rowOff>
    </xdr:from>
    <xdr:ext cx="2000250" cy="381000"/>
    <xdr:sp macro="" textlink="画面一覧!$I$224">
      <xdr:nvSpPr>
        <xdr:cNvPr id="964" name="テキスト ボックス 963">
          <a:extLst>
            <a:ext uri="{FF2B5EF4-FFF2-40B4-BE49-F238E27FC236}">
              <a16:creationId xmlns:a16="http://schemas.microsoft.com/office/drawing/2014/main" id="{FAF3D11B-4908-4577-AE3A-0338B3B95A5E}"/>
            </a:ext>
          </a:extLst>
        </xdr:cNvPr>
        <xdr:cNvSpPr txBox="1"/>
      </xdr:nvSpPr>
      <xdr:spPr>
        <a:xfrm>
          <a:off x="16002001" y="653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CE0A274-35E7-4C23-813A-42538285F1E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M-03-26
 版権元マスタ追加画面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688</xdr:row>
      <xdr:rowOff>0</xdr:rowOff>
    </xdr:from>
    <xdr:to>
      <xdr:col>80</xdr:col>
      <xdr:colOff>1</xdr:colOff>
      <xdr:row>688</xdr:row>
      <xdr:rowOff>0</xdr:rowOff>
    </xdr:to>
    <xdr:cxnSp macro="">
      <xdr:nvCxnSpPr>
        <xdr:cNvPr id="965" name="直線矢印コネクタ 964">
          <a:extLst>
            <a:ext uri="{FF2B5EF4-FFF2-40B4-BE49-F238E27FC236}">
              <a16:creationId xmlns:a16="http://schemas.microsoft.com/office/drawing/2014/main" id="{205CB19B-D202-407C-8406-5F17EA118738}"/>
            </a:ext>
          </a:extLst>
        </xdr:cNvPr>
        <xdr:cNvCxnSpPr>
          <a:stCxn id="962" idx="3"/>
          <a:endCxn id="964" idx="1"/>
        </xdr:cNvCxnSpPr>
      </xdr:nvCxnSpPr>
      <xdr:spPr>
        <a:xfrm>
          <a:off x="14801851" y="655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686</xdr:row>
      <xdr:rowOff>0</xdr:rowOff>
    </xdr:from>
    <xdr:to>
      <xdr:col>79</xdr:col>
      <xdr:colOff>1</xdr:colOff>
      <xdr:row>688</xdr:row>
      <xdr:rowOff>0</xdr:rowOff>
    </xdr:to>
    <xdr:sp macro="" textlink="">
      <xdr:nvSpPr>
        <xdr:cNvPr id="966" name="テキスト ボックス 965">
          <a:extLst>
            <a:ext uri="{FF2B5EF4-FFF2-40B4-BE49-F238E27FC236}">
              <a16:creationId xmlns:a16="http://schemas.microsoft.com/office/drawing/2014/main" id="{445ABB3C-121F-47DB-8B9A-5C8D7F0DB301}"/>
            </a:ext>
          </a:extLst>
        </xdr:cNvPr>
        <xdr:cNvSpPr txBox="1"/>
      </xdr:nvSpPr>
      <xdr:spPr>
        <a:xfrm>
          <a:off x="15001876" y="653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686</xdr:row>
      <xdr:rowOff>0</xdr:rowOff>
    </xdr:from>
    <xdr:ext cx="2000250" cy="381000"/>
    <xdr:sp macro="" textlink="画面一覧!$I$225">
      <xdr:nvSpPr>
        <xdr:cNvPr id="967" name="テキスト ボックス 966">
          <a:extLst>
            <a:ext uri="{FF2B5EF4-FFF2-40B4-BE49-F238E27FC236}">
              <a16:creationId xmlns:a16="http://schemas.microsoft.com/office/drawing/2014/main" id="{6AB684F6-99B3-48B3-8B1F-59BE88DF3219}"/>
            </a:ext>
          </a:extLst>
        </xdr:cNvPr>
        <xdr:cNvSpPr txBox="1"/>
      </xdr:nvSpPr>
      <xdr:spPr>
        <a:xfrm>
          <a:off x="19202401" y="653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602BC0-DFB0-427B-806F-0F842F01F6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M-03-26-1
 版権元マスタ追加確認画面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688</xdr:row>
      <xdr:rowOff>0</xdr:rowOff>
    </xdr:from>
    <xdr:to>
      <xdr:col>96</xdr:col>
      <xdr:colOff>1</xdr:colOff>
      <xdr:row>688</xdr:row>
      <xdr:rowOff>0</xdr:rowOff>
    </xdr:to>
    <xdr:cxnSp macro="">
      <xdr:nvCxnSpPr>
        <xdr:cNvPr id="968" name="直線矢印コネクタ 967">
          <a:extLst>
            <a:ext uri="{FF2B5EF4-FFF2-40B4-BE49-F238E27FC236}">
              <a16:creationId xmlns:a16="http://schemas.microsoft.com/office/drawing/2014/main" id="{299DF585-349E-4286-9EDC-E73291474779}"/>
            </a:ext>
          </a:extLst>
        </xdr:cNvPr>
        <xdr:cNvCxnSpPr>
          <a:stCxn id="964" idx="3"/>
          <a:endCxn id="967" idx="1"/>
        </xdr:cNvCxnSpPr>
      </xdr:nvCxnSpPr>
      <xdr:spPr>
        <a:xfrm>
          <a:off x="18002251" y="655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686</xdr:row>
      <xdr:rowOff>0</xdr:rowOff>
    </xdr:from>
    <xdr:to>
      <xdr:col>94</xdr:col>
      <xdr:colOff>1</xdr:colOff>
      <xdr:row>688</xdr:row>
      <xdr:rowOff>0</xdr:rowOff>
    </xdr:to>
    <xdr:sp macro="" textlink="">
      <xdr:nvSpPr>
        <xdr:cNvPr id="969" name="テキスト ボックス 968">
          <a:extLst>
            <a:ext uri="{FF2B5EF4-FFF2-40B4-BE49-F238E27FC236}">
              <a16:creationId xmlns:a16="http://schemas.microsoft.com/office/drawing/2014/main" id="{CE76BFCC-B310-4737-BEAF-0CC94BA93DA2}"/>
            </a:ext>
          </a:extLst>
        </xdr:cNvPr>
        <xdr:cNvSpPr txBox="1"/>
      </xdr:nvSpPr>
      <xdr:spPr>
        <a:xfrm>
          <a:off x="18002251" y="653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690</xdr:row>
      <xdr:rowOff>0</xdr:rowOff>
    </xdr:from>
    <xdr:to>
      <xdr:col>101</xdr:col>
      <xdr:colOff>1</xdr:colOff>
      <xdr:row>692</xdr:row>
      <xdr:rowOff>0</xdr:rowOff>
    </xdr:to>
    <xdr:sp macro="" textlink="">
      <xdr:nvSpPr>
        <xdr:cNvPr id="970" name="テキスト ボックス 969">
          <a:extLst>
            <a:ext uri="{FF2B5EF4-FFF2-40B4-BE49-F238E27FC236}">
              <a16:creationId xmlns:a16="http://schemas.microsoft.com/office/drawing/2014/main" id="{2DACCC55-5F36-45AF-905D-85D78BF62AAF}"/>
            </a:ext>
          </a:extLst>
        </xdr:cNvPr>
        <xdr:cNvSpPr txBox="1"/>
      </xdr:nvSpPr>
      <xdr:spPr>
        <a:xfrm>
          <a:off x="19402426" y="6577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694</xdr:row>
      <xdr:rowOff>0</xdr:rowOff>
    </xdr:from>
    <xdr:ext cx="2000250" cy="381000"/>
    <xdr:sp macro="" textlink="画面一覧!$I$226">
      <xdr:nvSpPr>
        <xdr:cNvPr id="971" name="テキスト ボックス 970">
          <a:extLst>
            <a:ext uri="{FF2B5EF4-FFF2-40B4-BE49-F238E27FC236}">
              <a16:creationId xmlns:a16="http://schemas.microsoft.com/office/drawing/2014/main" id="{59359147-EA85-4DAF-BE01-8F9C39534DDC}"/>
            </a:ext>
          </a:extLst>
        </xdr:cNvPr>
        <xdr:cNvSpPr txBox="1"/>
      </xdr:nvSpPr>
      <xdr:spPr>
        <a:xfrm>
          <a:off x="16002001" y="661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AAADCEE-A888-4713-80F7-9C68A24C9B9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M-03-27
 版権元マスタ修正画面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688</xdr:row>
      <xdr:rowOff>0</xdr:rowOff>
    </xdr:from>
    <xdr:to>
      <xdr:col>80</xdr:col>
      <xdr:colOff>1</xdr:colOff>
      <xdr:row>696</xdr:row>
      <xdr:rowOff>0</xdr:rowOff>
    </xdr:to>
    <xdr:cxnSp macro="">
      <xdr:nvCxnSpPr>
        <xdr:cNvPr id="972" name="コネクタ: カギ線 971">
          <a:extLst>
            <a:ext uri="{FF2B5EF4-FFF2-40B4-BE49-F238E27FC236}">
              <a16:creationId xmlns:a16="http://schemas.microsoft.com/office/drawing/2014/main" id="{4533EB86-3BED-4A52-8E4A-C57970641C06}"/>
            </a:ext>
          </a:extLst>
        </xdr:cNvPr>
        <xdr:cNvCxnSpPr>
          <a:stCxn id="962" idx="3"/>
          <a:endCxn id="971" idx="1"/>
        </xdr:cNvCxnSpPr>
      </xdr:nvCxnSpPr>
      <xdr:spPr>
        <a:xfrm>
          <a:off x="14801851" y="65579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694</xdr:row>
      <xdr:rowOff>0</xdr:rowOff>
    </xdr:from>
    <xdr:to>
      <xdr:col>79</xdr:col>
      <xdr:colOff>1</xdr:colOff>
      <xdr:row>696</xdr:row>
      <xdr:rowOff>0</xdr:rowOff>
    </xdr:to>
    <xdr:sp macro="" textlink="">
      <xdr:nvSpPr>
        <xdr:cNvPr id="973" name="テキスト ボックス 972">
          <a:extLst>
            <a:ext uri="{FF2B5EF4-FFF2-40B4-BE49-F238E27FC236}">
              <a16:creationId xmlns:a16="http://schemas.microsoft.com/office/drawing/2014/main" id="{41DC93D4-4830-4ECE-BA6C-EE88F5B6BDB1}"/>
            </a:ext>
          </a:extLst>
        </xdr:cNvPr>
        <xdr:cNvSpPr txBox="1"/>
      </xdr:nvSpPr>
      <xdr:spPr>
        <a:xfrm>
          <a:off x="15001876" y="661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694</xdr:row>
      <xdr:rowOff>0</xdr:rowOff>
    </xdr:from>
    <xdr:ext cx="2000250" cy="381000"/>
    <xdr:sp macro="" textlink="画面一覧!$I$227">
      <xdr:nvSpPr>
        <xdr:cNvPr id="974" name="テキスト ボックス 973">
          <a:extLst>
            <a:ext uri="{FF2B5EF4-FFF2-40B4-BE49-F238E27FC236}">
              <a16:creationId xmlns:a16="http://schemas.microsoft.com/office/drawing/2014/main" id="{33F3B19D-6795-4C82-AF02-14740A2E4483}"/>
            </a:ext>
          </a:extLst>
        </xdr:cNvPr>
        <xdr:cNvSpPr txBox="1"/>
      </xdr:nvSpPr>
      <xdr:spPr>
        <a:xfrm>
          <a:off x="19202401" y="661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DF72BE4-4A1C-4560-8668-44A918242FA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M-03-27-1
 版権元マスタ修正確認画面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696</xdr:row>
      <xdr:rowOff>0</xdr:rowOff>
    </xdr:from>
    <xdr:to>
      <xdr:col>96</xdr:col>
      <xdr:colOff>1</xdr:colOff>
      <xdr:row>696</xdr:row>
      <xdr:rowOff>0</xdr:rowOff>
    </xdr:to>
    <xdr:cxnSp macro="">
      <xdr:nvCxnSpPr>
        <xdr:cNvPr id="975" name="直線矢印コネクタ 974">
          <a:extLst>
            <a:ext uri="{FF2B5EF4-FFF2-40B4-BE49-F238E27FC236}">
              <a16:creationId xmlns:a16="http://schemas.microsoft.com/office/drawing/2014/main" id="{1643C10C-8F28-4D45-BF1E-116F335DB828}"/>
            </a:ext>
          </a:extLst>
        </xdr:cNvPr>
        <xdr:cNvCxnSpPr>
          <a:stCxn id="971" idx="3"/>
          <a:endCxn id="974" idx="1"/>
        </xdr:cNvCxnSpPr>
      </xdr:nvCxnSpPr>
      <xdr:spPr>
        <a:xfrm>
          <a:off x="18002251" y="6634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694</xdr:row>
      <xdr:rowOff>0</xdr:rowOff>
    </xdr:from>
    <xdr:to>
      <xdr:col>94</xdr:col>
      <xdr:colOff>1</xdr:colOff>
      <xdr:row>696</xdr:row>
      <xdr:rowOff>0</xdr:rowOff>
    </xdr:to>
    <xdr:sp macro="" textlink="">
      <xdr:nvSpPr>
        <xdr:cNvPr id="976" name="テキスト ボックス 975">
          <a:extLst>
            <a:ext uri="{FF2B5EF4-FFF2-40B4-BE49-F238E27FC236}">
              <a16:creationId xmlns:a16="http://schemas.microsoft.com/office/drawing/2014/main" id="{5D796D5E-EA20-4611-9704-3D6DAFA28AF9}"/>
            </a:ext>
          </a:extLst>
        </xdr:cNvPr>
        <xdr:cNvSpPr txBox="1"/>
      </xdr:nvSpPr>
      <xdr:spPr>
        <a:xfrm>
          <a:off x="18002251" y="661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698</xdr:row>
      <xdr:rowOff>0</xdr:rowOff>
    </xdr:from>
    <xdr:to>
      <xdr:col>101</xdr:col>
      <xdr:colOff>1</xdr:colOff>
      <xdr:row>700</xdr:row>
      <xdr:rowOff>0</xdr:rowOff>
    </xdr:to>
    <xdr:sp macro="" textlink="">
      <xdr:nvSpPr>
        <xdr:cNvPr id="977" name="テキスト ボックス 976">
          <a:extLst>
            <a:ext uri="{FF2B5EF4-FFF2-40B4-BE49-F238E27FC236}">
              <a16:creationId xmlns:a16="http://schemas.microsoft.com/office/drawing/2014/main" id="{3A8F3D9A-831B-45C5-9E4D-F82BF5EB3921}"/>
            </a:ext>
          </a:extLst>
        </xdr:cNvPr>
        <xdr:cNvSpPr txBox="1"/>
      </xdr:nvSpPr>
      <xdr:spPr>
        <a:xfrm>
          <a:off x="19402426" y="6653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702</xdr:row>
      <xdr:rowOff>0</xdr:rowOff>
    </xdr:from>
    <xdr:ext cx="2000250" cy="381000"/>
    <xdr:sp macro="" textlink="画面一覧!$I$228">
      <xdr:nvSpPr>
        <xdr:cNvPr id="978" name="テキスト ボックス 977">
          <a:extLst>
            <a:ext uri="{FF2B5EF4-FFF2-40B4-BE49-F238E27FC236}">
              <a16:creationId xmlns:a16="http://schemas.microsoft.com/office/drawing/2014/main" id="{E1C51507-2F9F-46DB-B1B4-2307365816BA}"/>
            </a:ext>
          </a:extLst>
        </xdr:cNvPr>
        <xdr:cNvSpPr txBox="1"/>
      </xdr:nvSpPr>
      <xdr:spPr>
        <a:xfrm>
          <a:off x="16002001" y="6691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01EF9EC-DBEB-45CB-A363-7D19A01A9B8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M-03-28
 版権元マスタ削除確認画面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688</xdr:row>
      <xdr:rowOff>0</xdr:rowOff>
    </xdr:from>
    <xdr:to>
      <xdr:col>80</xdr:col>
      <xdr:colOff>1</xdr:colOff>
      <xdr:row>704</xdr:row>
      <xdr:rowOff>0</xdr:rowOff>
    </xdr:to>
    <xdr:cxnSp macro="">
      <xdr:nvCxnSpPr>
        <xdr:cNvPr id="979" name="コネクタ: カギ線 978">
          <a:extLst>
            <a:ext uri="{FF2B5EF4-FFF2-40B4-BE49-F238E27FC236}">
              <a16:creationId xmlns:a16="http://schemas.microsoft.com/office/drawing/2014/main" id="{3D9E7067-CE3F-4473-A2A0-22A899CB98CB}"/>
            </a:ext>
          </a:extLst>
        </xdr:cNvPr>
        <xdr:cNvCxnSpPr>
          <a:stCxn id="962" idx="3"/>
          <a:endCxn id="978" idx="1"/>
        </xdr:cNvCxnSpPr>
      </xdr:nvCxnSpPr>
      <xdr:spPr>
        <a:xfrm>
          <a:off x="14801851" y="65579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702</xdr:row>
      <xdr:rowOff>0</xdr:rowOff>
    </xdr:from>
    <xdr:to>
      <xdr:col>79</xdr:col>
      <xdr:colOff>1</xdr:colOff>
      <xdr:row>704</xdr:row>
      <xdr:rowOff>0</xdr:rowOff>
    </xdr:to>
    <xdr:sp macro="" textlink="">
      <xdr:nvSpPr>
        <xdr:cNvPr id="980" name="テキスト ボックス 979">
          <a:extLst>
            <a:ext uri="{FF2B5EF4-FFF2-40B4-BE49-F238E27FC236}">
              <a16:creationId xmlns:a16="http://schemas.microsoft.com/office/drawing/2014/main" id="{0DE2313B-F17F-43DC-BD59-9CE40F43D7B0}"/>
            </a:ext>
          </a:extLst>
        </xdr:cNvPr>
        <xdr:cNvSpPr txBox="1"/>
      </xdr:nvSpPr>
      <xdr:spPr>
        <a:xfrm>
          <a:off x="15001876" y="669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706</xdr:row>
      <xdr:rowOff>0</xdr:rowOff>
    </xdr:from>
    <xdr:to>
      <xdr:col>85</xdr:col>
      <xdr:colOff>1</xdr:colOff>
      <xdr:row>708</xdr:row>
      <xdr:rowOff>0</xdr:rowOff>
    </xdr:to>
    <xdr:sp macro="" textlink="">
      <xdr:nvSpPr>
        <xdr:cNvPr id="981" name="テキスト ボックス 980">
          <a:extLst>
            <a:ext uri="{FF2B5EF4-FFF2-40B4-BE49-F238E27FC236}">
              <a16:creationId xmlns:a16="http://schemas.microsoft.com/office/drawing/2014/main" id="{231959A2-16B8-4C3D-8FE6-E7BC98E81EB0}"/>
            </a:ext>
          </a:extLst>
        </xdr:cNvPr>
        <xdr:cNvSpPr txBox="1"/>
      </xdr:nvSpPr>
      <xdr:spPr>
        <a:xfrm>
          <a:off x="16202026" y="6729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544</xdr:row>
      <xdr:rowOff>0</xdr:rowOff>
    </xdr:from>
    <xdr:to>
      <xdr:col>64</xdr:col>
      <xdr:colOff>1</xdr:colOff>
      <xdr:row>688</xdr:row>
      <xdr:rowOff>0</xdr:rowOff>
    </xdr:to>
    <xdr:cxnSp macro="">
      <xdr:nvCxnSpPr>
        <xdr:cNvPr id="982" name="コネクタ: カギ線 981">
          <a:extLst>
            <a:ext uri="{FF2B5EF4-FFF2-40B4-BE49-F238E27FC236}">
              <a16:creationId xmlns:a16="http://schemas.microsoft.com/office/drawing/2014/main" id="{E75B0AE3-1491-4315-929C-0BA96FFF3A09}"/>
            </a:ext>
          </a:extLst>
        </xdr:cNvPr>
        <xdr:cNvCxnSpPr>
          <a:cxnSpLocks/>
          <a:stCxn id="864" idx="3"/>
          <a:endCxn id="962" idx="1"/>
        </xdr:cNvCxnSpPr>
      </xdr:nvCxnSpPr>
      <xdr:spPr>
        <a:xfrm>
          <a:off x="11601450" y="51863625"/>
          <a:ext cx="1200151" cy="1371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710</xdr:row>
      <xdr:rowOff>0</xdr:rowOff>
    </xdr:from>
    <xdr:ext cx="2000250" cy="381000"/>
    <xdr:sp macro="" textlink="画面一覧!$I$229">
      <xdr:nvSpPr>
        <xdr:cNvPr id="983" name="テキスト ボックス 982">
          <a:extLst>
            <a:ext uri="{FF2B5EF4-FFF2-40B4-BE49-F238E27FC236}">
              <a16:creationId xmlns:a16="http://schemas.microsoft.com/office/drawing/2014/main" id="{F28FA147-A62B-439B-8BC2-24C800B22151}"/>
            </a:ext>
          </a:extLst>
        </xdr:cNvPr>
        <xdr:cNvSpPr txBox="1"/>
      </xdr:nvSpPr>
      <xdr:spPr>
        <a:xfrm>
          <a:off x="12801601" y="6767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B3C466B-D2BD-4C16-B66D-8355B42611A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M-03-29
 組織マスタ一覧画面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708</xdr:row>
      <xdr:rowOff>0</xdr:rowOff>
    </xdr:from>
    <xdr:to>
      <xdr:col>64</xdr:col>
      <xdr:colOff>0</xdr:colOff>
      <xdr:row>712</xdr:row>
      <xdr:rowOff>0</xdr:rowOff>
    </xdr:to>
    <xdr:sp macro="" textlink="">
      <xdr:nvSpPr>
        <xdr:cNvPr id="984" name="テキスト ボックス 983">
          <a:extLst>
            <a:ext uri="{FF2B5EF4-FFF2-40B4-BE49-F238E27FC236}">
              <a16:creationId xmlns:a16="http://schemas.microsoft.com/office/drawing/2014/main" id="{E197338C-B2FB-4DD0-B77C-19698CE20E60}"/>
            </a:ext>
          </a:extLst>
        </xdr:cNvPr>
        <xdr:cNvSpPr txBox="1"/>
      </xdr:nvSpPr>
      <xdr:spPr>
        <a:xfrm>
          <a:off x="11801475" y="6748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組織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710</xdr:row>
      <xdr:rowOff>0</xdr:rowOff>
    </xdr:from>
    <xdr:ext cx="2000250" cy="381000"/>
    <xdr:sp macro="" textlink="画面一覧!$I$230">
      <xdr:nvSpPr>
        <xdr:cNvPr id="985" name="テキスト ボックス 984">
          <a:extLst>
            <a:ext uri="{FF2B5EF4-FFF2-40B4-BE49-F238E27FC236}">
              <a16:creationId xmlns:a16="http://schemas.microsoft.com/office/drawing/2014/main" id="{29B08340-E12F-4F24-806B-DC2F49616F45}"/>
            </a:ext>
          </a:extLst>
        </xdr:cNvPr>
        <xdr:cNvSpPr txBox="1"/>
      </xdr:nvSpPr>
      <xdr:spPr>
        <a:xfrm>
          <a:off x="16002001" y="676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1DA24C9-C337-4F98-A337-640C042C85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M-03-30
 組織マスタ追加画面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712</xdr:row>
      <xdr:rowOff>0</xdr:rowOff>
    </xdr:from>
    <xdr:to>
      <xdr:col>80</xdr:col>
      <xdr:colOff>1</xdr:colOff>
      <xdr:row>712</xdr:row>
      <xdr:rowOff>0</xdr:rowOff>
    </xdr:to>
    <xdr:cxnSp macro="">
      <xdr:nvCxnSpPr>
        <xdr:cNvPr id="986" name="直線矢印コネクタ 985">
          <a:extLst>
            <a:ext uri="{FF2B5EF4-FFF2-40B4-BE49-F238E27FC236}">
              <a16:creationId xmlns:a16="http://schemas.microsoft.com/office/drawing/2014/main" id="{3D5DCA08-3BFA-48F0-9741-33F19796D751}"/>
            </a:ext>
          </a:extLst>
        </xdr:cNvPr>
        <xdr:cNvCxnSpPr>
          <a:stCxn id="983" idx="3"/>
          <a:endCxn id="985" idx="1"/>
        </xdr:cNvCxnSpPr>
      </xdr:nvCxnSpPr>
      <xdr:spPr>
        <a:xfrm>
          <a:off x="14801851" y="678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710</xdr:row>
      <xdr:rowOff>0</xdr:rowOff>
    </xdr:from>
    <xdr:to>
      <xdr:col>79</xdr:col>
      <xdr:colOff>1</xdr:colOff>
      <xdr:row>712</xdr:row>
      <xdr:rowOff>0</xdr:rowOff>
    </xdr:to>
    <xdr:sp macro="" textlink="">
      <xdr:nvSpPr>
        <xdr:cNvPr id="987" name="テキスト ボックス 986">
          <a:extLst>
            <a:ext uri="{FF2B5EF4-FFF2-40B4-BE49-F238E27FC236}">
              <a16:creationId xmlns:a16="http://schemas.microsoft.com/office/drawing/2014/main" id="{F981039E-CC98-4C42-80B4-9D9F8C160730}"/>
            </a:ext>
          </a:extLst>
        </xdr:cNvPr>
        <xdr:cNvSpPr txBox="1"/>
      </xdr:nvSpPr>
      <xdr:spPr>
        <a:xfrm>
          <a:off x="15001876" y="676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710</xdr:row>
      <xdr:rowOff>0</xdr:rowOff>
    </xdr:from>
    <xdr:ext cx="2000250" cy="381000"/>
    <xdr:sp macro="" textlink="画面一覧!$I$231">
      <xdr:nvSpPr>
        <xdr:cNvPr id="988" name="テキスト ボックス 987">
          <a:extLst>
            <a:ext uri="{FF2B5EF4-FFF2-40B4-BE49-F238E27FC236}">
              <a16:creationId xmlns:a16="http://schemas.microsoft.com/office/drawing/2014/main" id="{E64935E7-AC9E-4913-9363-DF35BE64AA5E}"/>
            </a:ext>
          </a:extLst>
        </xdr:cNvPr>
        <xdr:cNvSpPr txBox="1"/>
      </xdr:nvSpPr>
      <xdr:spPr>
        <a:xfrm>
          <a:off x="19202401" y="676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CCAF57-47B2-4485-B16D-E5A57018DB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M-03-30-1
 組織マスタ追加確認画面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712</xdr:row>
      <xdr:rowOff>0</xdr:rowOff>
    </xdr:from>
    <xdr:to>
      <xdr:col>96</xdr:col>
      <xdr:colOff>1</xdr:colOff>
      <xdr:row>712</xdr:row>
      <xdr:rowOff>0</xdr:rowOff>
    </xdr:to>
    <xdr:cxnSp macro="">
      <xdr:nvCxnSpPr>
        <xdr:cNvPr id="989" name="直線矢印コネクタ 988">
          <a:extLst>
            <a:ext uri="{FF2B5EF4-FFF2-40B4-BE49-F238E27FC236}">
              <a16:creationId xmlns:a16="http://schemas.microsoft.com/office/drawing/2014/main" id="{13D7488D-FB01-43C3-A752-7AB61A308A5D}"/>
            </a:ext>
          </a:extLst>
        </xdr:cNvPr>
        <xdr:cNvCxnSpPr>
          <a:stCxn id="985" idx="3"/>
          <a:endCxn id="988" idx="1"/>
        </xdr:cNvCxnSpPr>
      </xdr:nvCxnSpPr>
      <xdr:spPr>
        <a:xfrm>
          <a:off x="18002251" y="678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710</xdr:row>
      <xdr:rowOff>0</xdr:rowOff>
    </xdr:from>
    <xdr:to>
      <xdr:col>94</xdr:col>
      <xdr:colOff>1</xdr:colOff>
      <xdr:row>712</xdr:row>
      <xdr:rowOff>0</xdr:rowOff>
    </xdr:to>
    <xdr:sp macro="" textlink="">
      <xdr:nvSpPr>
        <xdr:cNvPr id="990" name="テキスト ボックス 989">
          <a:extLst>
            <a:ext uri="{FF2B5EF4-FFF2-40B4-BE49-F238E27FC236}">
              <a16:creationId xmlns:a16="http://schemas.microsoft.com/office/drawing/2014/main" id="{DE201118-C6DF-40BC-B1FB-5EA5160D90AA}"/>
            </a:ext>
          </a:extLst>
        </xdr:cNvPr>
        <xdr:cNvSpPr txBox="1"/>
      </xdr:nvSpPr>
      <xdr:spPr>
        <a:xfrm>
          <a:off x="18002251" y="676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714</xdr:row>
      <xdr:rowOff>0</xdr:rowOff>
    </xdr:from>
    <xdr:to>
      <xdr:col>101</xdr:col>
      <xdr:colOff>1</xdr:colOff>
      <xdr:row>716</xdr:row>
      <xdr:rowOff>0</xdr:rowOff>
    </xdr:to>
    <xdr:sp macro="" textlink="">
      <xdr:nvSpPr>
        <xdr:cNvPr id="991" name="テキスト ボックス 990">
          <a:extLst>
            <a:ext uri="{FF2B5EF4-FFF2-40B4-BE49-F238E27FC236}">
              <a16:creationId xmlns:a16="http://schemas.microsoft.com/office/drawing/2014/main" id="{071B5F99-C1B7-4FA3-8A23-2F31AB5AAD1E}"/>
            </a:ext>
          </a:extLst>
        </xdr:cNvPr>
        <xdr:cNvSpPr txBox="1"/>
      </xdr:nvSpPr>
      <xdr:spPr>
        <a:xfrm>
          <a:off x="19402426" y="6805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718</xdr:row>
      <xdr:rowOff>0</xdr:rowOff>
    </xdr:from>
    <xdr:ext cx="2000250" cy="381000"/>
    <xdr:sp macro="" textlink="画面一覧!$I$232">
      <xdr:nvSpPr>
        <xdr:cNvPr id="992" name="テキスト ボックス 991">
          <a:extLst>
            <a:ext uri="{FF2B5EF4-FFF2-40B4-BE49-F238E27FC236}">
              <a16:creationId xmlns:a16="http://schemas.microsoft.com/office/drawing/2014/main" id="{7530F051-B676-4632-9CC6-D1F2A1E81477}"/>
            </a:ext>
          </a:extLst>
        </xdr:cNvPr>
        <xdr:cNvSpPr txBox="1"/>
      </xdr:nvSpPr>
      <xdr:spPr>
        <a:xfrm>
          <a:off x="16002001" y="6843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0B0AE5-9D49-46BF-B3EB-808662E95D9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M-03-31
 組織マスタ修正画面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712</xdr:row>
      <xdr:rowOff>0</xdr:rowOff>
    </xdr:from>
    <xdr:to>
      <xdr:col>80</xdr:col>
      <xdr:colOff>1</xdr:colOff>
      <xdr:row>720</xdr:row>
      <xdr:rowOff>0</xdr:rowOff>
    </xdr:to>
    <xdr:cxnSp macro="">
      <xdr:nvCxnSpPr>
        <xdr:cNvPr id="993" name="コネクタ: カギ線 992">
          <a:extLst>
            <a:ext uri="{FF2B5EF4-FFF2-40B4-BE49-F238E27FC236}">
              <a16:creationId xmlns:a16="http://schemas.microsoft.com/office/drawing/2014/main" id="{D0806299-3886-4FEB-A12A-952D0748EA94}"/>
            </a:ext>
          </a:extLst>
        </xdr:cNvPr>
        <xdr:cNvCxnSpPr>
          <a:stCxn id="983" idx="3"/>
          <a:endCxn id="992" idx="1"/>
        </xdr:cNvCxnSpPr>
      </xdr:nvCxnSpPr>
      <xdr:spPr>
        <a:xfrm>
          <a:off x="14801851" y="67865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718</xdr:row>
      <xdr:rowOff>0</xdr:rowOff>
    </xdr:from>
    <xdr:to>
      <xdr:col>79</xdr:col>
      <xdr:colOff>1</xdr:colOff>
      <xdr:row>720</xdr:row>
      <xdr:rowOff>0</xdr:rowOff>
    </xdr:to>
    <xdr:sp macro="" textlink="">
      <xdr:nvSpPr>
        <xdr:cNvPr id="994" name="テキスト ボックス 993">
          <a:extLst>
            <a:ext uri="{FF2B5EF4-FFF2-40B4-BE49-F238E27FC236}">
              <a16:creationId xmlns:a16="http://schemas.microsoft.com/office/drawing/2014/main" id="{C425DBFE-A40F-4259-94BD-E83DF501B339}"/>
            </a:ext>
          </a:extLst>
        </xdr:cNvPr>
        <xdr:cNvSpPr txBox="1"/>
      </xdr:nvSpPr>
      <xdr:spPr>
        <a:xfrm>
          <a:off x="15001876" y="6843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718</xdr:row>
      <xdr:rowOff>0</xdr:rowOff>
    </xdr:from>
    <xdr:ext cx="2000250" cy="381000"/>
    <xdr:sp macro="" textlink="画面一覧!$I$233">
      <xdr:nvSpPr>
        <xdr:cNvPr id="995" name="テキスト ボックス 994">
          <a:extLst>
            <a:ext uri="{FF2B5EF4-FFF2-40B4-BE49-F238E27FC236}">
              <a16:creationId xmlns:a16="http://schemas.microsoft.com/office/drawing/2014/main" id="{D31627E1-DAB4-402C-B97B-641FCC94FB90}"/>
            </a:ext>
          </a:extLst>
        </xdr:cNvPr>
        <xdr:cNvSpPr txBox="1"/>
      </xdr:nvSpPr>
      <xdr:spPr>
        <a:xfrm>
          <a:off x="19202401" y="6843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7103CB-5C33-44F0-AFF6-B9B4C721C23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M-03-31-1
 組織マスタ修正確認画面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720</xdr:row>
      <xdr:rowOff>0</xdr:rowOff>
    </xdr:from>
    <xdr:to>
      <xdr:col>96</xdr:col>
      <xdr:colOff>1</xdr:colOff>
      <xdr:row>720</xdr:row>
      <xdr:rowOff>0</xdr:rowOff>
    </xdr:to>
    <xdr:cxnSp macro="">
      <xdr:nvCxnSpPr>
        <xdr:cNvPr id="996" name="直線矢印コネクタ 995">
          <a:extLst>
            <a:ext uri="{FF2B5EF4-FFF2-40B4-BE49-F238E27FC236}">
              <a16:creationId xmlns:a16="http://schemas.microsoft.com/office/drawing/2014/main" id="{524000E7-84F3-4FDB-B53B-78BF19613612}"/>
            </a:ext>
          </a:extLst>
        </xdr:cNvPr>
        <xdr:cNvCxnSpPr>
          <a:stCxn id="992" idx="3"/>
          <a:endCxn id="995" idx="1"/>
        </xdr:cNvCxnSpPr>
      </xdr:nvCxnSpPr>
      <xdr:spPr>
        <a:xfrm>
          <a:off x="18002251" y="6862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718</xdr:row>
      <xdr:rowOff>0</xdr:rowOff>
    </xdr:from>
    <xdr:to>
      <xdr:col>94</xdr:col>
      <xdr:colOff>1</xdr:colOff>
      <xdr:row>720</xdr:row>
      <xdr:rowOff>0</xdr:rowOff>
    </xdr:to>
    <xdr:sp macro="" textlink="">
      <xdr:nvSpPr>
        <xdr:cNvPr id="997" name="テキスト ボックス 996">
          <a:extLst>
            <a:ext uri="{FF2B5EF4-FFF2-40B4-BE49-F238E27FC236}">
              <a16:creationId xmlns:a16="http://schemas.microsoft.com/office/drawing/2014/main" id="{9F93CC6F-3517-42E8-97D1-12DAB57EC002}"/>
            </a:ext>
          </a:extLst>
        </xdr:cNvPr>
        <xdr:cNvSpPr txBox="1"/>
      </xdr:nvSpPr>
      <xdr:spPr>
        <a:xfrm>
          <a:off x="18002251" y="6843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722</xdr:row>
      <xdr:rowOff>0</xdr:rowOff>
    </xdr:from>
    <xdr:to>
      <xdr:col>101</xdr:col>
      <xdr:colOff>1</xdr:colOff>
      <xdr:row>724</xdr:row>
      <xdr:rowOff>0</xdr:rowOff>
    </xdr:to>
    <xdr:sp macro="" textlink="">
      <xdr:nvSpPr>
        <xdr:cNvPr id="998" name="テキスト ボックス 997">
          <a:extLst>
            <a:ext uri="{FF2B5EF4-FFF2-40B4-BE49-F238E27FC236}">
              <a16:creationId xmlns:a16="http://schemas.microsoft.com/office/drawing/2014/main" id="{D94D15C3-BE5D-40B0-AE76-3A740450C182}"/>
            </a:ext>
          </a:extLst>
        </xdr:cNvPr>
        <xdr:cNvSpPr txBox="1"/>
      </xdr:nvSpPr>
      <xdr:spPr>
        <a:xfrm>
          <a:off x="19402426" y="6881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726</xdr:row>
      <xdr:rowOff>0</xdr:rowOff>
    </xdr:from>
    <xdr:ext cx="2000250" cy="381000"/>
    <xdr:sp macro="" textlink="画面一覧!$I$234">
      <xdr:nvSpPr>
        <xdr:cNvPr id="999" name="テキスト ボックス 998">
          <a:extLst>
            <a:ext uri="{FF2B5EF4-FFF2-40B4-BE49-F238E27FC236}">
              <a16:creationId xmlns:a16="http://schemas.microsoft.com/office/drawing/2014/main" id="{4E332B32-2574-4D71-AA2D-877778254D23}"/>
            </a:ext>
          </a:extLst>
        </xdr:cNvPr>
        <xdr:cNvSpPr txBox="1"/>
      </xdr:nvSpPr>
      <xdr:spPr>
        <a:xfrm>
          <a:off x="16002001" y="6919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4FC5C8-955D-4D9F-8034-CC89A63B6E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M-03-32
 組織マスタ削除確認画面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712</xdr:row>
      <xdr:rowOff>0</xdr:rowOff>
    </xdr:from>
    <xdr:to>
      <xdr:col>80</xdr:col>
      <xdr:colOff>1</xdr:colOff>
      <xdr:row>728</xdr:row>
      <xdr:rowOff>0</xdr:rowOff>
    </xdr:to>
    <xdr:cxnSp macro="">
      <xdr:nvCxnSpPr>
        <xdr:cNvPr id="1000" name="コネクタ: カギ線 999">
          <a:extLst>
            <a:ext uri="{FF2B5EF4-FFF2-40B4-BE49-F238E27FC236}">
              <a16:creationId xmlns:a16="http://schemas.microsoft.com/office/drawing/2014/main" id="{1CCA0941-7F8D-44E0-986D-23092569143F}"/>
            </a:ext>
          </a:extLst>
        </xdr:cNvPr>
        <xdr:cNvCxnSpPr>
          <a:stCxn id="983" idx="3"/>
          <a:endCxn id="999" idx="1"/>
        </xdr:cNvCxnSpPr>
      </xdr:nvCxnSpPr>
      <xdr:spPr>
        <a:xfrm>
          <a:off x="14801851" y="67865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726</xdr:row>
      <xdr:rowOff>0</xdr:rowOff>
    </xdr:from>
    <xdr:to>
      <xdr:col>79</xdr:col>
      <xdr:colOff>1</xdr:colOff>
      <xdr:row>728</xdr:row>
      <xdr:rowOff>0</xdr:rowOff>
    </xdr:to>
    <xdr:sp macro="" textlink="">
      <xdr:nvSpPr>
        <xdr:cNvPr id="1001" name="テキスト ボックス 1000">
          <a:extLst>
            <a:ext uri="{FF2B5EF4-FFF2-40B4-BE49-F238E27FC236}">
              <a16:creationId xmlns:a16="http://schemas.microsoft.com/office/drawing/2014/main" id="{63391938-EBB9-41F5-A5F5-FBC5A76CE046}"/>
            </a:ext>
          </a:extLst>
        </xdr:cNvPr>
        <xdr:cNvSpPr txBox="1"/>
      </xdr:nvSpPr>
      <xdr:spPr>
        <a:xfrm>
          <a:off x="15001876" y="6919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730</xdr:row>
      <xdr:rowOff>0</xdr:rowOff>
    </xdr:from>
    <xdr:to>
      <xdr:col>85</xdr:col>
      <xdr:colOff>1</xdr:colOff>
      <xdr:row>732</xdr:row>
      <xdr:rowOff>0</xdr:rowOff>
    </xdr:to>
    <xdr:sp macro="" textlink="">
      <xdr:nvSpPr>
        <xdr:cNvPr id="1002" name="テキスト ボックス 1001">
          <a:extLst>
            <a:ext uri="{FF2B5EF4-FFF2-40B4-BE49-F238E27FC236}">
              <a16:creationId xmlns:a16="http://schemas.microsoft.com/office/drawing/2014/main" id="{75726E71-F1DA-46D4-A79A-E3AD269A76B1}"/>
            </a:ext>
          </a:extLst>
        </xdr:cNvPr>
        <xdr:cNvSpPr txBox="1"/>
      </xdr:nvSpPr>
      <xdr:spPr>
        <a:xfrm>
          <a:off x="16202026" y="6958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544</xdr:row>
      <xdr:rowOff>0</xdr:rowOff>
    </xdr:from>
    <xdr:to>
      <xdr:col>64</xdr:col>
      <xdr:colOff>1</xdr:colOff>
      <xdr:row>712</xdr:row>
      <xdr:rowOff>0</xdr:rowOff>
    </xdr:to>
    <xdr:cxnSp macro="">
      <xdr:nvCxnSpPr>
        <xdr:cNvPr id="1003" name="コネクタ: カギ線 1002">
          <a:extLst>
            <a:ext uri="{FF2B5EF4-FFF2-40B4-BE49-F238E27FC236}">
              <a16:creationId xmlns:a16="http://schemas.microsoft.com/office/drawing/2014/main" id="{3ABFBC18-3241-4281-884B-95950919A8DC}"/>
            </a:ext>
          </a:extLst>
        </xdr:cNvPr>
        <xdr:cNvCxnSpPr>
          <a:cxnSpLocks/>
          <a:stCxn id="864" idx="3"/>
          <a:endCxn id="983" idx="1"/>
        </xdr:cNvCxnSpPr>
      </xdr:nvCxnSpPr>
      <xdr:spPr>
        <a:xfrm>
          <a:off x="11601450" y="51863625"/>
          <a:ext cx="1200151" cy="1600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734</xdr:row>
      <xdr:rowOff>0</xdr:rowOff>
    </xdr:from>
    <xdr:ext cx="2000250" cy="381000"/>
    <xdr:sp macro="" textlink="画面一覧!$I$235">
      <xdr:nvSpPr>
        <xdr:cNvPr id="1004" name="テキスト ボックス 1003">
          <a:extLst>
            <a:ext uri="{FF2B5EF4-FFF2-40B4-BE49-F238E27FC236}">
              <a16:creationId xmlns:a16="http://schemas.microsoft.com/office/drawing/2014/main" id="{54C85149-0026-449D-A61F-E134A1C31CFE}"/>
            </a:ext>
          </a:extLst>
        </xdr:cNvPr>
        <xdr:cNvSpPr txBox="1"/>
      </xdr:nvSpPr>
      <xdr:spPr>
        <a:xfrm>
          <a:off x="12801601" y="6996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07CBA5-9FDA-4320-9A87-8AB2B7C6FB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M-03-33
 商品形態マスタ一覧画面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732</xdr:row>
      <xdr:rowOff>0</xdr:rowOff>
    </xdr:from>
    <xdr:to>
      <xdr:col>64</xdr:col>
      <xdr:colOff>0</xdr:colOff>
      <xdr:row>736</xdr:row>
      <xdr:rowOff>0</xdr:rowOff>
    </xdr:to>
    <xdr:sp macro="" textlink="">
      <xdr:nvSpPr>
        <xdr:cNvPr id="1005" name="テキスト ボックス 1004">
          <a:extLst>
            <a:ext uri="{FF2B5EF4-FFF2-40B4-BE49-F238E27FC236}">
              <a16:creationId xmlns:a16="http://schemas.microsoft.com/office/drawing/2014/main" id="{C9452872-4D99-4850-B10B-2941C19DF50A}"/>
            </a:ext>
          </a:extLst>
        </xdr:cNvPr>
        <xdr:cNvSpPr txBox="1"/>
      </xdr:nvSpPr>
      <xdr:spPr>
        <a:xfrm>
          <a:off x="11801475" y="69770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商品形態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734</xdr:row>
      <xdr:rowOff>0</xdr:rowOff>
    </xdr:from>
    <xdr:ext cx="2000250" cy="381000"/>
    <xdr:sp macro="" textlink="画面一覧!$I$236">
      <xdr:nvSpPr>
        <xdr:cNvPr id="1006" name="テキスト ボックス 1005">
          <a:extLst>
            <a:ext uri="{FF2B5EF4-FFF2-40B4-BE49-F238E27FC236}">
              <a16:creationId xmlns:a16="http://schemas.microsoft.com/office/drawing/2014/main" id="{93AD79D5-9E05-4491-BE6D-CC85CA35F1D7}"/>
            </a:ext>
          </a:extLst>
        </xdr:cNvPr>
        <xdr:cNvSpPr txBox="1"/>
      </xdr:nvSpPr>
      <xdr:spPr>
        <a:xfrm>
          <a:off x="16002001" y="6996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550030E-A44F-46FE-A09E-4798D865C2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M-03-34
 商品形態マスタ追加画面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736</xdr:row>
      <xdr:rowOff>0</xdr:rowOff>
    </xdr:from>
    <xdr:to>
      <xdr:col>80</xdr:col>
      <xdr:colOff>1</xdr:colOff>
      <xdr:row>736</xdr:row>
      <xdr:rowOff>0</xdr:rowOff>
    </xdr:to>
    <xdr:cxnSp macro="">
      <xdr:nvCxnSpPr>
        <xdr:cNvPr id="1007" name="直線矢印コネクタ 1006">
          <a:extLst>
            <a:ext uri="{FF2B5EF4-FFF2-40B4-BE49-F238E27FC236}">
              <a16:creationId xmlns:a16="http://schemas.microsoft.com/office/drawing/2014/main" id="{DC787280-86B7-4F89-B801-81CB51646B56}"/>
            </a:ext>
          </a:extLst>
        </xdr:cNvPr>
        <xdr:cNvCxnSpPr>
          <a:stCxn id="1004" idx="3"/>
          <a:endCxn id="1006" idx="1"/>
        </xdr:cNvCxnSpPr>
      </xdr:nvCxnSpPr>
      <xdr:spPr>
        <a:xfrm>
          <a:off x="14801851" y="7015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734</xdr:row>
      <xdr:rowOff>0</xdr:rowOff>
    </xdr:from>
    <xdr:to>
      <xdr:col>79</xdr:col>
      <xdr:colOff>1</xdr:colOff>
      <xdr:row>736</xdr:row>
      <xdr:rowOff>0</xdr:rowOff>
    </xdr:to>
    <xdr:sp macro="" textlink="">
      <xdr:nvSpPr>
        <xdr:cNvPr id="1008" name="テキスト ボックス 1007">
          <a:extLst>
            <a:ext uri="{FF2B5EF4-FFF2-40B4-BE49-F238E27FC236}">
              <a16:creationId xmlns:a16="http://schemas.microsoft.com/office/drawing/2014/main" id="{6579C9D4-9D01-40D8-A805-62FE631B5131}"/>
            </a:ext>
          </a:extLst>
        </xdr:cNvPr>
        <xdr:cNvSpPr txBox="1"/>
      </xdr:nvSpPr>
      <xdr:spPr>
        <a:xfrm>
          <a:off x="15001876" y="6996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734</xdr:row>
      <xdr:rowOff>0</xdr:rowOff>
    </xdr:from>
    <xdr:ext cx="2000250" cy="381000"/>
    <xdr:sp macro="" textlink="画面一覧!$I$237">
      <xdr:nvSpPr>
        <xdr:cNvPr id="1009" name="テキスト ボックス 1008">
          <a:extLst>
            <a:ext uri="{FF2B5EF4-FFF2-40B4-BE49-F238E27FC236}">
              <a16:creationId xmlns:a16="http://schemas.microsoft.com/office/drawing/2014/main" id="{11CF7217-9615-45EC-8211-28F7EF9A6BB1}"/>
            </a:ext>
          </a:extLst>
        </xdr:cNvPr>
        <xdr:cNvSpPr txBox="1"/>
      </xdr:nvSpPr>
      <xdr:spPr>
        <a:xfrm>
          <a:off x="19202401" y="6996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7A7C583-E506-4572-85FA-D89031B8786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M-03-34-1
 商品形態マスタ追加確認画面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736</xdr:row>
      <xdr:rowOff>0</xdr:rowOff>
    </xdr:from>
    <xdr:to>
      <xdr:col>96</xdr:col>
      <xdr:colOff>1</xdr:colOff>
      <xdr:row>736</xdr:row>
      <xdr:rowOff>0</xdr:rowOff>
    </xdr:to>
    <xdr:cxnSp macro="">
      <xdr:nvCxnSpPr>
        <xdr:cNvPr id="1010" name="直線矢印コネクタ 1009">
          <a:extLst>
            <a:ext uri="{FF2B5EF4-FFF2-40B4-BE49-F238E27FC236}">
              <a16:creationId xmlns:a16="http://schemas.microsoft.com/office/drawing/2014/main" id="{223CE945-15A8-48C3-A6D4-B03F3F5F977B}"/>
            </a:ext>
          </a:extLst>
        </xdr:cNvPr>
        <xdr:cNvCxnSpPr>
          <a:stCxn id="1006" idx="3"/>
          <a:endCxn id="1009" idx="1"/>
        </xdr:cNvCxnSpPr>
      </xdr:nvCxnSpPr>
      <xdr:spPr>
        <a:xfrm>
          <a:off x="18002251" y="7015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734</xdr:row>
      <xdr:rowOff>0</xdr:rowOff>
    </xdr:from>
    <xdr:to>
      <xdr:col>94</xdr:col>
      <xdr:colOff>1</xdr:colOff>
      <xdr:row>736</xdr:row>
      <xdr:rowOff>0</xdr:rowOff>
    </xdr:to>
    <xdr:sp macro="" textlink="">
      <xdr:nvSpPr>
        <xdr:cNvPr id="1011" name="テキスト ボックス 1010">
          <a:extLst>
            <a:ext uri="{FF2B5EF4-FFF2-40B4-BE49-F238E27FC236}">
              <a16:creationId xmlns:a16="http://schemas.microsoft.com/office/drawing/2014/main" id="{4D10A962-463D-4FED-9099-982434DB5A68}"/>
            </a:ext>
          </a:extLst>
        </xdr:cNvPr>
        <xdr:cNvSpPr txBox="1"/>
      </xdr:nvSpPr>
      <xdr:spPr>
        <a:xfrm>
          <a:off x="18002251" y="6996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738</xdr:row>
      <xdr:rowOff>0</xdr:rowOff>
    </xdr:from>
    <xdr:to>
      <xdr:col>101</xdr:col>
      <xdr:colOff>1</xdr:colOff>
      <xdr:row>740</xdr:row>
      <xdr:rowOff>0</xdr:rowOff>
    </xdr:to>
    <xdr:sp macro="" textlink="">
      <xdr:nvSpPr>
        <xdr:cNvPr id="1012" name="テキスト ボックス 1011">
          <a:extLst>
            <a:ext uri="{FF2B5EF4-FFF2-40B4-BE49-F238E27FC236}">
              <a16:creationId xmlns:a16="http://schemas.microsoft.com/office/drawing/2014/main" id="{7A3B70DD-E83F-4136-AD20-25E40EFB0E5B}"/>
            </a:ext>
          </a:extLst>
        </xdr:cNvPr>
        <xdr:cNvSpPr txBox="1"/>
      </xdr:nvSpPr>
      <xdr:spPr>
        <a:xfrm>
          <a:off x="19402426" y="7034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742</xdr:row>
      <xdr:rowOff>0</xdr:rowOff>
    </xdr:from>
    <xdr:ext cx="2000250" cy="381000"/>
    <xdr:sp macro="" textlink="画面一覧!$I$238">
      <xdr:nvSpPr>
        <xdr:cNvPr id="1013" name="テキスト ボックス 1012">
          <a:extLst>
            <a:ext uri="{FF2B5EF4-FFF2-40B4-BE49-F238E27FC236}">
              <a16:creationId xmlns:a16="http://schemas.microsoft.com/office/drawing/2014/main" id="{56221DD4-EA27-43BC-AEC9-C9803DF49F0D}"/>
            </a:ext>
          </a:extLst>
        </xdr:cNvPr>
        <xdr:cNvSpPr txBox="1"/>
      </xdr:nvSpPr>
      <xdr:spPr>
        <a:xfrm>
          <a:off x="16002001" y="7072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063FBBA-D52C-467E-9940-EEC4AED070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M-03-35
 商品形態マスタ修正画面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736</xdr:row>
      <xdr:rowOff>0</xdr:rowOff>
    </xdr:from>
    <xdr:to>
      <xdr:col>80</xdr:col>
      <xdr:colOff>1</xdr:colOff>
      <xdr:row>744</xdr:row>
      <xdr:rowOff>0</xdr:rowOff>
    </xdr:to>
    <xdr:cxnSp macro="">
      <xdr:nvCxnSpPr>
        <xdr:cNvPr id="1014" name="コネクタ: カギ線 1013">
          <a:extLst>
            <a:ext uri="{FF2B5EF4-FFF2-40B4-BE49-F238E27FC236}">
              <a16:creationId xmlns:a16="http://schemas.microsoft.com/office/drawing/2014/main" id="{41CCE02C-ABE2-4BDC-8AB9-05A21D39E843}"/>
            </a:ext>
          </a:extLst>
        </xdr:cNvPr>
        <xdr:cNvCxnSpPr>
          <a:stCxn id="1004" idx="3"/>
          <a:endCxn id="1013" idx="1"/>
        </xdr:cNvCxnSpPr>
      </xdr:nvCxnSpPr>
      <xdr:spPr>
        <a:xfrm>
          <a:off x="14801851" y="70151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742</xdr:row>
      <xdr:rowOff>0</xdr:rowOff>
    </xdr:from>
    <xdr:to>
      <xdr:col>79</xdr:col>
      <xdr:colOff>1</xdr:colOff>
      <xdr:row>744</xdr:row>
      <xdr:rowOff>0</xdr:rowOff>
    </xdr:to>
    <xdr:sp macro="" textlink="">
      <xdr:nvSpPr>
        <xdr:cNvPr id="1015" name="テキスト ボックス 1014">
          <a:extLst>
            <a:ext uri="{FF2B5EF4-FFF2-40B4-BE49-F238E27FC236}">
              <a16:creationId xmlns:a16="http://schemas.microsoft.com/office/drawing/2014/main" id="{E9ACD82E-C92A-49FB-9A8D-FE4988B8B55F}"/>
            </a:ext>
          </a:extLst>
        </xdr:cNvPr>
        <xdr:cNvSpPr txBox="1"/>
      </xdr:nvSpPr>
      <xdr:spPr>
        <a:xfrm>
          <a:off x="15001876" y="7072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742</xdr:row>
      <xdr:rowOff>0</xdr:rowOff>
    </xdr:from>
    <xdr:ext cx="2000250" cy="381000"/>
    <xdr:sp macro="" textlink="画面一覧!$I$239">
      <xdr:nvSpPr>
        <xdr:cNvPr id="1016" name="テキスト ボックス 1015">
          <a:extLst>
            <a:ext uri="{FF2B5EF4-FFF2-40B4-BE49-F238E27FC236}">
              <a16:creationId xmlns:a16="http://schemas.microsoft.com/office/drawing/2014/main" id="{A3420D5D-C64E-4CE6-967D-0631ABD59D7B}"/>
            </a:ext>
          </a:extLst>
        </xdr:cNvPr>
        <xdr:cNvSpPr txBox="1"/>
      </xdr:nvSpPr>
      <xdr:spPr>
        <a:xfrm>
          <a:off x="19202401" y="7072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B6D702-11FE-4AD3-9175-E2A4C91D0C4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M-03-35-1
 商品形態マスタ修正確認画面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744</xdr:row>
      <xdr:rowOff>0</xdr:rowOff>
    </xdr:from>
    <xdr:to>
      <xdr:col>96</xdr:col>
      <xdr:colOff>1</xdr:colOff>
      <xdr:row>744</xdr:row>
      <xdr:rowOff>0</xdr:rowOff>
    </xdr:to>
    <xdr:cxnSp macro="">
      <xdr:nvCxnSpPr>
        <xdr:cNvPr id="1017" name="直線矢印コネクタ 1016">
          <a:extLst>
            <a:ext uri="{FF2B5EF4-FFF2-40B4-BE49-F238E27FC236}">
              <a16:creationId xmlns:a16="http://schemas.microsoft.com/office/drawing/2014/main" id="{1F2773E5-6A12-422A-A4D9-30A62DC493AA}"/>
            </a:ext>
          </a:extLst>
        </xdr:cNvPr>
        <xdr:cNvCxnSpPr>
          <a:stCxn id="1013" idx="3"/>
          <a:endCxn id="1016" idx="1"/>
        </xdr:cNvCxnSpPr>
      </xdr:nvCxnSpPr>
      <xdr:spPr>
        <a:xfrm>
          <a:off x="18002251" y="7091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742</xdr:row>
      <xdr:rowOff>0</xdr:rowOff>
    </xdr:from>
    <xdr:to>
      <xdr:col>94</xdr:col>
      <xdr:colOff>1</xdr:colOff>
      <xdr:row>744</xdr:row>
      <xdr:rowOff>0</xdr:rowOff>
    </xdr:to>
    <xdr:sp macro="" textlink="">
      <xdr:nvSpPr>
        <xdr:cNvPr id="1018" name="テキスト ボックス 1017">
          <a:extLst>
            <a:ext uri="{FF2B5EF4-FFF2-40B4-BE49-F238E27FC236}">
              <a16:creationId xmlns:a16="http://schemas.microsoft.com/office/drawing/2014/main" id="{1AF1C4C3-6A95-4738-9587-32718BB9F771}"/>
            </a:ext>
          </a:extLst>
        </xdr:cNvPr>
        <xdr:cNvSpPr txBox="1"/>
      </xdr:nvSpPr>
      <xdr:spPr>
        <a:xfrm>
          <a:off x="18002251" y="7072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746</xdr:row>
      <xdr:rowOff>0</xdr:rowOff>
    </xdr:from>
    <xdr:to>
      <xdr:col>101</xdr:col>
      <xdr:colOff>1</xdr:colOff>
      <xdr:row>748</xdr:row>
      <xdr:rowOff>0</xdr:rowOff>
    </xdr:to>
    <xdr:sp macro="" textlink="">
      <xdr:nvSpPr>
        <xdr:cNvPr id="1019" name="テキスト ボックス 1018">
          <a:extLst>
            <a:ext uri="{FF2B5EF4-FFF2-40B4-BE49-F238E27FC236}">
              <a16:creationId xmlns:a16="http://schemas.microsoft.com/office/drawing/2014/main" id="{562EC1E9-9436-46DF-B90A-A413E0A1A748}"/>
            </a:ext>
          </a:extLst>
        </xdr:cNvPr>
        <xdr:cNvSpPr txBox="1"/>
      </xdr:nvSpPr>
      <xdr:spPr>
        <a:xfrm>
          <a:off x="19402426" y="7110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750</xdr:row>
      <xdr:rowOff>0</xdr:rowOff>
    </xdr:from>
    <xdr:ext cx="2000250" cy="381000"/>
    <xdr:sp macro="" textlink="画面一覧!$I$240">
      <xdr:nvSpPr>
        <xdr:cNvPr id="1020" name="テキスト ボックス 1019">
          <a:extLst>
            <a:ext uri="{FF2B5EF4-FFF2-40B4-BE49-F238E27FC236}">
              <a16:creationId xmlns:a16="http://schemas.microsoft.com/office/drawing/2014/main" id="{763CF4FE-1EDE-47FA-AB70-22D1E1811C8A}"/>
            </a:ext>
          </a:extLst>
        </xdr:cNvPr>
        <xdr:cNvSpPr txBox="1"/>
      </xdr:nvSpPr>
      <xdr:spPr>
        <a:xfrm>
          <a:off x="16002001" y="7148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929930-A661-45AA-A24B-9035815BD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M-03-36
 商品形態マスタ削除確認画面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736</xdr:row>
      <xdr:rowOff>0</xdr:rowOff>
    </xdr:from>
    <xdr:to>
      <xdr:col>80</xdr:col>
      <xdr:colOff>1</xdr:colOff>
      <xdr:row>752</xdr:row>
      <xdr:rowOff>0</xdr:rowOff>
    </xdr:to>
    <xdr:cxnSp macro="">
      <xdr:nvCxnSpPr>
        <xdr:cNvPr id="1021" name="コネクタ: カギ線 1020">
          <a:extLst>
            <a:ext uri="{FF2B5EF4-FFF2-40B4-BE49-F238E27FC236}">
              <a16:creationId xmlns:a16="http://schemas.microsoft.com/office/drawing/2014/main" id="{E5640C08-ED71-4CD0-B8CA-88764BCA2470}"/>
            </a:ext>
          </a:extLst>
        </xdr:cNvPr>
        <xdr:cNvCxnSpPr>
          <a:stCxn id="1004" idx="3"/>
          <a:endCxn id="1020" idx="1"/>
        </xdr:cNvCxnSpPr>
      </xdr:nvCxnSpPr>
      <xdr:spPr>
        <a:xfrm>
          <a:off x="14801851" y="70151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750</xdr:row>
      <xdr:rowOff>0</xdr:rowOff>
    </xdr:from>
    <xdr:to>
      <xdr:col>79</xdr:col>
      <xdr:colOff>1</xdr:colOff>
      <xdr:row>752</xdr:row>
      <xdr:rowOff>0</xdr:rowOff>
    </xdr:to>
    <xdr:sp macro="" textlink="">
      <xdr:nvSpPr>
        <xdr:cNvPr id="1022" name="テキスト ボックス 1021">
          <a:extLst>
            <a:ext uri="{FF2B5EF4-FFF2-40B4-BE49-F238E27FC236}">
              <a16:creationId xmlns:a16="http://schemas.microsoft.com/office/drawing/2014/main" id="{61DF6D60-D94C-4FA2-AC9B-4C0C6C700E5B}"/>
            </a:ext>
          </a:extLst>
        </xdr:cNvPr>
        <xdr:cNvSpPr txBox="1"/>
      </xdr:nvSpPr>
      <xdr:spPr>
        <a:xfrm>
          <a:off x="15001876" y="7148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754</xdr:row>
      <xdr:rowOff>0</xdr:rowOff>
    </xdr:from>
    <xdr:to>
      <xdr:col>85</xdr:col>
      <xdr:colOff>1</xdr:colOff>
      <xdr:row>756</xdr:row>
      <xdr:rowOff>0</xdr:rowOff>
    </xdr:to>
    <xdr:sp macro="" textlink="">
      <xdr:nvSpPr>
        <xdr:cNvPr id="1023" name="テキスト ボックス 1022">
          <a:extLst>
            <a:ext uri="{FF2B5EF4-FFF2-40B4-BE49-F238E27FC236}">
              <a16:creationId xmlns:a16="http://schemas.microsoft.com/office/drawing/2014/main" id="{033E6868-E8F3-4080-9463-27C3D09EE9D8}"/>
            </a:ext>
          </a:extLst>
        </xdr:cNvPr>
        <xdr:cNvSpPr txBox="1"/>
      </xdr:nvSpPr>
      <xdr:spPr>
        <a:xfrm>
          <a:off x="16202026" y="7186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544</xdr:row>
      <xdr:rowOff>0</xdr:rowOff>
    </xdr:from>
    <xdr:to>
      <xdr:col>64</xdr:col>
      <xdr:colOff>1</xdr:colOff>
      <xdr:row>736</xdr:row>
      <xdr:rowOff>0</xdr:rowOff>
    </xdr:to>
    <xdr:cxnSp macro="">
      <xdr:nvCxnSpPr>
        <xdr:cNvPr id="1024" name="コネクタ: カギ線 1023">
          <a:extLst>
            <a:ext uri="{FF2B5EF4-FFF2-40B4-BE49-F238E27FC236}">
              <a16:creationId xmlns:a16="http://schemas.microsoft.com/office/drawing/2014/main" id="{AE829B8C-CF2D-48EA-834B-B4FEB0970FA2}"/>
            </a:ext>
          </a:extLst>
        </xdr:cNvPr>
        <xdr:cNvCxnSpPr>
          <a:cxnSpLocks/>
          <a:stCxn id="864" idx="3"/>
          <a:endCxn id="1004" idx="1"/>
        </xdr:cNvCxnSpPr>
      </xdr:nvCxnSpPr>
      <xdr:spPr>
        <a:xfrm>
          <a:off x="11601450" y="51863625"/>
          <a:ext cx="1200151" cy="18288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758</xdr:row>
      <xdr:rowOff>0</xdr:rowOff>
    </xdr:from>
    <xdr:ext cx="2000250" cy="381000"/>
    <xdr:sp macro="" textlink="画面一覧!$I$235">
      <xdr:nvSpPr>
        <xdr:cNvPr id="1025" name="テキスト ボックス 1024">
          <a:extLst>
            <a:ext uri="{FF2B5EF4-FFF2-40B4-BE49-F238E27FC236}">
              <a16:creationId xmlns:a16="http://schemas.microsoft.com/office/drawing/2014/main" id="{B0A6D641-CA29-4A67-A2B4-732BFA241DEB}"/>
            </a:ext>
          </a:extLst>
        </xdr:cNvPr>
        <xdr:cNvSpPr txBox="1"/>
      </xdr:nvSpPr>
      <xdr:spPr>
        <a:xfrm>
          <a:off x="12801601" y="7224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07CBA5-9FDA-4320-9A87-8AB2B7C6FB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M-03-33
 商品形態マスタ一覧画面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756</xdr:row>
      <xdr:rowOff>0</xdr:rowOff>
    </xdr:from>
    <xdr:to>
      <xdr:col>64</xdr:col>
      <xdr:colOff>0</xdr:colOff>
      <xdr:row>760</xdr:row>
      <xdr:rowOff>0</xdr:rowOff>
    </xdr:to>
    <xdr:sp macro="" textlink="">
      <xdr:nvSpPr>
        <xdr:cNvPr id="1026" name="テキスト ボックス 1025">
          <a:extLst>
            <a:ext uri="{FF2B5EF4-FFF2-40B4-BE49-F238E27FC236}">
              <a16:creationId xmlns:a16="http://schemas.microsoft.com/office/drawing/2014/main" id="{B325DCF0-7686-4CF9-9AC3-1CB73EC6CAF1}"/>
            </a:ext>
          </a:extLst>
        </xdr:cNvPr>
        <xdr:cNvSpPr txBox="1"/>
      </xdr:nvSpPr>
      <xdr:spPr>
        <a:xfrm>
          <a:off x="11801475" y="7205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商品形態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758</xdr:row>
      <xdr:rowOff>0</xdr:rowOff>
    </xdr:from>
    <xdr:ext cx="2000250" cy="381000"/>
    <xdr:sp macro="" textlink="画面一覧!$I$236">
      <xdr:nvSpPr>
        <xdr:cNvPr id="1027" name="テキスト ボックス 1026">
          <a:extLst>
            <a:ext uri="{FF2B5EF4-FFF2-40B4-BE49-F238E27FC236}">
              <a16:creationId xmlns:a16="http://schemas.microsoft.com/office/drawing/2014/main" id="{47E2F2FE-8392-4D10-9F05-99C276AC9C10}"/>
            </a:ext>
          </a:extLst>
        </xdr:cNvPr>
        <xdr:cNvSpPr txBox="1"/>
      </xdr:nvSpPr>
      <xdr:spPr>
        <a:xfrm>
          <a:off x="16002001" y="7224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550030E-A44F-46FE-A09E-4798D865C2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M-03-34
 商品形態マスタ追加画面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760</xdr:row>
      <xdr:rowOff>0</xdr:rowOff>
    </xdr:from>
    <xdr:to>
      <xdr:col>80</xdr:col>
      <xdr:colOff>1</xdr:colOff>
      <xdr:row>760</xdr:row>
      <xdr:rowOff>0</xdr:rowOff>
    </xdr:to>
    <xdr:cxnSp macro="">
      <xdr:nvCxnSpPr>
        <xdr:cNvPr id="1028" name="直線矢印コネクタ 1027">
          <a:extLst>
            <a:ext uri="{FF2B5EF4-FFF2-40B4-BE49-F238E27FC236}">
              <a16:creationId xmlns:a16="http://schemas.microsoft.com/office/drawing/2014/main" id="{608F6B52-C704-4341-BF99-B3C5C0D943C8}"/>
            </a:ext>
          </a:extLst>
        </xdr:cNvPr>
        <xdr:cNvCxnSpPr>
          <a:stCxn id="1025" idx="3"/>
          <a:endCxn id="1027" idx="1"/>
        </xdr:cNvCxnSpPr>
      </xdr:nvCxnSpPr>
      <xdr:spPr>
        <a:xfrm>
          <a:off x="14801851" y="7243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758</xdr:row>
      <xdr:rowOff>0</xdr:rowOff>
    </xdr:from>
    <xdr:to>
      <xdr:col>79</xdr:col>
      <xdr:colOff>1</xdr:colOff>
      <xdr:row>760</xdr:row>
      <xdr:rowOff>0</xdr:rowOff>
    </xdr:to>
    <xdr:sp macro="" textlink="">
      <xdr:nvSpPr>
        <xdr:cNvPr id="1029" name="テキスト ボックス 1028">
          <a:extLst>
            <a:ext uri="{FF2B5EF4-FFF2-40B4-BE49-F238E27FC236}">
              <a16:creationId xmlns:a16="http://schemas.microsoft.com/office/drawing/2014/main" id="{0674E111-31ED-4EF5-A839-4E786B6F0CA4}"/>
            </a:ext>
          </a:extLst>
        </xdr:cNvPr>
        <xdr:cNvSpPr txBox="1"/>
      </xdr:nvSpPr>
      <xdr:spPr>
        <a:xfrm>
          <a:off x="15001876" y="7224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758</xdr:row>
      <xdr:rowOff>0</xdr:rowOff>
    </xdr:from>
    <xdr:ext cx="2000250" cy="381000"/>
    <xdr:sp macro="" textlink="画面一覧!$I$237">
      <xdr:nvSpPr>
        <xdr:cNvPr id="1030" name="テキスト ボックス 1029">
          <a:extLst>
            <a:ext uri="{FF2B5EF4-FFF2-40B4-BE49-F238E27FC236}">
              <a16:creationId xmlns:a16="http://schemas.microsoft.com/office/drawing/2014/main" id="{4EE22DEF-0F20-4CF5-AE39-3B51E4687EA4}"/>
            </a:ext>
          </a:extLst>
        </xdr:cNvPr>
        <xdr:cNvSpPr txBox="1"/>
      </xdr:nvSpPr>
      <xdr:spPr>
        <a:xfrm>
          <a:off x="19202401" y="7224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7A7C583-E506-4572-85FA-D89031B8786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M-03-34-1
 商品形態マスタ追加確認画面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760</xdr:row>
      <xdr:rowOff>0</xdr:rowOff>
    </xdr:from>
    <xdr:to>
      <xdr:col>96</xdr:col>
      <xdr:colOff>1</xdr:colOff>
      <xdr:row>760</xdr:row>
      <xdr:rowOff>0</xdr:rowOff>
    </xdr:to>
    <xdr:cxnSp macro="">
      <xdr:nvCxnSpPr>
        <xdr:cNvPr id="1031" name="直線矢印コネクタ 1030">
          <a:extLst>
            <a:ext uri="{FF2B5EF4-FFF2-40B4-BE49-F238E27FC236}">
              <a16:creationId xmlns:a16="http://schemas.microsoft.com/office/drawing/2014/main" id="{B4A4B57B-E0D4-4675-8601-17B580ED3467}"/>
            </a:ext>
          </a:extLst>
        </xdr:cNvPr>
        <xdr:cNvCxnSpPr>
          <a:stCxn id="1027" idx="3"/>
          <a:endCxn id="1030" idx="1"/>
        </xdr:cNvCxnSpPr>
      </xdr:nvCxnSpPr>
      <xdr:spPr>
        <a:xfrm>
          <a:off x="18002251" y="7243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758</xdr:row>
      <xdr:rowOff>0</xdr:rowOff>
    </xdr:from>
    <xdr:to>
      <xdr:col>94</xdr:col>
      <xdr:colOff>1</xdr:colOff>
      <xdr:row>760</xdr:row>
      <xdr:rowOff>0</xdr:rowOff>
    </xdr:to>
    <xdr:sp macro="" textlink="">
      <xdr:nvSpPr>
        <xdr:cNvPr id="1032" name="テキスト ボックス 1031">
          <a:extLst>
            <a:ext uri="{FF2B5EF4-FFF2-40B4-BE49-F238E27FC236}">
              <a16:creationId xmlns:a16="http://schemas.microsoft.com/office/drawing/2014/main" id="{6AF2839F-6872-4D30-8FE4-2C076BFE8E37}"/>
            </a:ext>
          </a:extLst>
        </xdr:cNvPr>
        <xdr:cNvSpPr txBox="1"/>
      </xdr:nvSpPr>
      <xdr:spPr>
        <a:xfrm>
          <a:off x="18002251" y="7224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762</xdr:row>
      <xdr:rowOff>0</xdr:rowOff>
    </xdr:from>
    <xdr:to>
      <xdr:col>101</xdr:col>
      <xdr:colOff>1</xdr:colOff>
      <xdr:row>764</xdr:row>
      <xdr:rowOff>0</xdr:rowOff>
    </xdr:to>
    <xdr:sp macro="" textlink="">
      <xdr:nvSpPr>
        <xdr:cNvPr id="1033" name="テキスト ボックス 1032">
          <a:extLst>
            <a:ext uri="{FF2B5EF4-FFF2-40B4-BE49-F238E27FC236}">
              <a16:creationId xmlns:a16="http://schemas.microsoft.com/office/drawing/2014/main" id="{3F55210E-9F86-450A-B56B-3A4817FCED67}"/>
            </a:ext>
          </a:extLst>
        </xdr:cNvPr>
        <xdr:cNvSpPr txBox="1"/>
      </xdr:nvSpPr>
      <xdr:spPr>
        <a:xfrm>
          <a:off x="19402426" y="7262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766</xdr:row>
      <xdr:rowOff>0</xdr:rowOff>
    </xdr:from>
    <xdr:ext cx="2000250" cy="381000"/>
    <xdr:sp macro="" textlink="画面一覧!$I$238">
      <xdr:nvSpPr>
        <xdr:cNvPr id="1034" name="テキスト ボックス 1033">
          <a:extLst>
            <a:ext uri="{FF2B5EF4-FFF2-40B4-BE49-F238E27FC236}">
              <a16:creationId xmlns:a16="http://schemas.microsoft.com/office/drawing/2014/main" id="{C9BA9AAB-D46A-43FB-BA83-56A40404BE51}"/>
            </a:ext>
          </a:extLst>
        </xdr:cNvPr>
        <xdr:cNvSpPr txBox="1"/>
      </xdr:nvSpPr>
      <xdr:spPr>
        <a:xfrm>
          <a:off x="16002001" y="7300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063FBBA-D52C-467E-9940-EEC4AED070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M-03-35
 商品形態マスタ修正画面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760</xdr:row>
      <xdr:rowOff>0</xdr:rowOff>
    </xdr:from>
    <xdr:to>
      <xdr:col>80</xdr:col>
      <xdr:colOff>1</xdr:colOff>
      <xdr:row>768</xdr:row>
      <xdr:rowOff>0</xdr:rowOff>
    </xdr:to>
    <xdr:cxnSp macro="">
      <xdr:nvCxnSpPr>
        <xdr:cNvPr id="1035" name="コネクタ: カギ線 1034">
          <a:extLst>
            <a:ext uri="{FF2B5EF4-FFF2-40B4-BE49-F238E27FC236}">
              <a16:creationId xmlns:a16="http://schemas.microsoft.com/office/drawing/2014/main" id="{D17BCBFF-484F-470B-A2EB-83ABA966682C}"/>
            </a:ext>
          </a:extLst>
        </xdr:cNvPr>
        <xdr:cNvCxnSpPr>
          <a:stCxn id="1025" idx="3"/>
          <a:endCxn id="1034" idx="1"/>
        </xdr:cNvCxnSpPr>
      </xdr:nvCxnSpPr>
      <xdr:spPr>
        <a:xfrm>
          <a:off x="14801851" y="72437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766</xdr:row>
      <xdr:rowOff>0</xdr:rowOff>
    </xdr:from>
    <xdr:to>
      <xdr:col>79</xdr:col>
      <xdr:colOff>1</xdr:colOff>
      <xdr:row>768</xdr:row>
      <xdr:rowOff>0</xdr:rowOff>
    </xdr:to>
    <xdr:sp macro="" textlink="">
      <xdr:nvSpPr>
        <xdr:cNvPr id="1036" name="テキスト ボックス 1035">
          <a:extLst>
            <a:ext uri="{FF2B5EF4-FFF2-40B4-BE49-F238E27FC236}">
              <a16:creationId xmlns:a16="http://schemas.microsoft.com/office/drawing/2014/main" id="{08474690-2688-4A1C-A279-78B9252AEF55}"/>
            </a:ext>
          </a:extLst>
        </xdr:cNvPr>
        <xdr:cNvSpPr txBox="1"/>
      </xdr:nvSpPr>
      <xdr:spPr>
        <a:xfrm>
          <a:off x="15001876" y="7300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766</xdr:row>
      <xdr:rowOff>0</xdr:rowOff>
    </xdr:from>
    <xdr:ext cx="2000250" cy="381000"/>
    <xdr:sp macro="" textlink="画面一覧!$I$239">
      <xdr:nvSpPr>
        <xdr:cNvPr id="1037" name="テキスト ボックス 1036">
          <a:extLst>
            <a:ext uri="{FF2B5EF4-FFF2-40B4-BE49-F238E27FC236}">
              <a16:creationId xmlns:a16="http://schemas.microsoft.com/office/drawing/2014/main" id="{1F931832-7CED-4CCD-A941-EB5AF2F24870}"/>
            </a:ext>
          </a:extLst>
        </xdr:cNvPr>
        <xdr:cNvSpPr txBox="1"/>
      </xdr:nvSpPr>
      <xdr:spPr>
        <a:xfrm>
          <a:off x="19202401" y="7300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B6D702-11FE-4AD3-9175-E2A4C91D0C4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M-03-35-1
 商品形態マスタ修正確認画面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768</xdr:row>
      <xdr:rowOff>0</xdr:rowOff>
    </xdr:from>
    <xdr:to>
      <xdr:col>96</xdr:col>
      <xdr:colOff>1</xdr:colOff>
      <xdr:row>768</xdr:row>
      <xdr:rowOff>0</xdr:rowOff>
    </xdr:to>
    <xdr:cxnSp macro="">
      <xdr:nvCxnSpPr>
        <xdr:cNvPr id="1038" name="直線矢印コネクタ 1037">
          <a:extLst>
            <a:ext uri="{FF2B5EF4-FFF2-40B4-BE49-F238E27FC236}">
              <a16:creationId xmlns:a16="http://schemas.microsoft.com/office/drawing/2014/main" id="{CAA02E5B-8B21-415C-A66A-2B57D54C91F8}"/>
            </a:ext>
          </a:extLst>
        </xdr:cNvPr>
        <xdr:cNvCxnSpPr>
          <a:stCxn id="1034" idx="3"/>
          <a:endCxn id="1037" idx="1"/>
        </xdr:cNvCxnSpPr>
      </xdr:nvCxnSpPr>
      <xdr:spPr>
        <a:xfrm>
          <a:off x="18002251" y="7319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766</xdr:row>
      <xdr:rowOff>0</xdr:rowOff>
    </xdr:from>
    <xdr:to>
      <xdr:col>94</xdr:col>
      <xdr:colOff>1</xdr:colOff>
      <xdr:row>768</xdr:row>
      <xdr:rowOff>0</xdr:rowOff>
    </xdr:to>
    <xdr:sp macro="" textlink="">
      <xdr:nvSpPr>
        <xdr:cNvPr id="1039" name="テキスト ボックス 1038">
          <a:extLst>
            <a:ext uri="{FF2B5EF4-FFF2-40B4-BE49-F238E27FC236}">
              <a16:creationId xmlns:a16="http://schemas.microsoft.com/office/drawing/2014/main" id="{8662011D-D11F-403E-99D0-AA57128316A9}"/>
            </a:ext>
          </a:extLst>
        </xdr:cNvPr>
        <xdr:cNvSpPr txBox="1"/>
      </xdr:nvSpPr>
      <xdr:spPr>
        <a:xfrm>
          <a:off x="18002251" y="7300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770</xdr:row>
      <xdr:rowOff>0</xdr:rowOff>
    </xdr:from>
    <xdr:to>
      <xdr:col>101</xdr:col>
      <xdr:colOff>1</xdr:colOff>
      <xdr:row>772</xdr:row>
      <xdr:rowOff>0</xdr:rowOff>
    </xdr:to>
    <xdr:sp macro="" textlink="">
      <xdr:nvSpPr>
        <xdr:cNvPr id="1040" name="テキスト ボックス 1039">
          <a:extLst>
            <a:ext uri="{FF2B5EF4-FFF2-40B4-BE49-F238E27FC236}">
              <a16:creationId xmlns:a16="http://schemas.microsoft.com/office/drawing/2014/main" id="{A77031A8-4504-4567-BE6F-B86560839E7D}"/>
            </a:ext>
          </a:extLst>
        </xdr:cNvPr>
        <xdr:cNvSpPr txBox="1"/>
      </xdr:nvSpPr>
      <xdr:spPr>
        <a:xfrm>
          <a:off x="19402426" y="7339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774</xdr:row>
      <xdr:rowOff>0</xdr:rowOff>
    </xdr:from>
    <xdr:ext cx="2000250" cy="381000"/>
    <xdr:sp macro="" textlink="画面一覧!$I$240">
      <xdr:nvSpPr>
        <xdr:cNvPr id="1041" name="テキスト ボックス 1040">
          <a:extLst>
            <a:ext uri="{FF2B5EF4-FFF2-40B4-BE49-F238E27FC236}">
              <a16:creationId xmlns:a16="http://schemas.microsoft.com/office/drawing/2014/main" id="{15D87F34-FC2A-4BDE-A4AF-D0F4B4CEBF31}"/>
            </a:ext>
          </a:extLst>
        </xdr:cNvPr>
        <xdr:cNvSpPr txBox="1"/>
      </xdr:nvSpPr>
      <xdr:spPr>
        <a:xfrm>
          <a:off x="16002001" y="7377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929930-A661-45AA-A24B-9035815BD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M-03-36
 商品形態マスタ削除確認画面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760</xdr:row>
      <xdr:rowOff>0</xdr:rowOff>
    </xdr:from>
    <xdr:to>
      <xdr:col>80</xdr:col>
      <xdr:colOff>1</xdr:colOff>
      <xdr:row>776</xdr:row>
      <xdr:rowOff>0</xdr:rowOff>
    </xdr:to>
    <xdr:cxnSp macro="">
      <xdr:nvCxnSpPr>
        <xdr:cNvPr id="1042" name="コネクタ: カギ線 1041">
          <a:extLst>
            <a:ext uri="{FF2B5EF4-FFF2-40B4-BE49-F238E27FC236}">
              <a16:creationId xmlns:a16="http://schemas.microsoft.com/office/drawing/2014/main" id="{80BCA778-F79E-4CC4-B49C-E943E3E35B72}"/>
            </a:ext>
          </a:extLst>
        </xdr:cNvPr>
        <xdr:cNvCxnSpPr>
          <a:stCxn id="1025" idx="3"/>
          <a:endCxn id="1041" idx="1"/>
        </xdr:cNvCxnSpPr>
      </xdr:nvCxnSpPr>
      <xdr:spPr>
        <a:xfrm>
          <a:off x="14801851" y="72437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774</xdr:row>
      <xdr:rowOff>0</xdr:rowOff>
    </xdr:from>
    <xdr:to>
      <xdr:col>79</xdr:col>
      <xdr:colOff>1</xdr:colOff>
      <xdr:row>776</xdr:row>
      <xdr:rowOff>0</xdr:rowOff>
    </xdr:to>
    <xdr:sp macro="" textlink="">
      <xdr:nvSpPr>
        <xdr:cNvPr id="1043" name="テキスト ボックス 1042">
          <a:extLst>
            <a:ext uri="{FF2B5EF4-FFF2-40B4-BE49-F238E27FC236}">
              <a16:creationId xmlns:a16="http://schemas.microsoft.com/office/drawing/2014/main" id="{C146AB42-9C4C-42B1-8C62-382AF5A55CE2}"/>
            </a:ext>
          </a:extLst>
        </xdr:cNvPr>
        <xdr:cNvSpPr txBox="1"/>
      </xdr:nvSpPr>
      <xdr:spPr>
        <a:xfrm>
          <a:off x="15001876" y="7377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778</xdr:row>
      <xdr:rowOff>0</xdr:rowOff>
    </xdr:from>
    <xdr:to>
      <xdr:col>85</xdr:col>
      <xdr:colOff>1</xdr:colOff>
      <xdr:row>780</xdr:row>
      <xdr:rowOff>0</xdr:rowOff>
    </xdr:to>
    <xdr:sp macro="" textlink="">
      <xdr:nvSpPr>
        <xdr:cNvPr id="1044" name="テキスト ボックス 1043">
          <a:extLst>
            <a:ext uri="{FF2B5EF4-FFF2-40B4-BE49-F238E27FC236}">
              <a16:creationId xmlns:a16="http://schemas.microsoft.com/office/drawing/2014/main" id="{8B3E6EEE-6E36-4974-A7F8-27D9767A96C9}"/>
            </a:ext>
          </a:extLst>
        </xdr:cNvPr>
        <xdr:cNvSpPr txBox="1"/>
      </xdr:nvSpPr>
      <xdr:spPr>
        <a:xfrm>
          <a:off x="16202026" y="7415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544</xdr:row>
      <xdr:rowOff>0</xdr:rowOff>
    </xdr:from>
    <xdr:to>
      <xdr:col>64</xdr:col>
      <xdr:colOff>1</xdr:colOff>
      <xdr:row>760</xdr:row>
      <xdr:rowOff>0</xdr:rowOff>
    </xdr:to>
    <xdr:cxnSp macro="">
      <xdr:nvCxnSpPr>
        <xdr:cNvPr id="1045" name="コネクタ: カギ線 1044">
          <a:extLst>
            <a:ext uri="{FF2B5EF4-FFF2-40B4-BE49-F238E27FC236}">
              <a16:creationId xmlns:a16="http://schemas.microsoft.com/office/drawing/2014/main" id="{291FA10D-1565-4BB1-B266-1FC85F0692B0}"/>
            </a:ext>
          </a:extLst>
        </xdr:cNvPr>
        <xdr:cNvCxnSpPr>
          <a:cxnSpLocks/>
          <a:stCxn id="864" idx="3"/>
          <a:endCxn id="1025" idx="1"/>
        </xdr:cNvCxnSpPr>
      </xdr:nvCxnSpPr>
      <xdr:spPr>
        <a:xfrm>
          <a:off x="11601450" y="51863625"/>
          <a:ext cx="1200151" cy="20574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782</xdr:row>
      <xdr:rowOff>0</xdr:rowOff>
    </xdr:from>
    <xdr:ext cx="2000250" cy="381000"/>
    <xdr:sp macro="" textlink="画面一覧!$I$241">
      <xdr:nvSpPr>
        <xdr:cNvPr id="1046" name="テキスト ボックス 1045">
          <a:extLst>
            <a:ext uri="{FF2B5EF4-FFF2-40B4-BE49-F238E27FC236}">
              <a16:creationId xmlns:a16="http://schemas.microsoft.com/office/drawing/2014/main" id="{34D815AA-9193-43C7-A1E5-AE14D10CA775}"/>
            </a:ext>
          </a:extLst>
        </xdr:cNvPr>
        <xdr:cNvSpPr txBox="1"/>
      </xdr:nvSpPr>
      <xdr:spPr>
        <a:xfrm>
          <a:off x="12801601" y="7453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DBE2DE5-B95C-4311-A0BF-F2732D80BF8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M-03-37
 売上区分マスタ一覧画面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780</xdr:row>
      <xdr:rowOff>0</xdr:rowOff>
    </xdr:from>
    <xdr:to>
      <xdr:col>64</xdr:col>
      <xdr:colOff>0</xdr:colOff>
      <xdr:row>784</xdr:row>
      <xdr:rowOff>0</xdr:rowOff>
    </xdr:to>
    <xdr:sp macro="" textlink="">
      <xdr:nvSpPr>
        <xdr:cNvPr id="1047" name="テキスト ボックス 1046">
          <a:extLst>
            <a:ext uri="{FF2B5EF4-FFF2-40B4-BE49-F238E27FC236}">
              <a16:creationId xmlns:a16="http://schemas.microsoft.com/office/drawing/2014/main" id="{21F7E1F7-F9A2-4C1D-8BBF-0249376BB10C}"/>
            </a:ext>
          </a:extLst>
        </xdr:cNvPr>
        <xdr:cNvSpPr txBox="1"/>
      </xdr:nvSpPr>
      <xdr:spPr>
        <a:xfrm>
          <a:off x="11801475" y="7434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売上区分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782</xdr:row>
      <xdr:rowOff>0</xdr:rowOff>
    </xdr:from>
    <xdr:ext cx="2000250" cy="381000"/>
    <xdr:sp macro="" textlink="画面一覧!$I$242">
      <xdr:nvSpPr>
        <xdr:cNvPr id="1048" name="テキスト ボックス 1047">
          <a:extLst>
            <a:ext uri="{FF2B5EF4-FFF2-40B4-BE49-F238E27FC236}">
              <a16:creationId xmlns:a16="http://schemas.microsoft.com/office/drawing/2014/main" id="{F197C406-C9EF-4BCE-BF4D-9CA7B50FF628}"/>
            </a:ext>
          </a:extLst>
        </xdr:cNvPr>
        <xdr:cNvSpPr txBox="1"/>
      </xdr:nvSpPr>
      <xdr:spPr>
        <a:xfrm>
          <a:off x="16002001" y="7453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3DDED97-1C16-4DDB-AB22-170392DF232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M-03-38
 売上区分マスタ追加画面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784</xdr:row>
      <xdr:rowOff>0</xdr:rowOff>
    </xdr:from>
    <xdr:to>
      <xdr:col>80</xdr:col>
      <xdr:colOff>1</xdr:colOff>
      <xdr:row>784</xdr:row>
      <xdr:rowOff>0</xdr:rowOff>
    </xdr:to>
    <xdr:cxnSp macro="">
      <xdr:nvCxnSpPr>
        <xdr:cNvPr id="1049" name="直線矢印コネクタ 1048">
          <a:extLst>
            <a:ext uri="{FF2B5EF4-FFF2-40B4-BE49-F238E27FC236}">
              <a16:creationId xmlns:a16="http://schemas.microsoft.com/office/drawing/2014/main" id="{A55C004B-6AE6-4318-AECC-44B8DB2605D1}"/>
            </a:ext>
          </a:extLst>
        </xdr:cNvPr>
        <xdr:cNvCxnSpPr>
          <a:stCxn id="1046" idx="3"/>
          <a:endCxn id="1048" idx="1"/>
        </xdr:cNvCxnSpPr>
      </xdr:nvCxnSpPr>
      <xdr:spPr>
        <a:xfrm>
          <a:off x="14801851" y="7472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782</xdr:row>
      <xdr:rowOff>0</xdr:rowOff>
    </xdr:from>
    <xdr:to>
      <xdr:col>79</xdr:col>
      <xdr:colOff>1</xdr:colOff>
      <xdr:row>784</xdr:row>
      <xdr:rowOff>0</xdr:rowOff>
    </xdr:to>
    <xdr:sp macro="" textlink="">
      <xdr:nvSpPr>
        <xdr:cNvPr id="1050" name="テキスト ボックス 1049">
          <a:extLst>
            <a:ext uri="{FF2B5EF4-FFF2-40B4-BE49-F238E27FC236}">
              <a16:creationId xmlns:a16="http://schemas.microsoft.com/office/drawing/2014/main" id="{451BD5C4-419B-4568-BB24-045F82F95FAF}"/>
            </a:ext>
          </a:extLst>
        </xdr:cNvPr>
        <xdr:cNvSpPr txBox="1"/>
      </xdr:nvSpPr>
      <xdr:spPr>
        <a:xfrm>
          <a:off x="15001876" y="7453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782</xdr:row>
      <xdr:rowOff>0</xdr:rowOff>
    </xdr:from>
    <xdr:ext cx="2000250" cy="381000"/>
    <xdr:sp macro="" textlink="画面一覧!$I$243">
      <xdr:nvSpPr>
        <xdr:cNvPr id="1051" name="テキスト ボックス 1050">
          <a:extLst>
            <a:ext uri="{FF2B5EF4-FFF2-40B4-BE49-F238E27FC236}">
              <a16:creationId xmlns:a16="http://schemas.microsoft.com/office/drawing/2014/main" id="{985CCE2A-342B-4E80-917A-4A944AB217CB}"/>
            </a:ext>
          </a:extLst>
        </xdr:cNvPr>
        <xdr:cNvSpPr txBox="1"/>
      </xdr:nvSpPr>
      <xdr:spPr>
        <a:xfrm>
          <a:off x="19202401" y="7453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2784436-9DD9-4E61-9BC0-70ADF71ADA7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M-03-38-1
 売上区分マスタ追加確認画面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784</xdr:row>
      <xdr:rowOff>0</xdr:rowOff>
    </xdr:from>
    <xdr:to>
      <xdr:col>96</xdr:col>
      <xdr:colOff>1</xdr:colOff>
      <xdr:row>784</xdr:row>
      <xdr:rowOff>0</xdr:rowOff>
    </xdr:to>
    <xdr:cxnSp macro="">
      <xdr:nvCxnSpPr>
        <xdr:cNvPr id="1052" name="直線矢印コネクタ 1051">
          <a:extLst>
            <a:ext uri="{FF2B5EF4-FFF2-40B4-BE49-F238E27FC236}">
              <a16:creationId xmlns:a16="http://schemas.microsoft.com/office/drawing/2014/main" id="{572ECB87-3722-46EE-8B8B-A6151BD3CF7A}"/>
            </a:ext>
          </a:extLst>
        </xdr:cNvPr>
        <xdr:cNvCxnSpPr>
          <a:stCxn id="1048" idx="3"/>
          <a:endCxn id="1051" idx="1"/>
        </xdr:cNvCxnSpPr>
      </xdr:nvCxnSpPr>
      <xdr:spPr>
        <a:xfrm>
          <a:off x="18002251" y="7472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782</xdr:row>
      <xdr:rowOff>0</xdr:rowOff>
    </xdr:from>
    <xdr:to>
      <xdr:col>94</xdr:col>
      <xdr:colOff>1</xdr:colOff>
      <xdr:row>784</xdr:row>
      <xdr:rowOff>0</xdr:rowOff>
    </xdr:to>
    <xdr:sp macro="" textlink="">
      <xdr:nvSpPr>
        <xdr:cNvPr id="1053" name="テキスト ボックス 1052">
          <a:extLst>
            <a:ext uri="{FF2B5EF4-FFF2-40B4-BE49-F238E27FC236}">
              <a16:creationId xmlns:a16="http://schemas.microsoft.com/office/drawing/2014/main" id="{F38F97CD-8AA6-411E-BCEA-D5D9367493F7}"/>
            </a:ext>
          </a:extLst>
        </xdr:cNvPr>
        <xdr:cNvSpPr txBox="1"/>
      </xdr:nvSpPr>
      <xdr:spPr>
        <a:xfrm>
          <a:off x="18002251" y="7453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786</xdr:row>
      <xdr:rowOff>0</xdr:rowOff>
    </xdr:from>
    <xdr:to>
      <xdr:col>101</xdr:col>
      <xdr:colOff>1</xdr:colOff>
      <xdr:row>788</xdr:row>
      <xdr:rowOff>0</xdr:rowOff>
    </xdr:to>
    <xdr:sp macro="" textlink="">
      <xdr:nvSpPr>
        <xdr:cNvPr id="1054" name="テキスト ボックス 1053">
          <a:extLst>
            <a:ext uri="{FF2B5EF4-FFF2-40B4-BE49-F238E27FC236}">
              <a16:creationId xmlns:a16="http://schemas.microsoft.com/office/drawing/2014/main" id="{DC908257-450E-4BB1-B5E1-F85FA3518AEF}"/>
            </a:ext>
          </a:extLst>
        </xdr:cNvPr>
        <xdr:cNvSpPr txBox="1"/>
      </xdr:nvSpPr>
      <xdr:spPr>
        <a:xfrm>
          <a:off x="19402426" y="7491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790</xdr:row>
      <xdr:rowOff>0</xdr:rowOff>
    </xdr:from>
    <xdr:ext cx="2000250" cy="381000"/>
    <xdr:sp macro="" textlink="画面一覧!$I$244">
      <xdr:nvSpPr>
        <xdr:cNvPr id="1055" name="テキスト ボックス 1054">
          <a:extLst>
            <a:ext uri="{FF2B5EF4-FFF2-40B4-BE49-F238E27FC236}">
              <a16:creationId xmlns:a16="http://schemas.microsoft.com/office/drawing/2014/main" id="{9D1A44C9-1DEB-4A8F-8E63-2FB7022F2F7D}"/>
            </a:ext>
          </a:extLst>
        </xdr:cNvPr>
        <xdr:cNvSpPr txBox="1"/>
      </xdr:nvSpPr>
      <xdr:spPr>
        <a:xfrm>
          <a:off x="16002001" y="7529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94F1DE8-D0CC-4379-B1B8-F87F189ECCD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M-03-39
 売上区分マスタ修正画面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784</xdr:row>
      <xdr:rowOff>0</xdr:rowOff>
    </xdr:from>
    <xdr:to>
      <xdr:col>80</xdr:col>
      <xdr:colOff>1</xdr:colOff>
      <xdr:row>792</xdr:row>
      <xdr:rowOff>0</xdr:rowOff>
    </xdr:to>
    <xdr:cxnSp macro="">
      <xdr:nvCxnSpPr>
        <xdr:cNvPr id="1056" name="コネクタ: カギ線 1055">
          <a:extLst>
            <a:ext uri="{FF2B5EF4-FFF2-40B4-BE49-F238E27FC236}">
              <a16:creationId xmlns:a16="http://schemas.microsoft.com/office/drawing/2014/main" id="{B775B073-E1D6-46FB-AD4A-2D3510E335CF}"/>
            </a:ext>
          </a:extLst>
        </xdr:cNvPr>
        <xdr:cNvCxnSpPr>
          <a:stCxn id="1046" idx="3"/>
          <a:endCxn id="1055" idx="1"/>
        </xdr:cNvCxnSpPr>
      </xdr:nvCxnSpPr>
      <xdr:spPr>
        <a:xfrm>
          <a:off x="14801851" y="7472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790</xdr:row>
      <xdr:rowOff>0</xdr:rowOff>
    </xdr:from>
    <xdr:to>
      <xdr:col>79</xdr:col>
      <xdr:colOff>1</xdr:colOff>
      <xdr:row>792</xdr:row>
      <xdr:rowOff>0</xdr:rowOff>
    </xdr:to>
    <xdr:sp macro="" textlink="">
      <xdr:nvSpPr>
        <xdr:cNvPr id="1057" name="テキスト ボックス 1056">
          <a:extLst>
            <a:ext uri="{FF2B5EF4-FFF2-40B4-BE49-F238E27FC236}">
              <a16:creationId xmlns:a16="http://schemas.microsoft.com/office/drawing/2014/main" id="{92674094-27E8-4EEC-BD96-AED21CD01A89}"/>
            </a:ext>
          </a:extLst>
        </xdr:cNvPr>
        <xdr:cNvSpPr txBox="1"/>
      </xdr:nvSpPr>
      <xdr:spPr>
        <a:xfrm>
          <a:off x="15001876" y="7529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790</xdr:row>
      <xdr:rowOff>0</xdr:rowOff>
    </xdr:from>
    <xdr:ext cx="2000250" cy="381000"/>
    <xdr:sp macro="" textlink="画面一覧!$I$245">
      <xdr:nvSpPr>
        <xdr:cNvPr id="1058" name="テキスト ボックス 1057">
          <a:extLst>
            <a:ext uri="{FF2B5EF4-FFF2-40B4-BE49-F238E27FC236}">
              <a16:creationId xmlns:a16="http://schemas.microsoft.com/office/drawing/2014/main" id="{6007E560-3FF0-4348-A69E-193EFE10A7B1}"/>
            </a:ext>
          </a:extLst>
        </xdr:cNvPr>
        <xdr:cNvSpPr txBox="1"/>
      </xdr:nvSpPr>
      <xdr:spPr>
        <a:xfrm>
          <a:off x="19202401" y="7529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640C69E-6B2D-4F92-9477-5354ED880EF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M-03-39-1
 売上区分マスタ修正確認画面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792</xdr:row>
      <xdr:rowOff>0</xdr:rowOff>
    </xdr:from>
    <xdr:to>
      <xdr:col>96</xdr:col>
      <xdr:colOff>1</xdr:colOff>
      <xdr:row>792</xdr:row>
      <xdr:rowOff>0</xdr:rowOff>
    </xdr:to>
    <xdr:cxnSp macro="">
      <xdr:nvCxnSpPr>
        <xdr:cNvPr id="1059" name="直線矢印コネクタ 1058">
          <a:extLst>
            <a:ext uri="{FF2B5EF4-FFF2-40B4-BE49-F238E27FC236}">
              <a16:creationId xmlns:a16="http://schemas.microsoft.com/office/drawing/2014/main" id="{EB02E68E-2BB8-4802-91E8-3A99CB494CCD}"/>
            </a:ext>
          </a:extLst>
        </xdr:cNvPr>
        <xdr:cNvCxnSpPr>
          <a:stCxn id="1055" idx="3"/>
          <a:endCxn id="1058" idx="1"/>
        </xdr:cNvCxnSpPr>
      </xdr:nvCxnSpPr>
      <xdr:spPr>
        <a:xfrm>
          <a:off x="18002251" y="7548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790</xdr:row>
      <xdr:rowOff>0</xdr:rowOff>
    </xdr:from>
    <xdr:to>
      <xdr:col>94</xdr:col>
      <xdr:colOff>1</xdr:colOff>
      <xdr:row>792</xdr:row>
      <xdr:rowOff>0</xdr:rowOff>
    </xdr:to>
    <xdr:sp macro="" textlink="">
      <xdr:nvSpPr>
        <xdr:cNvPr id="1060" name="テキスト ボックス 1059">
          <a:extLst>
            <a:ext uri="{FF2B5EF4-FFF2-40B4-BE49-F238E27FC236}">
              <a16:creationId xmlns:a16="http://schemas.microsoft.com/office/drawing/2014/main" id="{50FB19E2-6FDC-4510-9B83-3D7C0DBEEBB5}"/>
            </a:ext>
          </a:extLst>
        </xdr:cNvPr>
        <xdr:cNvSpPr txBox="1"/>
      </xdr:nvSpPr>
      <xdr:spPr>
        <a:xfrm>
          <a:off x="18002251" y="7529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794</xdr:row>
      <xdr:rowOff>0</xdr:rowOff>
    </xdr:from>
    <xdr:to>
      <xdr:col>101</xdr:col>
      <xdr:colOff>1</xdr:colOff>
      <xdr:row>796</xdr:row>
      <xdr:rowOff>0</xdr:rowOff>
    </xdr:to>
    <xdr:sp macro="" textlink="">
      <xdr:nvSpPr>
        <xdr:cNvPr id="1061" name="テキスト ボックス 1060">
          <a:extLst>
            <a:ext uri="{FF2B5EF4-FFF2-40B4-BE49-F238E27FC236}">
              <a16:creationId xmlns:a16="http://schemas.microsoft.com/office/drawing/2014/main" id="{25898C1D-90A4-4859-960F-A8EAE8A32A45}"/>
            </a:ext>
          </a:extLst>
        </xdr:cNvPr>
        <xdr:cNvSpPr txBox="1"/>
      </xdr:nvSpPr>
      <xdr:spPr>
        <a:xfrm>
          <a:off x="19402426" y="7567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798</xdr:row>
      <xdr:rowOff>0</xdr:rowOff>
    </xdr:from>
    <xdr:ext cx="2000250" cy="381000"/>
    <xdr:sp macro="" textlink="画面一覧!$I$246">
      <xdr:nvSpPr>
        <xdr:cNvPr id="1062" name="テキスト ボックス 1061">
          <a:extLst>
            <a:ext uri="{FF2B5EF4-FFF2-40B4-BE49-F238E27FC236}">
              <a16:creationId xmlns:a16="http://schemas.microsoft.com/office/drawing/2014/main" id="{34D16D02-D78E-4BE3-8EF7-A34587861CBF}"/>
            </a:ext>
          </a:extLst>
        </xdr:cNvPr>
        <xdr:cNvSpPr txBox="1"/>
      </xdr:nvSpPr>
      <xdr:spPr>
        <a:xfrm>
          <a:off x="16002001" y="7605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7715CA-0811-4116-B269-019FA18B15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M-03-40
 売上区分マスタ削除確認画面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784</xdr:row>
      <xdr:rowOff>0</xdr:rowOff>
    </xdr:from>
    <xdr:to>
      <xdr:col>80</xdr:col>
      <xdr:colOff>1</xdr:colOff>
      <xdr:row>800</xdr:row>
      <xdr:rowOff>0</xdr:rowOff>
    </xdr:to>
    <xdr:cxnSp macro="">
      <xdr:nvCxnSpPr>
        <xdr:cNvPr id="1063" name="コネクタ: カギ線 1062">
          <a:extLst>
            <a:ext uri="{FF2B5EF4-FFF2-40B4-BE49-F238E27FC236}">
              <a16:creationId xmlns:a16="http://schemas.microsoft.com/office/drawing/2014/main" id="{7D606A27-09E2-4C87-8381-B76C657C0510}"/>
            </a:ext>
          </a:extLst>
        </xdr:cNvPr>
        <xdr:cNvCxnSpPr>
          <a:stCxn id="1046" idx="3"/>
          <a:endCxn id="1062" idx="1"/>
        </xdr:cNvCxnSpPr>
      </xdr:nvCxnSpPr>
      <xdr:spPr>
        <a:xfrm>
          <a:off x="14801851" y="7472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798</xdr:row>
      <xdr:rowOff>0</xdr:rowOff>
    </xdr:from>
    <xdr:to>
      <xdr:col>79</xdr:col>
      <xdr:colOff>1</xdr:colOff>
      <xdr:row>800</xdr:row>
      <xdr:rowOff>0</xdr:rowOff>
    </xdr:to>
    <xdr:sp macro="" textlink="">
      <xdr:nvSpPr>
        <xdr:cNvPr id="1064" name="テキスト ボックス 1063">
          <a:extLst>
            <a:ext uri="{FF2B5EF4-FFF2-40B4-BE49-F238E27FC236}">
              <a16:creationId xmlns:a16="http://schemas.microsoft.com/office/drawing/2014/main" id="{46DF5F17-B9E2-4B04-8601-89008273CBD2}"/>
            </a:ext>
          </a:extLst>
        </xdr:cNvPr>
        <xdr:cNvSpPr txBox="1"/>
      </xdr:nvSpPr>
      <xdr:spPr>
        <a:xfrm>
          <a:off x="15001876" y="7605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802</xdr:row>
      <xdr:rowOff>1</xdr:rowOff>
    </xdr:from>
    <xdr:to>
      <xdr:col>85</xdr:col>
      <xdr:colOff>0</xdr:colOff>
      <xdr:row>804</xdr:row>
      <xdr:rowOff>1</xdr:rowOff>
    </xdr:to>
    <xdr:sp macro="" textlink="">
      <xdr:nvSpPr>
        <xdr:cNvPr id="1065" name="テキスト ボックス 1064">
          <a:extLst>
            <a:ext uri="{FF2B5EF4-FFF2-40B4-BE49-F238E27FC236}">
              <a16:creationId xmlns:a16="http://schemas.microsoft.com/office/drawing/2014/main" id="{BA9FEA4F-0EFD-46B9-A1CD-0414C2B093F8}"/>
            </a:ext>
          </a:extLst>
        </xdr:cNvPr>
        <xdr:cNvSpPr txBox="1"/>
      </xdr:nvSpPr>
      <xdr:spPr>
        <a:xfrm>
          <a:off x="16202025" y="764381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544</xdr:row>
      <xdr:rowOff>0</xdr:rowOff>
    </xdr:from>
    <xdr:to>
      <xdr:col>64</xdr:col>
      <xdr:colOff>1</xdr:colOff>
      <xdr:row>784</xdr:row>
      <xdr:rowOff>0</xdr:rowOff>
    </xdr:to>
    <xdr:cxnSp macro="">
      <xdr:nvCxnSpPr>
        <xdr:cNvPr id="1067" name="コネクタ: カギ線 1066">
          <a:extLst>
            <a:ext uri="{FF2B5EF4-FFF2-40B4-BE49-F238E27FC236}">
              <a16:creationId xmlns:a16="http://schemas.microsoft.com/office/drawing/2014/main" id="{B7F52266-C5BC-4684-8FF6-B7252978D546}"/>
            </a:ext>
          </a:extLst>
        </xdr:cNvPr>
        <xdr:cNvCxnSpPr>
          <a:cxnSpLocks/>
          <a:stCxn id="864" idx="3"/>
          <a:endCxn id="1046" idx="1"/>
        </xdr:cNvCxnSpPr>
      </xdr:nvCxnSpPr>
      <xdr:spPr>
        <a:xfrm>
          <a:off x="11601450" y="51863625"/>
          <a:ext cx="1200151" cy="22860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806</xdr:row>
      <xdr:rowOff>0</xdr:rowOff>
    </xdr:from>
    <xdr:ext cx="2000250" cy="381000"/>
    <xdr:sp macro="" textlink="画面一覧!$I$247">
      <xdr:nvSpPr>
        <xdr:cNvPr id="1068" name="テキスト ボックス 1067">
          <a:extLst>
            <a:ext uri="{FF2B5EF4-FFF2-40B4-BE49-F238E27FC236}">
              <a16:creationId xmlns:a16="http://schemas.microsoft.com/office/drawing/2014/main" id="{0B893565-6757-4004-AA99-E220D2F42F10}"/>
            </a:ext>
          </a:extLst>
        </xdr:cNvPr>
        <xdr:cNvSpPr txBox="1"/>
      </xdr:nvSpPr>
      <xdr:spPr>
        <a:xfrm>
          <a:off x="12801601" y="7681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BD86BA-39A6-4052-89E4-BD4A7725859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M-03-41
 対象年齢マスタ一覧画面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804</xdr:row>
      <xdr:rowOff>0</xdr:rowOff>
    </xdr:from>
    <xdr:to>
      <xdr:col>64</xdr:col>
      <xdr:colOff>0</xdr:colOff>
      <xdr:row>808</xdr:row>
      <xdr:rowOff>0</xdr:rowOff>
    </xdr:to>
    <xdr:sp macro="" textlink="">
      <xdr:nvSpPr>
        <xdr:cNvPr id="1069" name="テキスト ボックス 1068">
          <a:extLst>
            <a:ext uri="{FF2B5EF4-FFF2-40B4-BE49-F238E27FC236}">
              <a16:creationId xmlns:a16="http://schemas.microsoft.com/office/drawing/2014/main" id="{379237F4-92D0-40C3-97F0-FF117356AFBB}"/>
            </a:ext>
          </a:extLst>
        </xdr:cNvPr>
        <xdr:cNvSpPr txBox="1"/>
      </xdr:nvSpPr>
      <xdr:spPr>
        <a:xfrm>
          <a:off x="11801475" y="7662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対象年齢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806</xdr:row>
      <xdr:rowOff>0</xdr:rowOff>
    </xdr:from>
    <xdr:ext cx="2000250" cy="381000"/>
    <xdr:sp macro="" textlink="画面一覧!$I$248">
      <xdr:nvSpPr>
        <xdr:cNvPr id="1070" name="テキスト ボックス 1069">
          <a:extLst>
            <a:ext uri="{FF2B5EF4-FFF2-40B4-BE49-F238E27FC236}">
              <a16:creationId xmlns:a16="http://schemas.microsoft.com/office/drawing/2014/main" id="{DF4289DB-A112-44E5-B247-4CD7C76C3560}"/>
            </a:ext>
          </a:extLst>
        </xdr:cNvPr>
        <xdr:cNvSpPr txBox="1"/>
      </xdr:nvSpPr>
      <xdr:spPr>
        <a:xfrm>
          <a:off x="16002001" y="768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A2CA73-F3D3-4F8D-AF9E-3562EB0D4CA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M-03-42
 対象年齢マスタ追加画面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808</xdr:row>
      <xdr:rowOff>0</xdr:rowOff>
    </xdr:from>
    <xdr:to>
      <xdr:col>80</xdr:col>
      <xdr:colOff>1</xdr:colOff>
      <xdr:row>808</xdr:row>
      <xdr:rowOff>0</xdr:rowOff>
    </xdr:to>
    <xdr:cxnSp macro="">
      <xdr:nvCxnSpPr>
        <xdr:cNvPr id="1071" name="直線矢印コネクタ 1070">
          <a:extLst>
            <a:ext uri="{FF2B5EF4-FFF2-40B4-BE49-F238E27FC236}">
              <a16:creationId xmlns:a16="http://schemas.microsoft.com/office/drawing/2014/main" id="{65494E39-407C-4853-A41D-8A935698D0ED}"/>
            </a:ext>
          </a:extLst>
        </xdr:cNvPr>
        <xdr:cNvCxnSpPr>
          <a:stCxn id="1068" idx="3"/>
          <a:endCxn id="1070" idx="1"/>
        </xdr:cNvCxnSpPr>
      </xdr:nvCxnSpPr>
      <xdr:spPr>
        <a:xfrm>
          <a:off x="14801851" y="770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806</xdr:row>
      <xdr:rowOff>0</xdr:rowOff>
    </xdr:from>
    <xdr:to>
      <xdr:col>79</xdr:col>
      <xdr:colOff>1</xdr:colOff>
      <xdr:row>808</xdr:row>
      <xdr:rowOff>0</xdr:rowOff>
    </xdr:to>
    <xdr:sp macro="" textlink="">
      <xdr:nvSpPr>
        <xdr:cNvPr id="1072" name="テキスト ボックス 1071">
          <a:extLst>
            <a:ext uri="{FF2B5EF4-FFF2-40B4-BE49-F238E27FC236}">
              <a16:creationId xmlns:a16="http://schemas.microsoft.com/office/drawing/2014/main" id="{DE86A32F-F209-4EA5-9830-214B7CC6312C}"/>
            </a:ext>
          </a:extLst>
        </xdr:cNvPr>
        <xdr:cNvSpPr txBox="1"/>
      </xdr:nvSpPr>
      <xdr:spPr>
        <a:xfrm>
          <a:off x="15001876" y="768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806</xdr:row>
      <xdr:rowOff>0</xdr:rowOff>
    </xdr:from>
    <xdr:ext cx="2000250" cy="381000"/>
    <xdr:sp macro="" textlink="画面一覧!$I$249">
      <xdr:nvSpPr>
        <xdr:cNvPr id="1073" name="テキスト ボックス 1072">
          <a:extLst>
            <a:ext uri="{FF2B5EF4-FFF2-40B4-BE49-F238E27FC236}">
              <a16:creationId xmlns:a16="http://schemas.microsoft.com/office/drawing/2014/main" id="{A04474C4-27A2-407D-906C-382F9F41BC5A}"/>
            </a:ext>
          </a:extLst>
        </xdr:cNvPr>
        <xdr:cNvSpPr txBox="1"/>
      </xdr:nvSpPr>
      <xdr:spPr>
        <a:xfrm>
          <a:off x="19202401" y="768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1702C2-2C5A-451E-A468-B5208DCB8F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M-03-42-1
 対象年齢マスタ追加確認画面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808</xdr:row>
      <xdr:rowOff>0</xdr:rowOff>
    </xdr:from>
    <xdr:to>
      <xdr:col>96</xdr:col>
      <xdr:colOff>1</xdr:colOff>
      <xdr:row>808</xdr:row>
      <xdr:rowOff>0</xdr:rowOff>
    </xdr:to>
    <xdr:cxnSp macro="">
      <xdr:nvCxnSpPr>
        <xdr:cNvPr id="1074" name="直線矢印コネクタ 1073">
          <a:extLst>
            <a:ext uri="{FF2B5EF4-FFF2-40B4-BE49-F238E27FC236}">
              <a16:creationId xmlns:a16="http://schemas.microsoft.com/office/drawing/2014/main" id="{8A61D155-1D21-449D-AFF1-186393A3CEFC}"/>
            </a:ext>
          </a:extLst>
        </xdr:cNvPr>
        <xdr:cNvCxnSpPr>
          <a:stCxn id="1070" idx="3"/>
          <a:endCxn id="1073" idx="1"/>
        </xdr:cNvCxnSpPr>
      </xdr:nvCxnSpPr>
      <xdr:spPr>
        <a:xfrm>
          <a:off x="18002251" y="770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806</xdr:row>
      <xdr:rowOff>0</xdr:rowOff>
    </xdr:from>
    <xdr:to>
      <xdr:col>94</xdr:col>
      <xdr:colOff>1</xdr:colOff>
      <xdr:row>808</xdr:row>
      <xdr:rowOff>0</xdr:rowOff>
    </xdr:to>
    <xdr:sp macro="" textlink="">
      <xdr:nvSpPr>
        <xdr:cNvPr id="1075" name="テキスト ボックス 1074">
          <a:extLst>
            <a:ext uri="{FF2B5EF4-FFF2-40B4-BE49-F238E27FC236}">
              <a16:creationId xmlns:a16="http://schemas.microsoft.com/office/drawing/2014/main" id="{CF780728-ADCC-41CA-A3FF-AF321B700700}"/>
            </a:ext>
          </a:extLst>
        </xdr:cNvPr>
        <xdr:cNvSpPr txBox="1"/>
      </xdr:nvSpPr>
      <xdr:spPr>
        <a:xfrm>
          <a:off x="18002251" y="768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810</xdr:row>
      <xdr:rowOff>0</xdr:rowOff>
    </xdr:from>
    <xdr:to>
      <xdr:col>101</xdr:col>
      <xdr:colOff>1</xdr:colOff>
      <xdr:row>812</xdr:row>
      <xdr:rowOff>0</xdr:rowOff>
    </xdr:to>
    <xdr:sp macro="" textlink="">
      <xdr:nvSpPr>
        <xdr:cNvPr id="1076" name="テキスト ボックス 1075">
          <a:extLst>
            <a:ext uri="{FF2B5EF4-FFF2-40B4-BE49-F238E27FC236}">
              <a16:creationId xmlns:a16="http://schemas.microsoft.com/office/drawing/2014/main" id="{2E76D67C-D502-4376-8417-6903999EBD9C}"/>
            </a:ext>
          </a:extLst>
        </xdr:cNvPr>
        <xdr:cNvSpPr txBox="1"/>
      </xdr:nvSpPr>
      <xdr:spPr>
        <a:xfrm>
          <a:off x="19402426" y="7720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814</xdr:row>
      <xdr:rowOff>0</xdr:rowOff>
    </xdr:from>
    <xdr:ext cx="2000250" cy="381000"/>
    <xdr:sp macro="" textlink="画面一覧!$I$250">
      <xdr:nvSpPr>
        <xdr:cNvPr id="1077" name="テキスト ボックス 1076">
          <a:extLst>
            <a:ext uri="{FF2B5EF4-FFF2-40B4-BE49-F238E27FC236}">
              <a16:creationId xmlns:a16="http://schemas.microsoft.com/office/drawing/2014/main" id="{DC16B048-4ABD-4683-98BC-8CDAC85AB370}"/>
            </a:ext>
          </a:extLst>
        </xdr:cNvPr>
        <xdr:cNvSpPr txBox="1"/>
      </xdr:nvSpPr>
      <xdr:spPr>
        <a:xfrm>
          <a:off x="16002001" y="7758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216E471-A65B-4679-8B5B-8EFBE511B18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M-03-43
 対象年齢マスタ修正画面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808</xdr:row>
      <xdr:rowOff>0</xdr:rowOff>
    </xdr:from>
    <xdr:to>
      <xdr:col>80</xdr:col>
      <xdr:colOff>1</xdr:colOff>
      <xdr:row>816</xdr:row>
      <xdr:rowOff>0</xdr:rowOff>
    </xdr:to>
    <xdr:cxnSp macro="">
      <xdr:nvCxnSpPr>
        <xdr:cNvPr id="1078" name="コネクタ: カギ線 1077">
          <a:extLst>
            <a:ext uri="{FF2B5EF4-FFF2-40B4-BE49-F238E27FC236}">
              <a16:creationId xmlns:a16="http://schemas.microsoft.com/office/drawing/2014/main" id="{D36788EF-E2DD-44E0-9DDA-40AD9CA3CE42}"/>
            </a:ext>
          </a:extLst>
        </xdr:cNvPr>
        <xdr:cNvCxnSpPr>
          <a:stCxn id="1068" idx="3"/>
          <a:endCxn id="1077" idx="1"/>
        </xdr:cNvCxnSpPr>
      </xdr:nvCxnSpPr>
      <xdr:spPr>
        <a:xfrm>
          <a:off x="14801851" y="77009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814</xdr:row>
      <xdr:rowOff>0</xdr:rowOff>
    </xdr:from>
    <xdr:to>
      <xdr:col>79</xdr:col>
      <xdr:colOff>1</xdr:colOff>
      <xdr:row>816</xdr:row>
      <xdr:rowOff>0</xdr:rowOff>
    </xdr:to>
    <xdr:sp macro="" textlink="">
      <xdr:nvSpPr>
        <xdr:cNvPr id="1079" name="テキスト ボックス 1078">
          <a:extLst>
            <a:ext uri="{FF2B5EF4-FFF2-40B4-BE49-F238E27FC236}">
              <a16:creationId xmlns:a16="http://schemas.microsoft.com/office/drawing/2014/main" id="{61EBE37D-F267-4A83-A8BB-10F373E93475}"/>
            </a:ext>
          </a:extLst>
        </xdr:cNvPr>
        <xdr:cNvSpPr txBox="1"/>
      </xdr:nvSpPr>
      <xdr:spPr>
        <a:xfrm>
          <a:off x="15001876" y="7758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814</xdr:row>
      <xdr:rowOff>0</xdr:rowOff>
    </xdr:from>
    <xdr:ext cx="2000250" cy="381000"/>
    <xdr:sp macro="" textlink="画面一覧!$I$251">
      <xdr:nvSpPr>
        <xdr:cNvPr id="1080" name="テキスト ボックス 1079">
          <a:extLst>
            <a:ext uri="{FF2B5EF4-FFF2-40B4-BE49-F238E27FC236}">
              <a16:creationId xmlns:a16="http://schemas.microsoft.com/office/drawing/2014/main" id="{80477B03-B64F-44EC-A6F7-8A08B7355780}"/>
            </a:ext>
          </a:extLst>
        </xdr:cNvPr>
        <xdr:cNvSpPr txBox="1"/>
      </xdr:nvSpPr>
      <xdr:spPr>
        <a:xfrm>
          <a:off x="19202401" y="7758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D71460-05D0-48D5-8ADD-CD3CF7E2DC3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M-03-43-1
 対象年齢マスタ修正確認画面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816</xdr:row>
      <xdr:rowOff>0</xdr:rowOff>
    </xdr:from>
    <xdr:to>
      <xdr:col>96</xdr:col>
      <xdr:colOff>1</xdr:colOff>
      <xdr:row>816</xdr:row>
      <xdr:rowOff>0</xdr:rowOff>
    </xdr:to>
    <xdr:cxnSp macro="">
      <xdr:nvCxnSpPr>
        <xdr:cNvPr id="1081" name="直線矢印コネクタ 1080">
          <a:extLst>
            <a:ext uri="{FF2B5EF4-FFF2-40B4-BE49-F238E27FC236}">
              <a16:creationId xmlns:a16="http://schemas.microsoft.com/office/drawing/2014/main" id="{EEF7611D-0BD1-4FE1-BCEA-A418385D5489}"/>
            </a:ext>
          </a:extLst>
        </xdr:cNvPr>
        <xdr:cNvCxnSpPr>
          <a:stCxn id="1077" idx="3"/>
          <a:endCxn id="1080" idx="1"/>
        </xdr:cNvCxnSpPr>
      </xdr:nvCxnSpPr>
      <xdr:spPr>
        <a:xfrm>
          <a:off x="18002251" y="7777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814</xdr:row>
      <xdr:rowOff>0</xdr:rowOff>
    </xdr:from>
    <xdr:to>
      <xdr:col>94</xdr:col>
      <xdr:colOff>1</xdr:colOff>
      <xdr:row>816</xdr:row>
      <xdr:rowOff>0</xdr:rowOff>
    </xdr:to>
    <xdr:sp macro="" textlink="">
      <xdr:nvSpPr>
        <xdr:cNvPr id="1082" name="テキスト ボックス 1081">
          <a:extLst>
            <a:ext uri="{FF2B5EF4-FFF2-40B4-BE49-F238E27FC236}">
              <a16:creationId xmlns:a16="http://schemas.microsoft.com/office/drawing/2014/main" id="{3E8883EF-9186-4C31-8328-E01ADE97E70E}"/>
            </a:ext>
          </a:extLst>
        </xdr:cNvPr>
        <xdr:cNvSpPr txBox="1"/>
      </xdr:nvSpPr>
      <xdr:spPr>
        <a:xfrm>
          <a:off x="18002251" y="7758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818</xdr:row>
      <xdr:rowOff>0</xdr:rowOff>
    </xdr:from>
    <xdr:to>
      <xdr:col>101</xdr:col>
      <xdr:colOff>1</xdr:colOff>
      <xdr:row>820</xdr:row>
      <xdr:rowOff>0</xdr:rowOff>
    </xdr:to>
    <xdr:sp macro="" textlink="">
      <xdr:nvSpPr>
        <xdr:cNvPr id="1083" name="テキスト ボックス 1082">
          <a:extLst>
            <a:ext uri="{FF2B5EF4-FFF2-40B4-BE49-F238E27FC236}">
              <a16:creationId xmlns:a16="http://schemas.microsoft.com/office/drawing/2014/main" id="{E97A4448-5C2B-42B7-B80F-6AE2E41145F0}"/>
            </a:ext>
          </a:extLst>
        </xdr:cNvPr>
        <xdr:cNvSpPr txBox="1"/>
      </xdr:nvSpPr>
      <xdr:spPr>
        <a:xfrm>
          <a:off x="19402426" y="779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822</xdr:row>
      <xdr:rowOff>0</xdr:rowOff>
    </xdr:from>
    <xdr:ext cx="2000250" cy="381000"/>
    <xdr:sp macro="" textlink="画面一覧!$I$252">
      <xdr:nvSpPr>
        <xdr:cNvPr id="1084" name="テキスト ボックス 1083">
          <a:extLst>
            <a:ext uri="{FF2B5EF4-FFF2-40B4-BE49-F238E27FC236}">
              <a16:creationId xmlns:a16="http://schemas.microsoft.com/office/drawing/2014/main" id="{B6139143-4332-44FD-9A7C-C28D0111DE5C}"/>
            </a:ext>
          </a:extLst>
        </xdr:cNvPr>
        <xdr:cNvSpPr txBox="1"/>
      </xdr:nvSpPr>
      <xdr:spPr>
        <a:xfrm>
          <a:off x="16002001" y="7834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E06756-7A71-4121-86ED-BE9BF1ABA56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M-03-44
 対象年齢マスタ削除確認画面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808</xdr:row>
      <xdr:rowOff>0</xdr:rowOff>
    </xdr:from>
    <xdr:to>
      <xdr:col>80</xdr:col>
      <xdr:colOff>1</xdr:colOff>
      <xdr:row>824</xdr:row>
      <xdr:rowOff>0</xdr:rowOff>
    </xdr:to>
    <xdr:cxnSp macro="">
      <xdr:nvCxnSpPr>
        <xdr:cNvPr id="1085" name="コネクタ: カギ線 1084">
          <a:extLst>
            <a:ext uri="{FF2B5EF4-FFF2-40B4-BE49-F238E27FC236}">
              <a16:creationId xmlns:a16="http://schemas.microsoft.com/office/drawing/2014/main" id="{37A42B86-6893-45C1-A7D3-4B1084BF688B}"/>
            </a:ext>
          </a:extLst>
        </xdr:cNvPr>
        <xdr:cNvCxnSpPr>
          <a:stCxn id="1068" idx="3"/>
          <a:endCxn id="1084" idx="1"/>
        </xdr:cNvCxnSpPr>
      </xdr:nvCxnSpPr>
      <xdr:spPr>
        <a:xfrm>
          <a:off x="14801851" y="77009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822</xdr:row>
      <xdr:rowOff>0</xdr:rowOff>
    </xdr:from>
    <xdr:to>
      <xdr:col>79</xdr:col>
      <xdr:colOff>1</xdr:colOff>
      <xdr:row>824</xdr:row>
      <xdr:rowOff>0</xdr:rowOff>
    </xdr:to>
    <xdr:sp macro="" textlink="">
      <xdr:nvSpPr>
        <xdr:cNvPr id="1086" name="テキスト ボックス 1085">
          <a:extLst>
            <a:ext uri="{FF2B5EF4-FFF2-40B4-BE49-F238E27FC236}">
              <a16:creationId xmlns:a16="http://schemas.microsoft.com/office/drawing/2014/main" id="{DCEBAF7C-876B-44DF-95B0-1E532A76CDAB}"/>
            </a:ext>
          </a:extLst>
        </xdr:cNvPr>
        <xdr:cNvSpPr txBox="1"/>
      </xdr:nvSpPr>
      <xdr:spPr>
        <a:xfrm>
          <a:off x="15001876" y="7834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826</xdr:row>
      <xdr:rowOff>1</xdr:rowOff>
    </xdr:from>
    <xdr:to>
      <xdr:col>85</xdr:col>
      <xdr:colOff>0</xdr:colOff>
      <xdr:row>828</xdr:row>
      <xdr:rowOff>1</xdr:rowOff>
    </xdr:to>
    <xdr:sp macro="" textlink="">
      <xdr:nvSpPr>
        <xdr:cNvPr id="1087" name="テキスト ボックス 1086">
          <a:extLst>
            <a:ext uri="{FF2B5EF4-FFF2-40B4-BE49-F238E27FC236}">
              <a16:creationId xmlns:a16="http://schemas.microsoft.com/office/drawing/2014/main" id="{0D655230-C633-48D2-936A-6EEB60F32742}"/>
            </a:ext>
          </a:extLst>
        </xdr:cNvPr>
        <xdr:cNvSpPr txBox="1"/>
      </xdr:nvSpPr>
      <xdr:spPr>
        <a:xfrm>
          <a:off x="16202025" y="787241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544</xdr:row>
      <xdr:rowOff>0</xdr:rowOff>
    </xdr:from>
    <xdr:to>
      <xdr:col>64</xdr:col>
      <xdr:colOff>1</xdr:colOff>
      <xdr:row>808</xdr:row>
      <xdr:rowOff>0</xdr:rowOff>
    </xdr:to>
    <xdr:cxnSp macro="">
      <xdr:nvCxnSpPr>
        <xdr:cNvPr id="1088" name="コネクタ: カギ線 1087">
          <a:extLst>
            <a:ext uri="{FF2B5EF4-FFF2-40B4-BE49-F238E27FC236}">
              <a16:creationId xmlns:a16="http://schemas.microsoft.com/office/drawing/2014/main" id="{AA8AE7D3-F2E4-4536-B03A-B138ED6A4CC4}"/>
            </a:ext>
          </a:extLst>
        </xdr:cNvPr>
        <xdr:cNvCxnSpPr>
          <a:cxnSpLocks/>
          <a:stCxn id="864" idx="3"/>
          <a:endCxn id="1068" idx="1"/>
        </xdr:cNvCxnSpPr>
      </xdr:nvCxnSpPr>
      <xdr:spPr>
        <a:xfrm>
          <a:off x="11601450" y="51863625"/>
          <a:ext cx="1200151" cy="2514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830</xdr:row>
      <xdr:rowOff>0</xdr:rowOff>
    </xdr:from>
    <xdr:ext cx="2000250" cy="381000"/>
    <xdr:sp macro="" textlink="画面一覧!$I$253">
      <xdr:nvSpPr>
        <xdr:cNvPr id="1089" name="テキスト ボックス 1088">
          <a:extLst>
            <a:ext uri="{FF2B5EF4-FFF2-40B4-BE49-F238E27FC236}">
              <a16:creationId xmlns:a16="http://schemas.microsoft.com/office/drawing/2014/main" id="{276DE52D-98E9-4DA6-9A6E-44EFD8145271}"/>
            </a:ext>
          </a:extLst>
        </xdr:cNvPr>
        <xdr:cNvSpPr txBox="1"/>
      </xdr:nvSpPr>
      <xdr:spPr>
        <a:xfrm>
          <a:off x="12801601" y="7910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5391A04-7ED4-4C17-9C60-1FFA5CF999B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M-03-45
 運搬方法マスタ一覧画面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828</xdr:row>
      <xdr:rowOff>0</xdr:rowOff>
    </xdr:from>
    <xdr:to>
      <xdr:col>64</xdr:col>
      <xdr:colOff>0</xdr:colOff>
      <xdr:row>832</xdr:row>
      <xdr:rowOff>0</xdr:rowOff>
    </xdr:to>
    <xdr:sp macro="" textlink="">
      <xdr:nvSpPr>
        <xdr:cNvPr id="1090" name="テキスト ボックス 1089">
          <a:extLst>
            <a:ext uri="{FF2B5EF4-FFF2-40B4-BE49-F238E27FC236}">
              <a16:creationId xmlns:a16="http://schemas.microsoft.com/office/drawing/2014/main" id="{E76AF7BC-9320-4741-8A42-5A6661E14BC6}"/>
            </a:ext>
          </a:extLst>
        </xdr:cNvPr>
        <xdr:cNvSpPr txBox="1"/>
      </xdr:nvSpPr>
      <xdr:spPr>
        <a:xfrm>
          <a:off x="11801475" y="7891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運搬方法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830</xdr:row>
      <xdr:rowOff>0</xdr:rowOff>
    </xdr:from>
    <xdr:ext cx="2000250" cy="381000"/>
    <xdr:sp macro="" textlink="画面一覧!$I$254">
      <xdr:nvSpPr>
        <xdr:cNvPr id="1091" name="テキスト ボックス 1090">
          <a:extLst>
            <a:ext uri="{FF2B5EF4-FFF2-40B4-BE49-F238E27FC236}">
              <a16:creationId xmlns:a16="http://schemas.microsoft.com/office/drawing/2014/main" id="{6C2D4231-848A-4F6A-8686-F71F1C31937E}"/>
            </a:ext>
          </a:extLst>
        </xdr:cNvPr>
        <xdr:cNvSpPr txBox="1"/>
      </xdr:nvSpPr>
      <xdr:spPr>
        <a:xfrm>
          <a:off x="16002001" y="7910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254B6F-1D5D-498A-AA2B-3B6F5683D9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M-03-46
 運搬方法マスタ追加画面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832</xdr:row>
      <xdr:rowOff>0</xdr:rowOff>
    </xdr:from>
    <xdr:to>
      <xdr:col>80</xdr:col>
      <xdr:colOff>1</xdr:colOff>
      <xdr:row>832</xdr:row>
      <xdr:rowOff>0</xdr:rowOff>
    </xdr:to>
    <xdr:cxnSp macro="">
      <xdr:nvCxnSpPr>
        <xdr:cNvPr id="1092" name="直線矢印コネクタ 1091">
          <a:extLst>
            <a:ext uri="{FF2B5EF4-FFF2-40B4-BE49-F238E27FC236}">
              <a16:creationId xmlns:a16="http://schemas.microsoft.com/office/drawing/2014/main" id="{DE872936-AD23-4DC9-95B1-DB56FB8F0A9A}"/>
            </a:ext>
          </a:extLst>
        </xdr:cNvPr>
        <xdr:cNvCxnSpPr>
          <a:stCxn id="1089" idx="3"/>
          <a:endCxn id="1091" idx="1"/>
        </xdr:cNvCxnSpPr>
      </xdr:nvCxnSpPr>
      <xdr:spPr>
        <a:xfrm>
          <a:off x="14801851" y="7929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830</xdr:row>
      <xdr:rowOff>0</xdr:rowOff>
    </xdr:from>
    <xdr:to>
      <xdr:col>79</xdr:col>
      <xdr:colOff>1</xdr:colOff>
      <xdr:row>832</xdr:row>
      <xdr:rowOff>0</xdr:rowOff>
    </xdr:to>
    <xdr:sp macro="" textlink="">
      <xdr:nvSpPr>
        <xdr:cNvPr id="1093" name="テキスト ボックス 1092">
          <a:extLst>
            <a:ext uri="{FF2B5EF4-FFF2-40B4-BE49-F238E27FC236}">
              <a16:creationId xmlns:a16="http://schemas.microsoft.com/office/drawing/2014/main" id="{8542721E-09E0-44A0-B3E4-8DC2ED2AB2BE}"/>
            </a:ext>
          </a:extLst>
        </xdr:cNvPr>
        <xdr:cNvSpPr txBox="1"/>
      </xdr:nvSpPr>
      <xdr:spPr>
        <a:xfrm>
          <a:off x="15001876" y="7910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830</xdr:row>
      <xdr:rowOff>0</xdr:rowOff>
    </xdr:from>
    <xdr:ext cx="2000250" cy="381000"/>
    <xdr:sp macro="" textlink="画面一覧!$I$255">
      <xdr:nvSpPr>
        <xdr:cNvPr id="1094" name="テキスト ボックス 1093">
          <a:extLst>
            <a:ext uri="{FF2B5EF4-FFF2-40B4-BE49-F238E27FC236}">
              <a16:creationId xmlns:a16="http://schemas.microsoft.com/office/drawing/2014/main" id="{C99E416D-49FE-4FAB-8DFD-31B07831FAFB}"/>
            </a:ext>
          </a:extLst>
        </xdr:cNvPr>
        <xdr:cNvSpPr txBox="1"/>
      </xdr:nvSpPr>
      <xdr:spPr>
        <a:xfrm>
          <a:off x="19202401" y="7910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92FACA0-2293-401E-82B6-991A66F851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M-03-46-1
 運搬方法マスタ追加確認画面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832</xdr:row>
      <xdr:rowOff>0</xdr:rowOff>
    </xdr:from>
    <xdr:to>
      <xdr:col>96</xdr:col>
      <xdr:colOff>1</xdr:colOff>
      <xdr:row>832</xdr:row>
      <xdr:rowOff>0</xdr:rowOff>
    </xdr:to>
    <xdr:cxnSp macro="">
      <xdr:nvCxnSpPr>
        <xdr:cNvPr id="1095" name="直線矢印コネクタ 1094">
          <a:extLst>
            <a:ext uri="{FF2B5EF4-FFF2-40B4-BE49-F238E27FC236}">
              <a16:creationId xmlns:a16="http://schemas.microsoft.com/office/drawing/2014/main" id="{AA8D636D-CB01-46B2-B58E-6CBA2F278C59}"/>
            </a:ext>
          </a:extLst>
        </xdr:cNvPr>
        <xdr:cNvCxnSpPr>
          <a:stCxn id="1091" idx="3"/>
          <a:endCxn id="1094" idx="1"/>
        </xdr:cNvCxnSpPr>
      </xdr:nvCxnSpPr>
      <xdr:spPr>
        <a:xfrm>
          <a:off x="18002251" y="7929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830</xdr:row>
      <xdr:rowOff>0</xdr:rowOff>
    </xdr:from>
    <xdr:to>
      <xdr:col>94</xdr:col>
      <xdr:colOff>1</xdr:colOff>
      <xdr:row>832</xdr:row>
      <xdr:rowOff>0</xdr:rowOff>
    </xdr:to>
    <xdr:sp macro="" textlink="">
      <xdr:nvSpPr>
        <xdr:cNvPr id="1096" name="テキスト ボックス 1095">
          <a:extLst>
            <a:ext uri="{FF2B5EF4-FFF2-40B4-BE49-F238E27FC236}">
              <a16:creationId xmlns:a16="http://schemas.microsoft.com/office/drawing/2014/main" id="{42CF2C90-ACE7-4662-AD06-BCA3A841EE83}"/>
            </a:ext>
          </a:extLst>
        </xdr:cNvPr>
        <xdr:cNvSpPr txBox="1"/>
      </xdr:nvSpPr>
      <xdr:spPr>
        <a:xfrm>
          <a:off x="18002251" y="7910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834</xdr:row>
      <xdr:rowOff>0</xdr:rowOff>
    </xdr:from>
    <xdr:to>
      <xdr:col>101</xdr:col>
      <xdr:colOff>1</xdr:colOff>
      <xdr:row>836</xdr:row>
      <xdr:rowOff>0</xdr:rowOff>
    </xdr:to>
    <xdr:sp macro="" textlink="">
      <xdr:nvSpPr>
        <xdr:cNvPr id="1097" name="テキスト ボックス 1096">
          <a:extLst>
            <a:ext uri="{FF2B5EF4-FFF2-40B4-BE49-F238E27FC236}">
              <a16:creationId xmlns:a16="http://schemas.microsoft.com/office/drawing/2014/main" id="{F01D18AB-3603-4A99-92EC-FC7906574A34}"/>
            </a:ext>
          </a:extLst>
        </xdr:cNvPr>
        <xdr:cNvSpPr txBox="1"/>
      </xdr:nvSpPr>
      <xdr:spPr>
        <a:xfrm>
          <a:off x="19402426" y="7948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838</xdr:row>
      <xdr:rowOff>0</xdr:rowOff>
    </xdr:from>
    <xdr:ext cx="2000250" cy="381000"/>
    <xdr:sp macro="" textlink="画面一覧!$I$256">
      <xdr:nvSpPr>
        <xdr:cNvPr id="1098" name="テキスト ボックス 1097">
          <a:extLst>
            <a:ext uri="{FF2B5EF4-FFF2-40B4-BE49-F238E27FC236}">
              <a16:creationId xmlns:a16="http://schemas.microsoft.com/office/drawing/2014/main" id="{1BFCDB90-B47A-435F-855B-57252C3B49FF}"/>
            </a:ext>
          </a:extLst>
        </xdr:cNvPr>
        <xdr:cNvSpPr txBox="1"/>
      </xdr:nvSpPr>
      <xdr:spPr>
        <a:xfrm>
          <a:off x="16002001" y="7986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903931-F867-47D2-A39C-D4C1CC71E7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M-03-47
 運搬方法マスタ修正画面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832</xdr:row>
      <xdr:rowOff>0</xdr:rowOff>
    </xdr:from>
    <xdr:to>
      <xdr:col>80</xdr:col>
      <xdr:colOff>1</xdr:colOff>
      <xdr:row>840</xdr:row>
      <xdr:rowOff>0</xdr:rowOff>
    </xdr:to>
    <xdr:cxnSp macro="">
      <xdr:nvCxnSpPr>
        <xdr:cNvPr id="1099" name="コネクタ: カギ線 1098">
          <a:extLst>
            <a:ext uri="{FF2B5EF4-FFF2-40B4-BE49-F238E27FC236}">
              <a16:creationId xmlns:a16="http://schemas.microsoft.com/office/drawing/2014/main" id="{E737EE17-89DB-4612-9F8C-A5592E522E42}"/>
            </a:ext>
          </a:extLst>
        </xdr:cNvPr>
        <xdr:cNvCxnSpPr>
          <a:stCxn id="1089" idx="3"/>
          <a:endCxn id="1098" idx="1"/>
        </xdr:cNvCxnSpPr>
      </xdr:nvCxnSpPr>
      <xdr:spPr>
        <a:xfrm>
          <a:off x="14801851" y="79295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838</xdr:row>
      <xdr:rowOff>0</xdr:rowOff>
    </xdr:from>
    <xdr:to>
      <xdr:col>79</xdr:col>
      <xdr:colOff>1</xdr:colOff>
      <xdr:row>840</xdr:row>
      <xdr:rowOff>0</xdr:rowOff>
    </xdr:to>
    <xdr:sp macro="" textlink="">
      <xdr:nvSpPr>
        <xdr:cNvPr id="1100" name="テキスト ボックス 1099">
          <a:extLst>
            <a:ext uri="{FF2B5EF4-FFF2-40B4-BE49-F238E27FC236}">
              <a16:creationId xmlns:a16="http://schemas.microsoft.com/office/drawing/2014/main" id="{DF247A4F-DFC1-467C-9213-6F89FB3E04C2}"/>
            </a:ext>
          </a:extLst>
        </xdr:cNvPr>
        <xdr:cNvSpPr txBox="1"/>
      </xdr:nvSpPr>
      <xdr:spPr>
        <a:xfrm>
          <a:off x="15001876" y="7986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838</xdr:row>
      <xdr:rowOff>0</xdr:rowOff>
    </xdr:from>
    <xdr:ext cx="2000250" cy="381000"/>
    <xdr:sp macro="" textlink="画面一覧!$I$257">
      <xdr:nvSpPr>
        <xdr:cNvPr id="1101" name="テキスト ボックス 1100">
          <a:extLst>
            <a:ext uri="{FF2B5EF4-FFF2-40B4-BE49-F238E27FC236}">
              <a16:creationId xmlns:a16="http://schemas.microsoft.com/office/drawing/2014/main" id="{CC651164-43AE-4165-BDC1-CB26F9C4F8B5}"/>
            </a:ext>
          </a:extLst>
        </xdr:cNvPr>
        <xdr:cNvSpPr txBox="1"/>
      </xdr:nvSpPr>
      <xdr:spPr>
        <a:xfrm>
          <a:off x="19202401" y="7986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9E8ACA-8C27-4321-B892-D745508FA63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M-03-47-1
 運搬方法マスタ修正確認画面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840</xdr:row>
      <xdr:rowOff>0</xdr:rowOff>
    </xdr:from>
    <xdr:to>
      <xdr:col>96</xdr:col>
      <xdr:colOff>1</xdr:colOff>
      <xdr:row>840</xdr:row>
      <xdr:rowOff>0</xdr:rowOff>
    </xdr:to>
    <xdr:cxnSp macro="">
      <xdr:nvCxnSpPr>
        <xdr:cNvPr id="1102" name="直線矢印コネクタ 1101">
          <a:extLst>
            <a:ext uri="{FF2B5EF4-FFF2-40B4-BE49-F238E27FC236}">
              <a16:creationId xmlns:a16="http://schemas.microsoft.com/office/drawing/2014/main" id="{A664D1DC-8D70-45A1-87CA-4DCF401FA0D2}"/>
            </a:ext>
          </a:extLst>
        </xdr:cNvPr>
        <xdr:cNvCxnSpPr>
          <a:stCxn id="1098" idx="3"/>
          <a:endCxn id="1101" idx="1"/>
        </xdr:cNvCxnSpPr>
      </xdr:nvCxnSpPr>
      <xdr:spPr>
        <a:xfrm>
          <a:off x="18002251" y="8005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838</xdr:row>
      <xdr:rowOff>0</xdr:rowOff>
    </xdr:from>
    <xdr:to>
      <xdr:col>94</xdr:col>
      <xdr:colOff>1</xdr:colOff>
      <xdr:row>840</xdr:row>
      <xdr:rowOff>0</xdr:rowOff>
    </xdr:to>
    <xdr:sp macro="" textlink="">
      <xdr:nvSpPr>
        <xdr:cNvPr id="1103" name="テキスト ボックス 1102">
          <a:extLst>
            <a:ext uri="{FF2B5EF4-FFF2-40B4-BE49-F238E27FC236}">
              <a16:creationId xmlns:a16="http://schemas.microsoft.com/office/drawing/2014/main" id="{4631D6E7-F969-43E1-B55C-79CFBAF83B79}"/>
            </a:ext>
          </a:extLst>
        </xdr:cNvPr>
        <xdr:cNvSpPr txBox="1"/>
      </xdr:nvSpPr>
      <xdr:spPr>
        <a:xfrm>
          <a:off x="18002251" y="7986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842</xdr:row>
      <xdr:rowOff>0</xdr:rowOff>
    </xdr:from>
    <xdr:to>
      <xdr:col>101</xdr:col>
      <xdr:colOff>1</xdr:colOff>
      <xdr:row>844</xdr:row>
      <xdr:rowOff>0</xdr:rowOff>
    </xdr:to>
    <xdr:sp macro="" textlink="">
      <xdr:nvSpPr>
        <xdr:cNvPr id="1104" name="テキスト ボックス 1103">
          <a:extLst>
            <a:ext uri="{FF2B5EF4-FFF2-40B4-BE49-F238E27FC236}">
              <a16:creationId xmlns:a16="http://schemas.microsoft.com/office/drawing/2014/main" id="{FD4C2B49-0F97-49D0-9B32-44B864BEEBDD}"/>
            </a:ext>
          </a:extLst>
        </xdr:cNvPr>
        <xdr:cNvSpPr txBox="1"/>
      </xdr:nvSpPr>
      <xdr:spPr>
        <a:xfrm>
          <a:off x="19402426" y="8024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846</xdr:row>
      <xdr:rowOff>0</xdr:rowOff>
    </xdr:from>
    <xdr:ext cx="2000250" cy="381000"/>
    <xdr:sp macro="" textlink="画面一覧!$I$258">
      <xdr:nvSpPr>
        <xdr:cNvPr id="1105" name="テキスト ボックス 1104">
          <a:extLst>
            <a:ext uri="{FF2B5EF4-FFF2-40B4-BE49-F238E27FC236}">
              <a16:creationId xmlns:a16="http://schemas.microsoft.com/office/drawing/2014/main" id="{FC8AD90E-D571-47E4-9A55-520BF1A9268F}"/>
            </a:ext>
          </a:extLst>
        </xdr:cNvPr>
        <xdr:cNvSpPr txBox="1"/>
      </xdr:nvSpPr>
      <xdr:spPr>
        <a:xfrm>
          <a:off x="16002001" y="8062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8B4745D-9436-47AE-A13E-75D1280DAFE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M-03-48
 運搬方法マスタ削除確認画面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832</xdr:row>
      <xdr:rowOff>0</xdr:rowOff>
    </xdr:from>
    <xdr:to>
      <xdr:col>80</xdr:col>
      <xdr:colOff>1</xdr:colOff>
      <xdr:row>848</xdr:row>
      <xdr:rowOff>0</xdr:rowOff>
    </xdr:to>
    <xdr:cxnSp macro="">
      <xdr:nvCxnSpPr>
        <xdr:cNvPr id="1106" name="コネクタ: カギ線 1105">
          <a:extLst>
            <a:ext uri="{FF2B5EF4-FFF2-40B4-BE49-F238E27FC236}">
              <a16:creationId xmlns:a16="http://schemas.microsoft.com/office/drawing/2014/main" id="{1F1EA14C-C852-4852-9B1B-1BC630EB18AA}"/>
            </a:ext>
          </a:extLst>
        </xdr:cNvPr>
        <xdr:cNvCxnSpPr>
          <a:stCxn id="1089" idx="3"/>
          <a:endCxn id="1105" idx="1"/>
        </xdr:cNvCxnSpPr>
      </xdr:nvCxnSpPr>
      <xdr:spPr>
        <a:xfrm>
          <a:off x="14801851" y="79295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846</xdr:row>
      <xdr:rowOff>0</xdr:rowOff>
    </xdr:from>
    <xdr:to>
      <xdr:col>79</xdr:col>
      <xdr:colOff>1</xdr:colOff>
      <xdr:row>848</xdr:row>
      <xdr:rowOff>0</xdr:rowOff>
    </xdr:to>
    <xdr:sp macro="" textlink="">
      <xdr:nvSpPr>
        <xdr:cNvPr id="1107" name="テキスト ボックス 1106">
          <a:extLst>
            <a:ext uri="{FF2B5EF4-FFF2-40B4-BE49-F238E27FC236}">
              <a16:creationId xmlns:a16="http://schemas.microsoft.com/office/drawing/2014/main" id="{514B052D-9884-459B-9A53-D3FD7EFE3690}"/>
            </a:ext>
          </a:extLst>
        </xdr:cNvPr>
        <xdr:cNvSpPr txBox="1"/>
      </xdr:nvSpPr>
      <xdr:spPr>
        <a:xfrm>
          <a:off x="15001876" y="8062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850</xdr:row>
      <xdr:rowOff>1</xdr:rowOff>
    </xdr:from>
    <xdr:to>
      <xdr:col>85</xdr:col>
      <xdr:colOff>0</xdr:colOff>
      <xdr:row>852</xdr:row>
      <xdr:rowOff>1</xdr:rowOff>
    </xdr:to>
    <xdr:sp macro="" textlink="">
      <xdr:nvSpPr>
        <xdr:cNvPr id="1108" name="テキスト ボックス 1107">
          <a:extLst>
            <a:ext uri="{FF2B5EF4-FFF2-40B4-BE49-F238E27FC236}">
              <a16:creationId xmlns:a16="http://schemas.microsoft.com/office/drawing/2014/main" id="{FA39FE79-286B-4DDC-B6EB-8B6652FDFFC9}"/>
            </a:ext>
          </a:extLst>
        </xdr:cNvPr>
        <xdr:cNvSpPr txBox="1"/>
      </xdr:nvSpPr>
      <xdr:spPr>
        <a:xfrm>
          <a:off x="16202025" y="810101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544</xdr:row>
      <xdr:rowOff>0</xdr:rowOff>
    </xdr:from>
    <xdr:to>
      <xdr:col>64</xdr:col>
      <xdr:colOff>1</xdr:colOff>
      <xdr:row>832</xdr:row>
      <xdr:rowOff>0</xdr:rowOff>
    </xdr:to>
    <xdr:cxnSp macro="">
      <xdr:nvCxnSpPr>
        <xdr:cNvPr id="1109" name="コネクタ: カギ線 1108">
          <a:extLst>
            <a:ext uri="{FF2B5EF4-FFF2-40B4-BE49-F238E27FC236}">
              <a16:creationId xmlns:a16="http://schemas.microsoft.com/office/drawing/2014/main" id="{42E392A3-A685-4DD0-AF0C-340867CCE21C}"/>
            </a:ext>
          </a:extLst>
        </xdr:cNvPr>
        <xdr:cNvCxnSpPr>
          <a:cxnSpLocks/>
          <a:stCxn id="864" idx="3"/>
          <a:endCxn id="1089" idx="1"/>
        </xdr:cNvCxnSpPr>
      </xdr:nvCxnSpPr>
      <xdr:spPr>
        <a:xfrm>
          <a:off x="11601450" y="51863625"/>
          <a:ext cx="1200151" cy="2743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854</xdr:row>
      <xdr:rowOff>0</xdr:rowOff>
    </xdr:from>
    <xdr:ext cx="2000250" cy="381000"/>
    <xdr:sp macro="" textlink="画面一覧!$I$259">
      <xdr:nvSpPr>
        <xdr:cNvPr id="1110" name="テキスト ボックス 1109">
          <a:extLst>
            <a:ext uri="{FF2B5EF4-FFF2-40B4-BE49-F238E27FC236}">
              <a16:creationId xmlns:a16="http://schemas.microsoft.com/office/drawing/2014/main" id="{F4BD4FEC-BE5E-43CC-8077-6B2D5E619F6A}"/>
            </a:ext>
          </a:extLst>
        </xdr:cNvPr>
        <xdr:cNvSpPr txBox="1"/>
      </xdr:nvSpPr>
      <xdr:spPr>
        <a:xfrm>
          <a:off x="9601200" y="8139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21D4DAB-EA84-48BD-9B3E-F5D130B4036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M-02-00
 マスタB管理メニュー画面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544</xdr:row>
      <xdr:rowOff>0</xdr:rowOff>
    </xdr:from>
    <xdr:to>
      <xdr:col>48</xdr:col>
      <xdr:colOff>0</xdr:colOff>
      <xdr:row>856</xdr:row>
      <xdr:rowOff>0</xdr:rowOff>
    </xdr:to>
    <xdr:cxnSp macro="">
      <xdr:nvCxnSpPr>
        <xdr:cNvPr id="1111" name="コネクタ: カギ線 1110">
          <a:extLst>
            <a:ext uri="{FF2B5EF4-FFF2-40B4-BE49-F238E27FC236}">
              <a16:creationId xmlns:a16="http://schemas.microsoft.com/office/drawing/2014/main" id="{AE8F69AC-8573-4CA3-8E30-95FC603897FB}"/>
            </a:ext>
          </a:extLst>
        </xdr:cNvPr>
        <xdr:cNvCxnSpPr>
          <a:cxnSpLocks/>
          <a:stCxn id="859" idx="3"/>
          <a:endCxn id="1110" idx="1"/>
        </xdr:cNvCxnSpPr>
      </xdr:nvCxnSpPr>
      <xdr:spPr>
        <a:xfrm>
          <a:off x="8401050" y="51863625"/>
          <a:ext cx="1200150" cy="29718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854</xdr:row>
      <xdr:rowOff>0</xdr:rowOff>
    </xdr:from>
    <xdr:to>
      <xdr:col>47</xdr:col>
      <xdr:colOff>0</xdr:colOff>
      <xdr:row>856</xdr:row>
      <xdr:rowOff>0</xdr:rowOff>
    </xdr:to>
    <xdr:sp macro="" textlink="">
      <xdr:nvSpPr>
        <xdr:cNvPr id="1112" name="テキスト ボックス 1111">
          <a:extLst>
            <a:ext uri="{FF2B5EF4-FFF2-40B4-BE49-F238E27FC236}">
              <a16:creationId xmlns:a16="http://schemas.microsoft.com/office/drawing/2014/main" id="{8A6D6C7D-5B57-43D9-8E47-A1F8A4340DF0}"/>
            </a:ext>
          </a:extLst>
        </xdr:cNvPr>
        <xdr:cNvSpPr txBox="1"/>
      </xdr:nvSpPr>
      <xdr:spPr>
        <a:xfrm>
          <a:off x="8601075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854</xdr:row>
      <xdr:rowOff>0</xdr:rowOff>
    </xdr:from>
    <xdr:ext cx="2000250" cy="381000"/>
    <xdr:sp macro="" textlink="画面一覧!$I$260">
      <xdr:nvSpPr>
        <xdr:cNvPr id="1113" name="テキスト ボックス 1112">
          <a:extLst>
            <a:ext uri="{FF2B5EF4-FFF2-40B4-BE49-F238E27FC236}">
              <a16:creationId xmlns:a16="http://schemas.microsoft.com/office/drawing/2014/main" id="{B389F6BA-79EA-4DC9-8D7D-8EF05AC5181D}"/>
            </a:ext>
          </a:extLst>
        </xdr:cNvPr>
        <xdr:cNvSpPr txBox="1"/>
      </xdr:nvSpPr>
      <xdr:spPr>
        <a:xfrm>
          <a:off x="12801600" y="8139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0A93329-9989-4733-AF1F-5D3081BA2F6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M-02-01
 会社マスタ検索画面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852</xdr:row>
      <xdr:rowOff>0</xdr:rowOff>
    </xdr:from>
    <xdr:to>
      <xdr:col>64</xdr:col>
      <xdr:colOff>0</xdr:colOff>
      <xdr:row>856</xdr:row>
      <xdr:rowOff>0</xdr:rowOff>
    </xdr:to>
    <xdr:sp macro="" textlink="">
      <xdr:nvSpPr>
        <xdr:cNvPr id="1114" name="テキスト ボックス 1113">
          <a:extLst>
            <a:ext uri="{FF2B5EF4-FFF2-40B4-BE49-F238E27FC236}">
              <a16:creationId xmlns:a16="http://schemas.microsoft.com/office/drawing/2014/main" id="{9D9B75DB-6320-43CF-8EC3-B99EBF7A537B}"/>
            </a:ext>
          </a:extLst>
        </xdr:cNvPr>
        <xdr:cNvSpPr txBox="1"/>
      </xdr:nvSpPr>
      <xdr:spPr>
        <a:xfrm>
          <a:off x="11801475" y="81200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会社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58</xdr:col>
      <xdr:colOff>0</xdr:colOff>
      <xdr:row>856</xdr:row>
      <xdr:rowOff>0</xdr:rowOff>
    </xdr:from>
    <xdr:to>
      <xdr:col>64</xdr:col>
      <xdr:colOff>0</xdr:colOff>
      <xdr:row>856</xdr:row>
      <xdr:rowOff>0</xdr:rowOff>
    </xdr:to>
    <xdr:cxnSp macro="">
      <xdr:nvCxnSpPr>
        <xdr:cNvPr id="1115" name="直線矢印コネクタ 1114">
          <a:extLst>
            <a:ext uri="{FF2B5EF4-FFF2-40B4-BE49-F238E27FC236}">
              <a16:creationId xmlns:a16="http://schemas.microsoft.com/office/drawing/2014/main" id="{B926AE72-7320-4919-9D7D-20904A92D415}"/>
            </a:ext>
          </a:extLst>
        </xdr:cNvPr>
        <xdr:cNvCxnSpPr>
          <a:stCxn id="1110" idx="3"/>
          <a:endCxn id="1113" idx="1"/>
        </xdr:cNvCxnSpPr>
      </xdr:nvCxnSpPr>
      <xdr:spPr>
        <a:xfrm>
          <a:off x="116014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854</xdr:row>
      <xdr:rowOff>0</xdr:rowOff>
    </xdr:from>
    <xdr:ext cx="2000250" cy="381000"/>
    <xdr:sp macro="" textlink="画面一覧!$I$261">
      <xdr:nvSpPr>
        <xdr:cNvPr id="1116" name="テキスト ボックス 1115">
          <a:extLst>
            <a:ext uri="{FF2B5EF4-FFF2-40B4-BE49-F238E27FC236}">
              <a16:creationId xmlns:a16="http://schemas.microsoft.com/office/drawing/2014/main" id="{0479A7BA-8F98-47AA-9EA9-C6C7DA07C836}"/>
            </a:ext>
          </a:extLst>
        </xdr:cNvPr>
        <xdr:cNvSpPr txBox="1"/>
      </xdr:nvSpPr>
      <xdr:spPr>
        <a:xfrm>
          <a:off x="16002000" y="8139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5EF459-2995-4585-8C28-F832CF21EC7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M-02-02
 会社マスタ一覧画面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856</xdr:row>
      <xdr:rowOff>0</xdr:rowOff>
    </xdr:from>
    <xdr:to>
      <xdr:col>80</xdr:col>
      <xdr:colOff>0</xdr:colOff>
      <xdr:row>856</xdr:row>
      <xdr:rowOff>0</xdr:rowOff>
    </xdr:to>
    <xdr:cxnSp macro="">
      <xdr:nvCxnSpPr>
        <xdr:cNvPr id="1117" name="直線矢印コネクタ 1116">
          <a:extLst>
            <a:ext uri="{FF2B5EF4-FFF2-40B4-BE49-F238E27FC236}">
              <a16:creationId xmlns:a16="http://schemas.microsoft.com/office/drawing/2014/main" id="{B852B36F-3241-4B60-9AB9-3566FB104B3B}"/>
            </a:ext>
          </a:extLst>
        </xdr:cNvPr>
        <xdr:cNvCxnSpPr>
          <a:stCxn id="1113" idx="3"/>
          <a:endCxn id="1116" idx="1"/>
        </xdr:cNvCxnSpPr>
      </xdr:nvCxnSpPr>
      <xdr:spPr>
        <a:xfrm>
          <a:off x="148018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854</xdr:row>
      <xdr:rowOff>0</xdr:rowOff>
    </xdr:from>
    <xdr:to>
      <xdr:col>78</xdr:col>
      <xdr:colOff>0</xdr:colOff>
      <xdr:row>856</xdr:row>
      <xdr:rowOff>0</xdr:rowOff>
    </xdr:to>
    <xdr:sp macro="" textlink="">
      <xdr:nvSpPr>
        <xdr:cNvPr id="1118" name="テキスト ボックス 1117">
          <a:extLst>
            <a:ext uri="{FF2B5EF4-FFF2-40B4-BE49-F238E27FC236}">
              <a16:creationId xmlns:a16="http://schemas.microsoft.com/office/drawing/2014/main" id="{EAFB5C98-5275-42CB-98CA-ECE4A17E5D66}"/>
            </a:ext>
          </a:extLst>
        </xdr:cNvPr>
        <xdr:cNvSpPr txBox="1"/>
      </xdr:nvSpPr>
      <xdr:spPr>
        <a:xfrm>
          <a:off x="14801850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854</xdr:row>
      <xdr:rowOff>0</xdr:rowOff>
    </xdr:from>
    <xdr:ext cx="2000250" cy="381000"/>
    <xdr:sp macro="" textlink="画面一覧!$I$262">
      <xdr:nvSpPr>
        <xdr:cNvPr id="1119" name="テキスト ボックス 1118">
          <a:extLst>
            <a:ext uri="{FF2B5EF4-FFF2-40B4-BE49-F238E27FC236}">
              <a16:creationId xmlns:a16="http://schemas.microsoft.com/office/drawing/2014/main" id="{2412D5D9-A14B-433B-B1E8-A0138E510A90}"/>
            </a:ext>
          </a:extLst>
        </xdr:cNvPr>
        <xdr:cNvSpPr txBox="1"/>
      </xdr:nvSpPr>
      <xdr:spPr>
        <a:xfrm>
          <a:off x="19202400" y="8139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3BBBB48-D13B-4ADD-84EC-C0D22007321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M-02-03
 会社マスタ追加画面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856</xdr:row>
      <xdr:rowOff>0</xdr:rowOff>
    </xdr:from>
    <xdr:to>
      <xdr:col>96</xdr:col>
      <xdr:colOff>0</xdr:colOff>
      <xdr:row>856</xdr:row>
      <xdr:rowOff>0</xdr:rowOff>
    </xdr:to>
    <xdr:cxnSp macro="">
      <xdr:nvCxnSpPr>
        <xdr:cNvPr id="1120" name="直線矢印コネクタ 1119">
          <a:extLst>
            <a:ext uri="{FF2B5EF4-FFF2-40B4-BE49-F238E27FC236}">
              <a16:creationId xmlns:a16="http://schemas.microsoft.com/office/drawing/2014/main" id="{ADF547C0-BFFA-4D6A-956D-8CA54C8563EE}"/>
            </a:ext>
          </a:extLst>
        </xdr:cNvPr>
        <xdr:cNvCxnSpPr>
          <a:stCxn id="1116" idx="3"/>
          <a:endCxn id="1119" idx="1"/>
        </xdr:cNvCxnSpPr>
      </xdr:nvCxnSpPr>
      <xdr:spPr>
        <a:xfrm>
          <a:off x="180022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854</xdr:row>
      <xdr:rowOff>0</xdr:rowOff>
    </xdr:from>
    <xdr:to>
      <xdr:col>95</xdr:col>
      <xdr:colOff>0</xdr:colOff>
      <xdr:row>856</xdr:row>
      <xdr:rowOff>0</xdr:rowOff>
    </xdr:to>
    <xdr:sp macro="" textlink="">
      <xdr:nvSpPr>
        <xdr:cNvPr id="1121" name="テキスト ボックス 1120">
          <a:extLst>
            <a:ext uri="{FF2B5EF4-FFF2-40B4-BE49-F238E27FC236}">
              <a16:creationId xmlns:a16="http://schemas.microsoft.com/office/drawing/2014/main" id="{14A3C823-2482-4E6D-9E6C-A3A3F407DA31}"/>
            </a:ext>
          </a:extLst>
        </xdr:cNvPr>
        <xdr:cNvSpPr txBox="1"/>
      </xdr:nvSpPr>
      <xdr:spPr>
        <a:xfrm>
          <a:off x="18202275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854</xdr:row>
      <xdr:rowOff>0</xdr:rowOff>
    </xdr:from>
    <xdr:ext cx="2000250" cy="381000"/>
    <xdr:sp macro="" textlink="画面一覧!$I$264">
      <xdr:nvSpPr>
        <xdr:cNvPr id="1122" name="テキスト ボックス 1121">
          <a:extLst>
            <a:ext uri="{FF2B5EF4-FFF2-40B4-BE49-F238E27FC236}">
              <a16:creationId xmlns:a16="http://schemas.microsoft.com/office/drawing/2014/main" id="{194571E3-94F2-48E2-AD45-484BBDCE341C}"/>
            </a:ext>
          </a:extLst>
        </xdr:cNvPr>
        <xdr:cNvSpPr txBox="1"/>
      </xdr:nvSpPr>
      <xdr:spPr>
        <a:xfrm>
          <a:off x="22402800" y="8139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8B832ED-CD0A-4922-B1F5-546713BBA2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M-02-03-3
 会社マスタ追加確認エラー画面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856</xdr:row>
      <xdr:rowOff>0</xdr:rowOff>
    </xdr:from>
    <xdr:to>
      <xdr:col>112</xdr:col>
      <xdr:colOff>0</xdr:colOff>
      <xdr:row>856</xdr:row>
      <xdr:rowOff>0</xdr:rowOff>
    </xdr:to>
    <xdr:cxnSp macro="">
      <xdr:nvCxnSpPr>
        <xdr:cNvPr id="1123" name="直線矢印コネクタ 1122">
          <a:extLst>
            <a:ext uri="{FF2B5EF4-FFF2-40B4-BE49-F238E27FC236}">
              <a16:creationId xmlns:a16="http://schemas.microsoft.com/office/drawing/2014/main" id="{3B0D1A26-FD2C-4321-BBB8-02E47784EFB1}"/>
            </a:ext>
          </a:extLst>
        </xdr:cNvPr>
        <xdr:cNvCxnSpPr>
          <a:stCxn id="1119" idx="3"/>
          <a:endCxn id="1122" idx="1"/>
        </xdr:cNvCxnSpPr>
      </xdr:nvCxnSpPr>
      <xdr:spPr>
        <a:xfrm>
          <a:off x="212026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854</xdr:row>
      <xdr:rowOff>0</xdr:rowOff>
    </xdr:from>
    <xdr:to>
      <xdr:col>110</xdr:col>
      <xdr:colOff>0</xdr:colOff>
      <xdr:row>856</xdr:row>
      <xdr:rowOff>0</xdr:rowOff>
    </xdr:to>
    <xdr:sp macro="" textlink="">
      <xdr:nvSpPr>
        <xdr:cNvPr id="1124" name="テキスト ボックス 1123">
          <a:extLst>
            <a:ext uri="{FF2B5EF4-FFF2-40B4-BE49-F238E27FC236}">
              <a16:creationId xmlns:a16="http://schemas.microsoft.com/office/drawing/2014/main" id="{BEBE1951-51E3-44C2-9506-2E8F55CB0713}"/>
            </a:ext>
          </a:extLst>
        </xdr:cNvPr>
        <xdr:cNvSpPr txBox="1"/>
      </xdr:nvSpPr>
      <xdr:spPr>
        <a:xfrm>
          <a:off x="21202650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858</xdr:row>
      <xdr:rowOff>0</xdr:rowOff>
    </xdr:from>
    <xdr:to>
      <xdr:col>117</xdr:col>
      <xdr:colOff>0</xdr:colOff>
      <xdr:row>860</xdr:row>
      <xdr:rowOff>0</xdr:rowOff>
    </xdr:to>
    <xdr:sp macro="" textlink="">
      <xdr:nvSpPr>
        <xdr:cNvPr id="1125" name="テキスト ボックス 1124">
          <a:extLst>
            <a:ext uri="{FF2B5EF4-FFF2-40B4-BE49-F238E27FC236}">
              <a16:creationId xmlns:a16="http://schemas.microsoft.com/office/drawing/2014/main" id="{DF57F7C9-BA10-4FFC-9E59-AFEE6CB4F692}"/>
            </a:ext>
          </a:extLst>
        </xdr:cNvPr>
        <xdr:cNvSpPr txBox="1"/>
      </xdr:nvSpPr>
      <xdr:spPr>
        <a:xfrm>
          <a:off x="22602825" y="8177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862</xdr:row>
      <xdr:rowOff>0</xdr:rowOff>
    </xdr:from>
    <xdr:ext cx="2000250" cy="381000"/>
    <xdr:sp macro="" textlink="画面一覧!$I$265">
      <xdr:nvSpPr>
        <xdr:cNvPr id="1126" name="テキスト ボックス 1125">
          <a:extLst>
            <a:ext uri="{FF2B5EF4-FFF2-40B4-BE49-F238E27FC236}">
              <a16:creationId xmlns:a16="http://schemas.microsoft.com/office/drawing/2014/main" id="{24E85ABC-8A4E-4179-BB79-206429162713}"/>
            </a:ext>
          </a:extLst>
        </xdr:cNvPr>
        <xdr:cNvSpPr txBox="1"/>
      </xdr:nvSpPr>
      <xdr:spPr>
        <a:xfrm>
          <a:off x="19202400" y="821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6C92BB8-896C-4CC1-9F81-A11E1155537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M-02-04
 会社マスタ修正画面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856</xdr:row>
      <xdr:rowOff>0</xdr:rowOff>
    </xdr:from>
    <xdr:to>
      <xdr:col>96</xdr:col>
      <xdr:colOff>0</xdr:colOff>
      <xdr:row>864</xdr:row>
      <xdr:rowOff>0</xdr:rowOff>
    </xdr:to>
    <xdr:cxnSp macro="">
      <xdr:nvCxnSpPr>
        <xdr:cNvPr id="1127" name="コネクタ: カギ線 1126">
          <a:extLst>
            <a:ext uri="{FF2B5EF4-FFF2-40B4-BE49-F238E27FC236}">
              <a16:creationId xmlns:a16="http://schemas.microsoft.com/office/drawing/2014/main" id="{5E14B2AD-F5EE-4FAA-8B1C-63CD96E15F1E}"/>
            </a:ext>
          </a:extLst>
        </xdr:cNvPr>
        <xdr:cNvCxnSpPr>
          <a:stCxn id="1116" idx="3"/>
          <a:endCxn id="1126" idx="1"/>
        </xdr:cNvCxnSpPr>
      </xdr:nvCxnSpPr>
      <xdr:spPr>
        <a:xfrm>
          <a:off x="18002250" y="81581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862</xdr:row>
      <xdr:rowOff>0</xdr:rowOff>
    </xdr:from>
    <xdr:to>
      <xdr:col>95</xdr:col>
      <xdr:colOff>0</xdr:colOff>
      <xdr:row>864</xdr:row>
      <xdr:rowOff>0</xdr:rowOff>
    </xdr:to>
    <xdr:sp macro="" textlink="">
      <xdr:nvSpPr>
        <xdr:cNvPr id="1128" name="テキスト ボックス 1127">
          <a:extLst>
            <a:ext uri="{FF2B5EF4-FFF2-40B4-BE49-F238E27FC236}">
              <a16:creationId xmlns:a16="http://schemas.microsoft.com/office/drawing/2014/main" id="{F1D373B1-0F25-457A-87F7-567DA3C0AE41}"/>
            </a:ext>
          </a:extLst>
        </xdr:cNvPr>
        <xdr:cNvSpPr txBox="1"/>
      </xdr:nvSpPr>
      <xdr:spPr>
        <a:xfrm>
          <a:off x="18202275" y="821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862</xdr:row>
      <xdr:rowOff>0</xdr:rowOff>
    </xdr:from>
    <xdr:ext cx="2000250" cy="381000"/>
    <xdr:sp macro="" textlink="画面一覧!$I$267">
      <xdr:nvSpPr>
        <xdr:cNvPr id="1129" name="テキスト ボックス 1128">
          <a:extLst>
            <a:ext uri="{FF2B5EF4-FFF2-40B4-BE49-F238E27FC236}">
              <a16:creationId xmlns:a16="http://schemas.microsoft.com/office/drawing/2014/main" id="{C48DACF3-FFB4-450B-A743-52EACC53FEF6}"/>
            </a:ext>
          </a:extLst>
        </xdr:cNvPr>
        <xdr:cNvSpPr txBox="1"/>
      </xdr:nvSpPr>
      <xdr:spPr>
        <a:xfrm>
          <a:off x="22402800" y="821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A45C0A-BD81-4ED1-B86F-95EC6D2A53D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M-02-04-3
 会社マスタ修正エラー画面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864</xdr:row>
      <xdr:rowOff>0</xdr:rowOff>
    </xdr:from>
    <xdr:to>
      <xdr:col>112</xdr:col>
      <xdr:colOff>0</xdr:colOff>
      <xdr:row>864</xdr:row>
      <xdr:rowOff>0</xdr:rowOff>
    </xdr:to>
    <xdr:cxnSp macro="">
      <xdr:nvCxnSpPr>
        <xdr:cNvPr id="1130" name="直線矢印コネクタ 1129">
          <a:extLst>
            <a:ext uri="{FF2B5EF4-FFF2-40B4-BE49-F238E27FC236}">
              <a16:creationId xmlns:a16="http://schemas.microsoft.com/office/drawing/2014/main" id="{D204C46C-CF35-460E-93CF-CE21450E304A}"/>
            </a:ext>
          </a:extLst>
        </xdr:cNvPr>
        <xdr:cNvCxnSpPr>
          <a:stCxn id="1126" idx="3"/>
          <a:endCxn id="1129" idx="1"/>
        </xdr:cNvCxnSpPr>
      </xdr:nvCxnSpPr>
      <xdr:spPr>
        <a:xfrm>
          <a:off x="21202650" y="8234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862</xdr:row>
      <xdr:rowOff>0</xdr:rowOff>
    </xdr:from>
    <xdr:to>
      <xdr:col>110</xdr:col>
      <xdr:colOff>0</xdr:colOff>
      <xdr:row>864</xdr:row>
      <xdr:rowOff>0</xdr:rowOff>
    </xdr:to>
    <xdr:sp macro="" textlink="">
      <xdr:nvSpPr>
        <xdr:cNvPr id="1131" name="テキスト ボックス 1130">
          <a:extLst>
            <a:ext uri="{FF2B5EF4-FFF2-40B4-BE49-F238E27FC236}">
              <a16:creationId xmlns:a16="http://schemas.microsoft.com/office/drawing/2014/main" id="{F10170F7-88B6-458A-B394-B67076CE88EE}"/>
            </a:ext>
          </a:extLst>
        </xdr:cNvPr>
        <xdr:cNvSpPr txBox="1"/>
      </xdr:nvSpPr>
      <xdr:spPr>
        <a:xfrm>
          <a:off x="21202650" y="821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866</xdr:row>
      <xdr:rowOff>0</xdr:rowOff>
    </xdr:from>
    <xdr:to>
      <xdr:col>117</xdr:col>
      <xdr:colOff>0</xdr:colOff>
      <xdr:row>868</xdr:row>
      <xdr:rowOff>0</xdr:rowOff>
    </xdr:to>
    <xdr:sp macro="" textlink="">
      <xdr:nvSpPr>
        <xdr:cNvPr id="1132" name="テキスト ボックス 1131">
          <a:extLst>
            <a:ext uri="{FF2B5EF4-FFF2-40B4-BE49-F238E27FC236}">
              <a16:creationId xmlns:a16="http://schemas.microsoft.com/office/drawing/2014/main" id="{781261F7-5BCA-47AB-8FC4-EF50956376D6}"/>
            </a:ext>
          </a:extLst>
        </xdr:cNvPr>
        <xdr:cNvSpPr txBox="1"/>
      </xdr:nvSpPr>
      <xdr:spPr>
        <a:xfrm>
          <a:off x="22602825" y="8253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870</xdr:row>
      <xdr:rowOff>0</xdr:rowOff>
    </xdr:from>
    <xdr:ext cx="2000250" cy="381000"/>
    <xdr:sp macro="" textlink="画面一覧!$I$268">
      <xdr:nvSpPr>
        <xdr:cNvPr id="1133" name="テキスト ボックス 1132">
          <a:extLst>
            <a:ext uri="{FF2B5EF4-FFF2-40B4-BE49-F238E27FC236}">
              <a16:creationId xmlns:a16="http://schemas.microsoft.com/office/drawing/2014/main" id="{D3D85DFA-5FD1-42E1-9FC5-0E6C294743C2}"/>
            </a:ext>
          </a:extLst>
        </xdr:cNvPr>
        <xdr:cNvSpPr txBox="1"/>
      </xdr:nvSpPr>
      <xdr:spPr>
        <a:xfrm>
          <a:off x="19202400" y="8291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A372A5-1A52-4030-8F29-613B341A1D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M-02-05
 会社マスタ削除確認画面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856</xdr:row>
      <xdr:rowOff>0</xdr:rowOff>
    </xdr:from>
    <xdr:to>
      <xdr:col>96</xdr:col>
      <xdr:colOff>0</xdr:colOff>
      <xdr:row>872</xdr:row>
      <xdr:rowOff>0</xdr:rowOff>
    </xdr:to>
    <xdr:cxnSp macro="">
      <xdr:nvCxnSpPr>
        <xdr:cNvPr id="1134" name="コネクタ: カギ線 1133">
          <a:extLst>
            <a:ext uri="{FF2B5EF4-FFF2-40B4-BE49-F238E27FC236}">
              <a16:creationId xmlns:a16="http://schemas.microsoft.com/office/drawing/2014/main" id="{5EA60934-F9D9-484C-ABB3-92C13536C331}"/>
            </a:ext>
          </a:extLst>
        </xdr:cNvPr>
        <xdr:cNvCxnSpPr>
          <a:stCxn id="1116" idx="3"/>
          <a:endCxn id="1133" idx="1"/>
        </xdr:cNvCxnSpPr>
      </xdr:nvCxnSpPr>
      <xdr:spPr>
        <a:xfrm>
          <a:off x="18002250" y="81581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870</xdr:row>
      <xdr:rowOff>0</xdr:rowOff>
    </xdr:from>
    <xdr:to>
      <xdr:col>95</xdr:col>
      <xdr:colOff>0</xdr:colOff>
      <xdr:row>872</xdr:row>
      <xdr:rowOff>0</xdr:rowOff>
    </xdr:to>
    <xdr:sp macro="" textlink="">
      <xdr:nvSpPr>
        <xdr:cNvPr id="1135" name="テキスト ボックス 1134">
          <a:extLst>
            <a:ext uri="{FF2B5EF4-FFF2-40B4-BE49-F238E27FC236}">
              <a16:creationId xmlns:a16="http://schemas.microsoft.com/office/drawing/2014/main" id="{E5C4430B-865F-4432-9E9B-E8F59D578F33}"/>
            </a:ext>
          </a:extLst>
        </xdr:cNvPr>
        <xdr:cNvSpPr txBox="1"/>
      </xdr:nvSpPr>
      <xdr:spPr>
        <a:xfrm>
          <a:off x="18202275" y="8291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97</xdr:col>
      <xdr:colOff>0</xdr:colOff>
      <xdr:row>874</xdr:row>
      <xdr:rowOff>0</xdr:rowOff>
    </xdr:from>
    <xdr:to>
      <xdr:col>101</xdr:col>
      <xdr:colOff>0</xdr:colOff>
      <xdr:row>876</xdr:row>
      <xdr:rowOff>0</xdr:rowOff>
    </xdr:to>
    <xdr:sp macro="" textlink="">
      <xdr:nvSpPr>
        <xdr:cNvPr id="1136" name="テキスト ボックス 1135">
          <a:extLst>
            <a:ext uri="{FF2B5EF4-FFF2-40B4-BE49-F238E27FC236}">
              <a16:creationId xmlns:a16="http://schemas.microsoft.com/office/drawing/2014/main" id="{8EAAA875-93D2-4128-ABD5-390EBB597686}"/>
            </a:ext>
          </a:extLst>
        </xdr:cNvPr>
        <xdr:cNvSpPr txBox="1"/>
      </xdr:nvSpPr>
      <xdr:spPr>
        <a:xfrm>
          <a:off x="19402425" y="8329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0</xdr:colOff>
      <xdr:row>878</xdr:row>
      <xdr:rowOff>0</xdr:rowOff>
    </xdr:from>
    <xdr:ext cx="2000250" cy="381000"/>
    <xdr:sp macro="" textlink="画面一覧!$I$270">
      <xdr:nvSpPr>
        <xdr:cNvPr id="1137" name="テキスト ボックス 1136">
          <a:extLst>
            <a:ext uri="{FF2B5EF4-FFF2-40B4-BE49-F238E27FC236}">
              <a16:creationId xmlns:a16="http://schemas.microsoft.com/office/drawing/2014/main" id="{E0841F68-DCF0-4CFB-A7C1-CB5B06F6AE82}"/>
            </a:ext>
          </a:extLst>
        </xdr:cNvPr>
        <xdr:cNvSpPr txBox="1"/>
      </xdr:nvSpPr>
      <xdr:spPr>
        <a:xfrm>
          <a:off x="12801600" y="8367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567C9D-20D6-40E0-9482-FF19CAB183E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M-02-06
 グループマスタ検索画面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876</xdr:row>
      <xdr:rowOff>0</xdr:rowOff>
    </xdr:from>
    <xdr:to>
      <xdr:col>64</xdr:col>
      <xdr:colOff>0</xdr:colOff>
      <xdr:row>880</xdr:row>
      <xdr:rowOff>0</xdr:rowOff>
    </xdr:to>
    <xdr:sp macro="" textlink="">
      <xdr:nvSpPr>
        <xdr:cNvPr id="1138" name="テキスト ボックス 1137">
          <a:extLst>
            <a:ext uri="{FF2B5EF4-FFF2-40B4-BE49-F238E27FC236}">
              <a16:creationId xmlns:a16="http://schemas.microsoft.com/office/drawing/2014/main" id="{BE92D56D-736A-496C-96F6-6BD1BA71BF87}"/>
            </a:ext>
          </a:extLst>
        </xdr:cNvPr>
        <xdr:cNvSpPr txBox="1"/>
      </xdr:nvSpPr>
      <xdr:spPr>
        <a:xfrm>
          <a:off x="11801475" y="8348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グループ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878</xdr:row>
      <xdr:rowOff>0</xdr:rowOff>
    </xdr:from>
    <xdr:ext cx="2000250" cy="381000"/>
    <xdr:sp macro="" textlink="画面一覧!$I$271">
      <xdr:nvSpPr>
        <xdr:cNvPr id="1139" name="テキスト ボックス 1138">
          <a:extLst>
            <a:ext uri="{FF2B5EF4-FFF2-40B4-BE49-F238E27FC236}">
              <a16:creationId xmlns:a16="http://schemas.microsoft.com/office/drawing/2014/main" id="{2473E63D-7388-4401-9315-5CDF1E65AA47}"/>
            </a:ext>
          </a:extLst>
        </xdr:cNvPr>
        <xdr:cNvSpPr txBox="1"/>
      </xdr:nvSpPr>
      <xdr:spPr>
        <a:xfrm>
          <a:off x="16002000" y="836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976069-7C90-487B-B5AB-0C3A8F19107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M-02-07
 グループマスタ一覧画面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880</xdr:row>
      <xdr:rowOff>0</xdr:rowOff>
    </xdr:from>
    <xdr:to>
      <xdr:col>80</xdr:col>
      <xdr:colOff>0</xdr:colOff>
      <xdr:row>880</xdr:row>
      <xdr:rowOff>0</xdr:rowOff>
    </xdr:to>
    <xdr:cxnSp macro="">
      <xdr:nvCxnSpPr>
        <xdr:cNvPr id="1140" name="直線矢印コネクタ 1139">
          <a:extLst>
            <a:ext uri="{FF2B5EF4-FFF2-40B4-BE49-F238E27FC236}">
              <a16:creationId xmlns:a16="http://schemas.microsoft.com/office/drawing/2014/main" id="{101BB597-9DB9-4C51-B6EC-FEFB35B27C4D}"/>
            </a:ext>
          </a:extLst>
        </xdr:cNvPr>
        <xdr:cNvCxnSpPr>
          <a:stCxn id="1137" idx="3"/>
          <a:endCxn id="1139" idx="1"/>
        </xdr:cNvCxnSpPr>
      </xdr:nvCxnSpPr>
      <xdr:spPr>
        <a:xfrm>
          <a:off x="14801850" y="838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878</xdr:row>
      <xdr:rowOff>0</xdr:rowOff>
    </xdr:from>
    <xdr:to>
      <xdr:col>78</xdr:col>
      <xdr:colOff>0</xdr:colOff>
      <xdr:row>880</xdr:row>
      <xdr:rowOff>0</xdr:rowOff>
    </xdr:to>
    <xdr:sp macro="" textlink="">
      <xdr:nvSpPr>
        <xdr:cNvPr id="1141" name="テキスト ボックス 1140">
          <a:extLst>
            <a:ext uri="{FF2B5EF4-FFF2-40B4-BE49-F238E27FC236}">
              <a16:creationId xmlns:a16="http://schemas.microsoft.com/office/drawing/2014/main" id="{5D2340CF-E794-41F4-B6F4-F90B0F5A8B32}"/>
            </a:ext>
          </a:extLst>
        </xdr:cNvPr>
        <xdr:cNvSpPr txBox="1"/>
      </xdr:nvSpPr>
      <xdr:spPr>
        <a:xfrm>
          <a:off x="14801850" y="836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878</xdr:row>
      <xdr:rowOff>0</xdr:rowOff>
    </xdr:from>
    <xdr:ext cx="2000250" cy="381000"/>
    <xdr:sp macro="" textlink="画面一覧!$I$272">
      <xdr:nvSpPr>
        <xdr:cNvPr id="1142" name="テキスト ボックス 1141">
          <a:extLst>
            <a:ext uri="{FF2B5EF4-FFF2-40B4-BE49-F238E27FC236}">
              <a16:creationId xmlns:a16="http://schemas.microsoft.com/office/drawing/2014/main" id="{1E85A005-061B-4122-8D86-342D4DA98CC0}"/>
            </a:ext>
          </a:extLst>
        </xdr:cNvPr>
        <xdr:cNvSpPr txBox="1"/>
      </xdr:nvSpPr>
      <xdr:spPr>
        <a:xfrm>
          <a:off x="19202400" y="836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08DC03C-5BB0-4EAD-A50B-AC4DC4806B0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M-02-08
 グループマスタ追加画面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880</xdr:row>
      <xdr:rowOff>0</xdr:rowOff>
    </xdr:from>
    <xdr:to>
      <xdr:col>96</xdr:col>
      <xdr:colOff>0</xdr:colOff>
      <xdr:row>880</xdr:row>
      <xdr:rowOff>0</xdr:rowOff>
    </xdr:to>
    <xdr:cxnSp macro="">
      <xdr:nvCxnSpPr>
        <xdr:cNvPr id="1143" name="直線矢印コネクタ 1142">
          <a:extLst>
            <a:ext uri="{FF2B5EF4-FFF2-40B4-BE49-F238E27FC236}">
              <a16:creationId xmlns:a16="http://schemas.microsoft.com/office/drawing/2014/main" id="{4F850CBE-51CA-4173-A365-20D7EA8F9DEA}"/>
            </a:ext>
          </a:extLst>
        </xdr:cNvPr>
        <xdr:cNvCxnSpPr>
          <a:stCxn id="1139" idx="3"/>
          <a:endCxn id="1142" idx="1"/>
        </xdr:cNvCxnSpPr>
      </xdr:nvCxnSpPr>
      <xdr:spPr>
        <a:xfrm>
          <a:off x="18002250" y="838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878</xdr:row>
      <xdr:rowOff>0</xdr:rowOff>
    </xdr:from>
    <xdr:to>
      <xdr:col>95</xdr:col>
      <xdr:colOff>0</xdr:colOff>
      <xdr:row>880</xdr:row>
      <xdr:rowOff>0</xdr:rowOff>
    </xdr:to>
    <xdr:sp macro="" textlink="">
      <xdr:nvSpPr>
        <xdr:cNvPr id="1144" name="テキスト ボックス 1143">
          <a:extLst>
            <a:ext uri="{FF2B5EF4-FFF2-40B4-BE49-F238E27FC236}">
              <a16:creationId xmlns:a16="http://schemas.microsoft.com/office/drawing/2014/main" id="{5DCC054D-143C-4B3C-B5B6-E2FB73E1C5AC}"/>
            </a:ext>
          </a:extLst>
        </xdr:cNvPr>
        <xdr:cNvSpPr txBox="1"/>
      </xdr:nvSpPr>
      <xdr:spPr>
        <a:xfrm>
          <a:off x="18202275" y="836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878</xdr:row>
      <xdr:rowOff>0</xdr:rowOff>
    </xdr:from>
    <xdr:ext cx="2000250" cy="381000"/>
    <xdr:sp macro="" textlink="画面一覧!$I$273">
      <xdr:nvSpPr>
        <xdr:cNvPr id="1145" name="テキスト ボックス 1144">
          <a:extLst>
            <a:ext uri="{FF2B5EF4-FFF2-40B4-BE49-F238E27FC236}">
              <a16:creationId xmlns:a16="http://schemas.microsoft.com/office/drawing/2014/main" id="{CE2A6A7B-E5C1-4A66-BB24-1FF871FA5C33}"/>
            </a:ext>
          </a:extLst>
        </xdr:cNvPr>
        <xdr:cNvSpPr txBox="1"/>
      </xdr:nvSpPr>
      <xdr:spPr>
        <a:xfrm>
          <a:off x="22402800" y="836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E47A76-A160-4196-8A74-3092A808243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M-02-08-1
 グループマスタ追加確認画面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880</xdr:row>
      <xdr:rowOff>0</xdr:rowOff>
    </xdr:from>
    <xdr:to>
      <xdr:col>112</xdr:col>
      <xdr:colOff>0</xdr:colOff>
      <xdr:row>880</xdr:row>
      <xdr:rowOff>0</xdr:rowOff>
    </xdr:to>
    <xdr:cxnSp macro="">
      <xdr:nvCxnSpPr>
        <xdr:cNvPr id="1146" name="直線矢印コネクタ 1145">
          <a:extLst>
            <a:ext uri="{FF2B5EF4-FFF2-40B4-BE49-F238E27FC236}">
              <a16:creationId xmlns:a16="http://schemas.microsoft.com/office/drawing/2014/main" id="{883952F6-4AB3-439D-90F7-0D14D5F8A05E}"/>
            </a:ext>
          </a:extLst>
        </xdr:cNvPr>
        <xdr:cNvCxnSpPr>
          <a:stCxn id="1142" idx="3"/>
          <a:endCxn id="1145" idx="1"/>
        </xdr:cNvCxnSpPr>
      </xdr:nvCxnSpPr>
      <xdr:spPr>
        <a:xfrm>
          <a:off x="21202650" y="838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878</xdr:row>
      <xdr:rowOff>0</xdr:rowOff>
    </xdr:from>
    <xdr:to>
      <xdr:col>110</xdr:col>
      <xdr:colOff>0</xdr:colOff>
      <xdr:row>880</xdr:row>
      <xdr:rowOff>0</xdr:rowOff>
    </xdr:to>
    <xdr:sp macro="" textlink="">
      <xdr:nvSpPr>
        <xdr:cNvPr id="1147" name="テキスト ボックス 1146">
          <a:extLst>
            <a:ext uri="{FF2B5EF4-FFF2-40B4-BE49-F238E27FC236}">
              <a16:creationId xmlns:a16="http://schemas.microsoft.com/office/drawing/2014/main" id="{07609F75-65F6-4DEF-A4BB-B82AEBB352F1}"/>
            </a:ext>
          </a:extLst>
        </xdr:cNvPr>
        <xdr:cNvSpPr txBox="1"/>
      </xdr:nvSpPr>
      <xdr:spPr>
        <a:xfrm>
          <a:off x="21202650" y="836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882</xdr:row>
      <xdr:rowOff>0</xdr:rowOff>
    </xdr:from>
    <xdr:to>
      <xdr:col>117</xdr:col>
      <xdr:colOff>0</xdr:colOff>
      <xdr:row>884</xdr:row>
      <xdr:rowOff>0</xdr:rowOff>
    </xdr:to>
    <xdr:sp macro="" textlink="">
      <xdr:nvSpPr>
        <xdr:cNvPr id="1148" name="テキスト ボックス 1147">
          <a:extLst>
            <a:ext uri="{FF2B5EF4-FFF2-40B4-BE49-F238E27FC236}">
              <a16:creationId xmlns:a16="http://schemas.microsoft.com/office/drawing/2014/main" id="{23A3061E-5C99-4638-9D6C-57FB5B272B7B}"/>
            </a:ext>
          </a:extLst>
        </xdr:cNvPr>
        <xdr:cNvSpPr txBox="1"/>
      </xdr:nvSpPr>
      <xdr:spPr>
        <a:xfrm>
          <a:off x="22602825" y="8405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886</xdr:row>
      <xdr:rowOff>0</xdr:rowOff>
    </xdr:from>
    <xdr:ext cx="2000250" cy="381000"/>
    <xdr:sp macro="" textlink="画面一覧!$I$274">
      <xdr:nvSpPr>
        <xdr:cNvPr id="1149" name="テキスト ボックス 1148">
          <a:extLst>
            <a:ext uri="{FF2B5EF4-FFF2-40B4-BE49-F238E27FC236}">
              <a16:creationId xmlns:a16="http://schemas.microsoft.com/office/drawing/2014/main" id="{07C11991-00D4-42BF-A8C6-DD3F5659E8FD}"/>
            </a:ext>
          </a:extLst>
        </xdr:cNvPr>
        <xdr:cNvSpPr txBox="1"/>
      </xdr:nvSpPr>
      <xdr:spPr>
        <a:xfrm>
          <a:off x="19202400" y="8443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144B0CD-C92B-4C56-B3CD-7B3572044E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M-02-09
 グループマスタ修正画面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880</xdr:row>
      <xdr:rowOff>0</xdr:rowOff>
    </xdr:from>
    <xdr:to>
      <xdr:col>96</xdr:col>
      <xdr:colOff>0</xdr:colOff>
      <xdr:row>888</xdr:row>
      <xdr:rowOff>0</xdr:rowOff>
    </xdr:to>
    <xdr:cxnSp macro="">
      <xdr:nvCxnSpPr>
        <xdr:cNvPr id="1150" name="コネクタ: カギ線 1149">
          <a:extLst>
            <a:ext uri="{FF2B5EF4-FFF2-40B4-BE49-F238E27FC236}">
              <a16:creationId xmlns:a16="http://schemas.microsoft.com/office/drawing/2014/main" id="{FFA4DE22-71A1-4D11-88BC-2D609A5D2FA4}"/>
            </a:ext>
          </a:extLst>
        </xdr:cNvPr>
        <xdr:cNvCxnSpPr>
          <a:stCxn id="1139" idx="3"/>
          <a:endCxn id="1149" idx="1"/>
        </xdr:cNvCxnSpPr>
      </xdr:nvCxnSpPr>
      <xdr:spPr>
        <a:xfrm>
          <a:off x="18002250" y="83867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886</xdr:row>
      <xdr:rowOff>0</xdr:rowOff>
    </xdr:from>
    <xdr:to>
      <xdr:col>95</xdr:col>
      <xdr:colOff>0</xdr:colOff>
      <xdr:row>888</xdr:row>
      <xdr:rowOff>0</xdr:rowOff>
    </xdr:to>
    <xdr:sp macro="" textlink="">
      <xdr:nvSpPr>
        <xdr:cNvPr id="1151" name="テキスト ボックス 1150">
          <a:extLst>
            <a:ext uri="{FF2B5EF4-FFF2-40B4-BE49-F238E27FC236}">
              <a16:creationId xmlns:a16="http://schemas.microsoft.com/office/drawing/2014/main" id="{5B334012-8FAD-467C-9F76-975CD2203256}"/>
            </a:ext>
          </a:extLst>
        </xdr:cNvPr>
        <xdr:cNvSpPr txBox="1"/>
      </xdr:nvSpPr>
      <xdr:spPr>
        <a:xfrm>
          <a:off x="18202275" y="8443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886</xdr:row>
      <xdr:rowOff>0</xdr:rowOff>
    </xdr:from>
    <xdr:ext cx="2000250" cy="381000"/>
    <xdr:sp macro="" textlink="画面一覧!$I$275">
      <xdr:nvSpPr>
        <xdr:cNvPr id="1152" name="テキスト ボックス 1151">
          <a:extLst>
            <a:ext uri="{FF2B5EF4-FFF2-40B4-BE49-F238E27FC236}">
              <a16:creationId xmlns:a16="http://schemas.microsoft.com/office/drawing/2014/main" id="{20B98E3D-9F36-4EA5-AEF8-56F2AAF5095F}"/>
            </a:ext>
          </a:extLst>
        </xdr:cNvPr>
        <xdr:cNvSpPr txBox="1"/>
      </xdr:nvSpPr>
      <xdr:spPr>
        <a:xfrm>
          <a:off x="22402800" y="8443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6720B44-6E82-44A8-A75F-AFDE507E960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M-02-09-1
 グループマスタ修正確認画面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888</xdr:row>
      <xdr:rowOff>0</xdr:rowOff>
    </xdr:from>
    <xdr:to>
      <xdr:col>112</xdr:col>
      <xdr:colOff>0</xdr:colOff>
      <xdr:row>888</xdr:row>
      <xdr:rowOff>0</xdr:rowOff>
    </xdr:to>
    <xdr:cxnSp macro="">
      <xdr:nvCxnSpPr>
        <xdr:cNvPr id="1153" name="直線矢印コネクタ 1152">
          <a:extLst>
            <a:ext uri="{FF2B5EF4-FFF2-40B4-BE49-F238E27FC236}">
              <a16:creationId xmlns:a16="http://schemas.microsoft.com/office/drawing/2014/main" id="{195EBE4D-967E-441F-9EAE-A3B247F1ACE8}"/>
            </a:ext>
          </a:extLst>
        </xdr:cNvPr>
        <xdr:cNvCxnSpPr>
          <a:stCxn id="1149" idx="3"/>
          <a:endCxn id="1152" idx="1"/>
        </xdr:cNvCxnSpPr>
      </xdr:nvCxnSpPr>
      <xdr:spPr>
        <a:xfrm>
          <a:off x="21202650" y="8462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886</xdr:row>
      <xdr:rowOff>0</xdr:rowOff>
    </xdr:from>
    <xdr:to>
      <xdr:col>110</xdr:col>
      <xdr:colOff>0</xdr:colOff>
      <xdr:row>888</xdr:row>
      <xdr:rowOff>0</xdr:rowOff>
    </xdr:to>
    <xdr:sp macro="" textlink="">
      <xdr:nvSpPr>
        <xdr:cNvPr id="1154" name="テキスト ボックス 1153">
          <a:extLst>
            <a:ext uri="{FF2B5EF4-FFF2-40B4-BE49-F238E27FC236}">
              <a16:creationId xmlns:a16="http://schemas.microsoft.com/office/drawing/2014/main" id="{FB3AF061-2C1A-4CD6-A3B5-CAB7EFE3023A}"/>
            </a:ext>
          </a:extLst>
        </xdr:cNvPr>
        <xdr:cNvSpPr txBox="1"/>
      </xdr:nvSpPr>
      <xdr:spPr>
        <a:xfrm>
          <a:off x="21202650" y="8443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890</xdr:row>
      <xdr:rowOff>0</xdr:rowOff>
    </xdr:from>
    <xdr:to>
      <xdr:col>117</xdr:col>
      <xdr:colOff>0</xdr:colOff>
      <xdr:row>892</xdr:row>
      <xdr:rowOff>0</xdr:rowOff>
    </xdr:to>
    <xdr:sp macro="" textlink="">
      <xdr:nvSpPr>
        <xdr:cNvPr id="1155" name="テキスト ボックス 1154">
          <a:extLst>
            <a:ext uri="{FF2B5EF4-FFF2-40B4-BE49-F238E27FC236}">
              <a16:creationId xmlns:a16="http://schemas.microsoft.com/office/drawing/2014/main" id="{EB8C711C-D330-4983-AC0A-29BDE55AA529}"/>
            </a:ext>
          </a:extLst>
        </xdr:cNvPr>
        <xdr:cNvSpPr txBox="1"/>
      </xdr:nvSpPr>
      <xdr:spPr>
        <a:xfrm>
          <a:off x="22602825" y="8482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894</xdr:row>
      <xdr:rowOff>0</xdr:rowOff>
    </xdr:from>
    <xdr:ext cx="2000250" cy="381000"/>
    <xdr:sp macro="" textlink="画面一覧!$I$276">
      <xdr:nvSpPr>
        <xdr:cNvPr id="1156" name="テキスト ボックス 1155">
          <a:extLst>
            <a:ext uri="{FF2B5EF4-FFF2-40B4-BE49-F238E27FC236}">
              <a16:creationId xmlns:a16="http://schemas.microsoft.com/office/drawing/2014/main" id="{C0EF5CD3-8005-4E61-A434-358E42BED4FC}"/>
            </a:ext>
          </a:extLst>
        </xdr:cNvPr>
        <xdr:cNvSpPr txBox="1"/>
      </xdr:nvSpPr>
      <xdr:spPr>
        <a:xfrm>
          <a:off x="19202400" y="8520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AD0B5A-47BE-4660-A131-B015552F6B0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M-02-10
 グループマスタ削除確認画面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880</xdr:row>
      <xdr:rowOff>0</xdr:rowOff>
    </xdr:from>
    <xdr:to>
      <xdr:col>96</xdr:col>
      <xdr:colOff>0</xdr:colOff>
      <xdr:row>896</xdr:row>
      <xdr:rowOff>0</xdr:rowOff>
    </xdr:to>
    <xdr:cxnSp macro="">
      <xdr:nvCxnSpPr>
        <xdr:cNvPr id="1157" name="コネクタ: カギ線 1156">
          <a:extLst>
            <a:ext uri="{FF2B5EF4-FFF2-40B4-BE49-F238E27FC236}">
              <a16:creationId xmlns:a16="http://schemas.microsoft.com/office/drawing/2014/main" id="{2A3F7F63-2ECB-4E47-8F62-8EC7E08924C2}"/>
            </a:ext>
          </a:extLst>
        </xdr:cNvPr>
        <xdr:cNvCxnSpPr>
          <a:stCxn id="1139" idx="3"/>
          <a:endCxn id="1156" idx="1"/>
        </xdr:cNvCxnSpPr>
      </xdr:nvCxnSpPr>
      <xdr:spPr>
        <a:xfrm>
          <a:off x="18002250" y="83867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894</xdr:row>
      <xdr:rowOff>0</xdr:rowOff>
    </xdr:from>
    <xdr:to>
      <xdr:col>95</xdr:col>
      <xdr:colOff>0</xdr:colOff>
      <xdr:row>896</xdr:row>
      <xdr:rowOff>0</xdr:rowOff>
    </xdr:to>
    <xdr:sp macro="" textlink="">
      <xdr:nvSpPr>
        <xdr:cNvPr id="1158" name="テキスト ボックス 1157">
          <a:extLst>
            <a:ext uri="{FF2B5EF4-FFF2-40B4-BE49-F238E27FC236}">
              <a16:creationId xmlns:a16="http://schemas.microsoft.com/office/drawing/2014/main" id="{F94049F3-13BD-40ED-9922-D2602213F5B1}"/>
            </a:ext>
          </a:extLst>
        </xdr:cNvPr>
        <xdr:cNvSpPr txBox="1"/>
      </xdr:nvSpPr>
      <xdr:spPr>
        <a:xfrm>
          <a:off x="18202275" y="852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97</xdr:col>
      <xdr:colOff>0</xdr:colOff>
      <xdr:row>898</xdr:row>
      <xdr:rowOff>0</xdr:rowOff>
    </xdr:from>
    <xdr:to>
      <xdr:col>101</xdr:col>
      <xdr:colOff>0</xdr:colOff>
      <xdr:row>900</xdr:row>
      <xdr:rowOff>0</xdr:rowOff>
    </xdr:to>
    <xdr:sp macro="" textlink="">
      <xdr:nvSpPr>
        <xdr:cNvPr id="1159" name="テキスト ボックス 1158">
          <a:extLst>
            <a:ext uri="{FF2B5EF4-FFF2-40B4-BE49-F238E27FC236}">
              <a16:creationId xmlns:a16="http://schemas.microsoft.com/office/drawing/2014/main" id="{2468284D-6BA9-49C0-8021-BF66D532E573}"/>
            </a:ext>
          </a:extLst>
        </xdr:cNvPr>
        <xdr:cNvSpPr txBox="1"/>
      </xdr:nvSpPr>
      <xdr:spPr>
        <a:xfrm>
          <a:off x="19402425" y="8558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856</xdr:row>
      <xdr:rowOff>0</xdr:rowOff>
    </xdr:from>
    <xdr:to>
      <xdr:col>64</xdr:col>
      <xdr:colOff>0</xdr:colOff>
      <xdr:row>880</xdr:row>
      <xdr:rowOff>0</xdr:rowOff>
    </xdr:to>
    <xdr:cxnSp macro="">
      <xdr:nvCxnSpPr>
        <xdr:cNvPr id="1160" name="コネクタ: カギ線 1159">
          <a:extLst>
            <a:ext uri="{FF2B5EF4-FFF2-40B4-BE49-F238E27FC236}">
              <a16:creationId xmlns:a16="http://schemas.microsoft.com/office/drawing/2014/main" id="{028DFBDC-7B4A-4C19-9307-46CFA7A04563}"/>
            </a:ext>
          </a:extLst>
        </xdr:cNvPr>
        <xdr:cNvCxnSpPr>
          <a:stCxn id="1110" idx="3"/>
          <a:endCxn id="1137" idx="1"/>
        </xdr:cNvCxnSpPr>
      </xdr:nvCxnSpPr>
      <xdr:spPr>
        <a:xfrm>
          <a:off x="11601450" y="815816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902</xdr:row>
      <xdr:rowOff>0</xdr:rowOff>
    </xdr:from>
    <xdr:ext cx="2000250" cy="381000"/>
    <xdr:sp macro="" textlink="画面一覧!$I$277">
      <xdr:nvSpPr>
        <xdr:cNvPr id="1161" name="テキスト ボックス 1160">
          <a:extLst>
            <a:ext uri="{FF2B5EF4-FFF2-40B4-BE49-F238E27FC236}">
              <a16:creationId xmlns:a16="http://schemas.microsoft.com/office/drawing/2014/main" id="{FE15D07F-69DF-491B-86AE-B3DFE098CFDC}"/>
            </a:ext>
          </a:extLst>
        </xdr:cNvPr>
        <xdr:cNvSpPr txBox="1"/>
      </xdr:nvSpPr>
      <xdr:spPr>
        <a:xfrm>
          <a:off x="12801600" y="8596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4E77C0E-5C85-4382-A7C3-579D23BA70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M-02-17
 通貨レートマスタ検索画面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900</xdr:row>
      <xdr:rowOff>0</xdr:rowOff>
    </xdr:from>
    <xdr:to>
      <xdr:col>64</xdr:col>
      <xdr:colOff>0</xdr:colOff>
      <xdr:row>904</xdr:row>
      <xdr:rowOff>0</xdr:rowOff>
    </xdr:to>
    <xdr:sp macro="" textlink="">
      <xdr:nvSpPr>
        <xdr:cNvPr id="1162" name="テキスト ボックス 1161">
          <a:extLst>
            <a:ext uri="{FF2B5EF4-FFF2-40B4-BE49-F238E27FC236}">
              <a16:creationId xmlns:a16="http://schemas.microsoft.com/office/drawing/2014/main" id="{C0A17884-1E33-457E-A53A-286FD2625CC1}"/>
            </a:ext>
          </a:extLst>
        </xdr:cNvPr>
        <xdr:cNvSpPr txBox="1"/>
      </xdr:nvSpPr>
      <xdr:spPr>
        <a:xfrm>
          <a:off x="11801475" y="8577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通貨レート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902</xdr:row>
      <xdr:rowOff>0</xdr:rowOff>
    </xdr:from>
    <xdr:ext cx="2000250" cy="381000"/>
    <xdr:sp macro="" textlink="画面一覧!$I$278">
      <xdr:nvSpPr>
        <xdr:cNvPr id="1163" name="テキスト ボックス 1162">
          <a:extLst>
            <a:ext uri="{FF2B5EF4-FFF2-40B4-BE49-F238E27FC236}">
              <a16:creationId xmlns:a16="http://schemas.microsoft.com/office/drawing/2014/main" id="{CCF9B428-9C86-40FD-B89D-2D5B2D84414A}"/>
            </a:ext>
          </a:extLst>
        </xdr:cNvPr>
        <xdr:cNvSpPr txBox="1"/>
      </xdr:nvSpPr>
      <xdr:spPr>
        <a:xfrm>
          <a:off x="16002000" y="8596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D57B03F-9718-4728-B25A-7C75462831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M-02-18
 通貨レートマスタ一覧画面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904</xdr:row>
      <xdr:rowOff>0</xdr:rowOff>
    </xdr:from>
    <xdr:to>
      <xdr:col>80</xdr:col>
      <xdr:colOff>0</xdr:colOff>
      <xdr:row>904</xdr:row>
      <xdr:rowOff>0</xdr:rowOff>
    </xdr:to>
    <xdr:cxnSp macro="">
      <xdr:nvCxnSpPr>
        <xdr:cNvPr id="1164" name="直線矢印コネクタ 1163">
          <a:extLst>
            <a:ext uri="{FF2B5EF4-FFF2-40B4-BE49-F238E27FC236}">
              <a16:creationId xmlns:a16="http://schemas.microsoft.com/office/drawing/2014/main" id="{078DCD37-FC99-4E17-8589-EF9D9FFF7A89}"/>
            </a:ext>
          </a:extLst>
        </xdr:cNvPr>
        <xdr:cNvCxnSpPr>
          <a:stCxn id="1161" idx="3"/>
          <a:endCxn id="1163" idx="1"/>
        </xdr:cNvCxnSpPr>
      </xdr:nvCxnSpPr>
      <xdr:spPr>
        <a:xfrm>
          <a:off x="14801850" y="8615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902</xdr:row>
      <xdr:rowOff>0</xdr:rowOff>
    </xdr:from>
    <xdr:to>
      <xdr:col>78</xdr:col>
      <xdr:colOff>0</xdr:colOff>
      <xdr:row>904</xdr:row>
      <xdr:rowOff>0</xdr:rowOff>
    </xdr:to>
    <xdr:sp macro="" textlink="">
      <xdr:nvSpPr>
        <xdr:cNvPr id="1165" name="テキスト ボックス 1164">
          <a:extLst>
            <a:ext uri="{FF2B5EF4-FFF2-40B4-BE49-F238E27FC236}">
              <a16:creationId xmlns:a16="http://schemas.microsoft.com/office/drawing/2014/main" id="{0C708B82-01D6-4DF1-97FA-6461CA4AA3BB}"/>
            </a:ext>
          </a:extLst>
        </xdr:cNvPr>
        <xdr:cNvSpPr txBox="1"/>
      </xdr:nvSpPr>
      <xdr:spPr>
        <a:xfrm>
          <a:off x="14801850" y="859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902</xdr:row>
      <xdr:rowOff>0</xdr:rowOff>
    </xdr:from>
    <xdr:ext cx="2000250" cy="381000"/>
    <xdr:sp macro="" textlink="画面一覧!$I$279">
      <xdr:nvSpPr>
        <xdr:cNvPr id="1166" name="テキスト ボックス 1165">
          <a:extLst>
            <a:ext uri="{FF2B5EF4-FFF2-40B4-BE49-F238E27FC236}">
              <a16:creationId xmlns:a16="http://schemas.microsoft.com/office/drawing/2014/main" id="{8EB5C7C8-7CA1-4097-A6A2-19D6520A6A1F}"/>
            </a:ext>
          </a:extLst>
        </xdr:cNvPr>
        <xdr:cNvSpPr txBox="1"/>
      </xdr:nvSpPr>
      <xdr:spPr>
        <a:xfrm>
          <a:off x="19202400" y="8596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6B69BF0-BC44-4903-BCAA-F8E9A0B7A3D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M-02-19
 通貨レートマスタ追加画面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904</xdr:row>
      <xdr:rowOff>0</xdr:rowOff>
    </xdr:from>
    <xdr:to>
      <xdr:col>96</xdr:col>
      <xdr:colOff>0</xdr:colOff>
      <xdr:row>904</xdr:row>
      <xdr:rowOff>0</xdr:rowOff>
    </xdr:to>
    <xdr:cxnSp macro="">
      <xdr:nvCxnSpPr>
        <xdr:cNvPr id="1167" name="直線矢印コネクタ 1166">
          <a:extLst>
            <a:ext uri="{FF2B5EF4-FFF2-40B4-BE49-F238E27FC236}">
              <a16:creationId xmlns:a16="http://schemas.microsoft.com/office/drawing/2014/main" id="{CFD1E570-0F3B-429F-91AB-131B4AA9B28E}"/>
            </a:ext>
          </a:extLst>
        </xdr:cNvPr>
        <xdr:cNvCxnSpPr>
          <a:stCxn id="1163" idx="3"/>
          <a:endCxn id="1166" idx="1"/>
        </xdr:cNvCxnSpPr>
      </xdr:nvCxnSpPr>
      <xdr:spPr>
        <a:xfrm>
          <a:off x="18002250" y="8615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902</xdr:row>
      <xdr:rowOff>0</xdr:rowOff>
    </xdr:from>
    <xdr:to>
      <xdr:col>95</xdr:col>
      <xdr:colOff>0</xdr:colOff>
      <xdr:row>904</xdr:row>
      <xdr:rowOff>0</xdr:rowOff>
    </xdr:to>
    <xdr:sp macro="" textlink="">
      <xdr:nvSpPr>
        <xdr:cNvPr id="1168" name="テキスト ボックス 1167">
          <a:extLst>
            <a:ext uri="{FF2B5EF4-FFF2-40B4-BE49-F238E27FC236}">
              <a16:creationId xmlns:a16="http://schemas.microsoft.com/office/drawing/2014/main" id="{0528E46A-3C23-4E97-A2F4-6F8243C40FF7}"/>
            </a:ext>
          </a:extLst>
        </xdr:cNvPr>
        <xdr:cNvSpPr txBox="1"/>
      </xdr:nvSpPr>
      <xdr:spPr>
        <a:xfrm>
          <a:off x="18202275" y="859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902</xdr:row>
      <xdr:rowOff>0</xdr:rowOff>
    </xdr:from>
    <xdr:ext cx="2000250" cy="381000"/>
    <xdr:sp macro="" textlink="画面一覧!$I$280">
      <xdr:nvSpPr>
        <xdr:cNvPr id="1169" name="テキスト ボックス 1168">
          <a:extLst>
            <a:ext uri="{FF2B5EF4-FFF2-40B4-BE49-F238E27FC236}">
              <a16:creationId xmlns:a16="http://schemas.microsoft.com/office/drawing/2014/main" id="{2683981F-C514-48B7-909F-42B760E65F2C}"/>
            </a:ext>
          </a:extLst>
        </xdr:cNvPr>
        <xdr:cNvSpPr txBox="1"/>
      </xdr:nvSpPr>
      <xdr:spPr>
        <a:xfrm>
          <a:off x="22402800" y="8596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C7B4999-646C-4968-8C78-0C7B74503CF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M-02-19-1
 通貨レートマスタ追加確認画面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904</xdr:row>
      <xdr:rowOff>0</xdr:rowOff>
    </xdr:from>
    <xdr:to>
      <xdr:col>112</xdr:col>
      <xdr:colOff>0</xdr:colOff>
      <xdr:row>904</xdr:row>
      <xdr:rowOff>0</xdr:rowOff>
    </xdr:to>
    <xdr:cxnSp macro="">
      <xdr:nvCxnSpPr>
        <xdr:cNvPr id="1170" name="直線矢印コネクタ 1169">
          <a:extLst>
            <a:ext uri="{FF2B5EF4-FFF2-40B4-BE49-F238E27FC236}">
              <a16:creationId xmlns:a16="http://schemas.microsoft.com/office/drawing/2014/main" id="{406A6A70-09F9-4536-94EC-EA0B915E70ED}"/>
            </a:ext>
          </a:extLst>
        </xdr:cNvPr>
        <xdr:cNvCxnSpPr>
          <a:stCxn id="1166" idx="3"/>
          <a:endCxn id="1169" idx="1"/>
        </xdr:cNvCxnSpPr>
      </xdr:nvCxnSpPr>
      <xdr:spPr>
        <a:xfrm>
          <a:off x="21202650" y="8615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902</xdr:row>
      <xdr:rowOff>0</xdr:rowOff>
    </xdr:from>
    <xdr:to>
      <xdr:col>110</xdr:col>
      <xdr:colOff>0</xdr:colOff>
      <xdr:row>904</xdr:row>
      <xdr:rowOff>0</xdr:rowOff>
    </xdr:to>
    <xdr:sp macro="" textlink="">
      <xdr:nvSpPr>
        <xdr:cNvPr id="1171" name="テキスト ボックス 1170">
          <a:extLst>
            <a:ext uri="{FF2B5EF4-FFF2-40B4-BE49-F238E27FC236}">
              <a16:creationId xmlns:a16="http://schemas.microsoft.com/office/drawing/2014/main" id="{985775AE-C948-4375-91AD-B4E9518305C0}"/>
            </a:ext>
          </a:extLst>
        </xdr:cNvPr>
        <xdr:cNvSpPr txBox="1"/>
      </xdr:nvSpPr>
      <xdr:spPr>
        <a:xfrm>
          <a:off x="21202650" y="859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906</xdr:row>
      <xdr:rowOff>0</xdr:rowOff>
    </xdr:from>
    <xdr:to>
      <xdr:col>117</xdr:col>
      <xdr:colOff>0</xdr:colOff>
      <xdr:row>908</xdr:row>
      <xdr:rowOff>0</xdr:rowOff>
    </xdr:to>
    <xdr:sp macro="" textlink="">
      <xdr:nvSpPr>
        <xdr:cNvPr id="1172" name="テキスト ボックス 1171">
          <a:extLst>
            <a:ext uri="{FF2B5EF4-FFF2-40B4-BE49-F238E27FC236}">
              <a16:creationId xmlns:a16="http://schemas.microsoft.com/office/drawing/2014/main" id="{7E6437E4-0E31-4282-94FC-1E6B526C079C}"/>
            </a:ext>
          </a:extLst>
        </xdr:cNvPr>
        <xdr:cNvSpPr txBox="1"/>
      </xdr:nvSpPr>
      <xdr:spPr>
        <a:xfrm>
          <a:off x="22602825" y="8634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910</xdr:row>
      <xdr:rowOff>0</xdr:rowOff>
    </xdr:from>
    <xdr:ext cx="2000250" cy="381000"/>
    <xdr:sp macro="" textlink="画面一覧!$I$281">
      <xdr:nvSpPr>
        <xdr:cNvPr id="1173" name="テキスト ボックス 1172">
          <a:extLst>
            <a:ext uri="{FF2B5EF4-FFF2-40B4-BE49-F238E27FC236}">
              <a16:creationId xmlns:a16="http://schemas.microsoft.com/office/drawing/2014/main" id="{7FE1EA47-E518-41D2-83FF-70E17F043E48}"/>
            </a:ext>
          </a:extLst>
        </xdr:cNvPr>
        <xdr:cNvSpPr txBox="1"/>
      </xdr:nvSpPr>
      <xdr:spPr>
        <a:xfrm>
          <a:off x="19202400" y="8672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4D0CB14-E028-42AB-BFC7-7977EA5EF8B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M-02-20
 通貨レートマスタ修正画面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904</xdr:row>
      <xdr:rowOff>0</xdr:rowOff>
    </xdr:from>
    <xdr:to>
      <xdr:col>96</xdr:col>
      <xdr:colOff>0</xdr:colOff>
      <xdr:row>912</xdr:row>
      <xdr:rowOff>0</xdr:rowOff>
    </xdr:to>
    <xdr:cxnSp macro="">
      <xdr:nvCxnSpPr>
        <xdr:cNvPr id="1174" name="コネクタ: カギ線 1173">
          <a:extLst>
            <a:ext uri="{FF2B5EF4-FFF2-40B4-BE49-F238E27FC236}">
              <a16:creationId xmlns:a16="http://schemas.microsoft.com/office/drawing/2014/main" id="{F2BC8F92-5A8D-41BF-A47F-19F4718C0971}"/>
            </a:ext>
          </a:extLst>
        </xdr:cNvPr>
        <xdr:cNvCxnSpPr>
          <a:stCxn id="1163" idx="3"/>
          <a:endCxn id="1173" idx="1"/>
        </xdr:cNvCxnSpPr>
      </xdr:nvCxnSpPr>
      <xdr:spPr>
        <a:xfrm>
          <a:off x="18002250" y="86153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910</xdr:row>
      <xdr:rowOff>0</xdr:rowOff>
    </xdr:from>
    <xdr:to>
      <xdr:col>95</xdr:col>
      <xdr:colOff>0</xdr:colOff>
      <xdr:row>912</xdr:row>
      <xdr:rowOff>0</xdr:rowOff>
    </xdr:to>
    <xdr:sp macro="" textlink="">
      <xdr:nvSpPr>
        <xdr:cNvPr id="1175" name="テキスト ボックス 1174">
          <a:extLst>
            <a:ext uri="{FF2B5EF4-FFF2-40B4-BE49-F238E27FC236}">
              <a16:creationId xmlns:a16="http://schemas.microsoft.com/office/drawing/2014/main" id="{3106086E-4649-4524-846E-C749EC4D2E83}"/>
            </a:ext>
          </a:extLst>
        </xdr:cNvPr>
        <xdr:cNvSpPr txBox="1"/>
      </xdr:nvSpPr>
      <xdr:spPr>
        <a:xfrm>
          <a:off x="18202275" y="867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910</xdr:row>
      <xdr:rowOff>0</xdr:rowOff>
    </xdr:from>
    <xdr:ext cx="2000250" cy="381000"/>
    <xdr:sp macro="" textlink="画面一覧!$I$282">
      <xdr:nvSpPr>
        <xdr:cNvPr id="1176" name="テキスト ボックス 1175">
          <a:extLst>
            <a:ext uri="{FF2B5EF4-FFF2-40B4-BE49-F238E27FC236}">
              <a16:creationId xmlns:a16="http://schemas.microsoft.com/office/drawing/2014/main" id="{9750EC5D-E725-424F-B035-26674A46C8A5}"/>
            </a:ext>
          </a:extLst>
        </xdr:cNvPr>
        <xdr:cNvSpPr txBox="1"/>
      </xdr:nvSpPr>
      <xdr:spPr>
        <a:xfrm>
          <a:off x="22402800" y="8672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09FA1A8-8AA0-4089-9327-42EFF1172F4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M-02-20-1
 通貨レートマスタ修正確認画面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912</xdr:row>
      <xdr:rowOff>0</xdr:rowOff>
    </xdr:from>
    <xdr:to>
      <xdr:col>112</xdr:col>
      <xdr:colOff>0</xdr:colOff>
      <xdr:row>912</xdr:row>
      <xdr:rowOff>0</xdr:rowOff>
    </xdr:to>
    <xdr:cxnSp macro="">
      <xdr:nvCxnSpPr>
        <xdr:cNvPr id="1177" name="直線矢印コネクタ 1176">
          <a:extLst>
            <a:ext uri="{FF2B5EF4-FFF2-40B4-BE49-F238E27FC236}">
              <a16:creationId xmlns:a16="http://schemas.microsoft.com/office/drawing/2014/main" id="{BF5CA7C7-9883-49F3-B931-275FDF19652B}"/>
            </a:ext>
          </a:extLst>
        </xdr:cNvPr>
        <xdr:cNvCxnSpPr>
          <a:stCxn id="1173" idx="3"/>
          <a:endCxn id="1176" idx="1"/>
        </xdr:cNvCxnSpPr>
      </xdr:nvCxnSpPr>
      <xdr:spPr>
        <a:xfrm>
          <a:off x="21202650" y="8691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910</xdr:row>
      <xdr:rowOff>0</xdr:rowOff>
    </xdr:from>
    <xdr:to>
      <xdr:col>110</xdr:col>
      <xdr:colOff>0</xdr:colOff>
      <xdr:row>912</xdr:row>
      <xdr:rowOff>0</xdr:rowOff>
    </xdr:to>
    <xdr:sp macro="" textlink="">
      <xdr:nvSpPr>
        <xdr:cNvPr id="1178" name="テキスト ボックス 1177">
          <a:extLst>
            <a:ext uri="{FF2B5EF4-FFF2-40B4-BE49-F238E27FC236}">
              <a16:creationId xmlns:a16="http://schemas.microsoft.com/office/drawing/2014/main" id="{E95942C8-BD29-48FF-A85F-9B9574BB3EEE}"/>
            </a:ext>
          </a:extLst>
        </xdr:cNvPr>
        <xdr:cNvSpPr txBox="1"/>
      </xdr:nvSpPr>
      <xdr:spPr>
        <a:xfrm>
          <a:off x="21202650" y="867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914</xdr:row>
      <xdr:rowOff>0</xdr:rowOff>
    </xdr:from>
    <xdr:to>
      <xdr:col>117</xdr:col>
      <xdr:colOff>0</xdr:colOff>
      <xdr:row>916</xdr:row>
      <xdr:rowOff>0</xdr:rowOff>
    </xdr:to>
    <xdr:sp macro="" textlink="">
      <xdr:nvSpPr>
        <xdr:cNvPr id="1179" name="テキスト ボックス 1178">
          <a:extLst>
            <a:ext uri="{FF2B5EF4-FFF2-40B4-BE49-F238E27FC236}">
              <a16:creationId xmlns:a16="http://schemas.microsoft.com/office/drawing/2014/main" id="{89DCDFAF-5FA8-4071-BD62-648D85B44FB5}"/>
            </a:ext>
          </a:extLst>
        </xdr:cNvPr>
        <xdr:cNvSpPr txBox="1"/>
      </xdr:nvSpPr>
      <xdr:spPr>
        <a:xfrm>
          <a:off x="22602825" y="8710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twoCellAnchor>
    <xdr:from>
      <xdr:col>58</xdr:col>
      <xdr:colOff>0</xdr:colOff>
      <xdr:row>856</xdr:row>
      <xdr:rowOff>0</xdr:rowOff>
    </xdr:from>
    <xdr:to>
      <xdr:col>64</xdr:col>
      <xdr:colOff>0</xdr:colOff>
      <xdr:row>904</xdr:row>
      <xdr:rowOff>0</xdr:rowOff>
    </xdr:to>
    <xdr:cxnSp macro="">
      <xdr:nvCxnSpPr>
        <xdr:cNvPr id="1184" name="コネクタ: カギ線 1183">
          <a:extLst>
            <a:ext uri="{FF2B5EF4-FFF2-40B4-BE49-F238E27FC236}">
              <a16:creationId xmlns:a16="http://schemas.microsoft.com/office/drawing/2014/main" id="{393BF97D-7907-41BB-85F3-AEC08D043551}"/>
            </a:ext>
          </a:extLst>
        </xdr:cNvPr>
        <xdr:cNvCxnSpPr>
          <a:stCxn id="1110" idx="3"/>
          <a:endCxn id="1161" idx="1"/>
        </xdr:cNvCxnSpPr>
      </xdr:nvCxnSpPr>
      <xdr:spPr>
        <a:xfrm>
          <a:off x="11601450" y="81581625"/>
          <a:ext cx="1200150" cy="457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918</xdr:row>
      <xdr:rowOff>0</xdr:rowOff>
    </xdr:from>
    <xdr:ext cx="2000250" cy="381000"/>
    <xdr:sp macro="" textlink="画面一覧!$I$283">
      <xdr:nvSpPr>
        <xdr:cNvPr id="1185" name="テキスト ボックス 1184">
          <a:extLst>
            <a:ext uri="{FF2B5EF4-FFF2-40B4-BE49-F238E27FC236}">
              <a16:creationId xmlns:a16="http://schemas.microsoft.com/office/drawing/2014/main" id="{15CB97B4-E349-45EA-B130-2C8C1485819E}"/>
            </a:ext>
          </a:extLst>
        </xdr:cNvPr>
        <xdr:cNvSpPr txBox="1"/>
      </xdr:nvSpPr>
      <xdr:spPr>
        <a:xfrm>
          <a:off x="6400800" y="874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A0B9E5E-E96C-4AE7-9FCF-4D634616CCB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M-05-01
 締め処理画面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919</xdr:row>
      <xdr:rowOff>95249</xdr:rowOff>
    </xdr:to>
    <xdr:cxnSp macro="">
      <xdr:nvCxnSpPr>
        <xdr:cNvPr id="1186" name="コネクタ: カギ線 1185">
          <a:extLst>
            <a:ext uri="{FF2B5EF4-FFF2-40B4-BE49-F238E27FC236}">
              <a16:creationId xmlns:a16="http://schemas.microsoft.com/office/drawing/2014/main" id="{DA14F797-1B01-4989-937A-7A38861F7E21}"/>
            </a:ext>
          </a:extLst>
        </xdr:cNvPr>
        <xdr:cNvCxnSpPr>
          <a:cxnSpLocks/>
          <a:stCxn id="13" idx="2"/>
          <a:endCxn id="1185" idx="1"/>
        </xdr:cNvCxnSpPr>
      </xdr:nvCxnSpPr>
      <xdr:spPr>
        <a:xfrm rot="16200000" flipH="1">
          <a:off x="-38225976" y="43050848"/>
          <a:ext cx="87048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918</xdr:row>
      <xdr:rowOff>0</xdr:rowOff>
    </xdr:from>
    <xdr:to>
      <xdr:col>25</xdr:col>
      <xdr:colOff>0</xdr:colOff>
      <xdr:row>920</xdr:row>
      <xdr:rowOff>0</xdr:rowOff>
    </xdr:to>
    <xdr:sp macro="" textlink="">
      <xdr:nvSpPr>
        <xdr:cNvPr id="1187" name="テキスト ボックス 1186">
          <a:extLst>
            <a:ext uri="{FF2B5EF4-FFF2-40B4-BE49-F238E27FC236}">
              <a16:creationId xmlns:a16="http://schemas.microsoft.com/office/drawing/2014/main" id="{42D1C8E1-6F9B-4E3E-B41D-F2D84ADE0009}"/>
            </a:ext>
          </a:extLst>
        </xdr:cNvPr>
        <xdr:cNvSpPr txBox="1"/>
      </xdr:nvSpPr>
      <xdr:spPr>
        <a:xfrm>
          <a:off x="4200525" y="874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DATA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918</xdr:row>
      <xdr:rowOff>0</xdr:rowOff>
    </xdr:from>
    <xdr:ext cx="2000250" cy="381000"/>
    <xdr:sp macro="" textlink="画面一覧!$I$284">
      <xdr:nvSpPr>
        <xdr:cNvPr id="1188" name="テキスト ボックス 1187">
          <a:extLst>
            <a:ext uri="{FF2B5EF4-FFF2-40B4-BE49-F238E27FC236}">
              <a16:creationId xmlns:a16="http://schemas.microsoft.com/office/drawing/2014/main" id="{A292C881-11E2-4235-9842-0AB7A6690073}"/>
            </a:ext>
          </a:extLst>
        </xdr:cNvPr>
        <xdr:cNvSpPr txBox="1"/>
      </xdr:nvSpPr>
      <xdr:spPr>
        <a:xfrm>
          <a:off x="9601200" y="874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36AFA03-8871-4255-84B2-728AD20ACE6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M-05-02
 締め処理完了画面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920</xdr:row>
      <xdr:rowOff>0</xdr:rowOff>
    </xdr:from>
    <xdr:to>
      <xdr:col>48</xdr:col>
      <xdr:colOff>0</xdr:colOff>
      <xdr:row>920</xdr:row>
      <xdr:rowOff>0</xdr:rowOff>
    </xdr:to>
    <xdr:cxnSp macro="">
      <xdr:nvCxnSpPr>
        <xdr:cNvPr id="1189" name="直線矢印コネクタ 1188">
          <a:extLst>
            <a:ext uri="{FF2B5EF4-FFF2-40B4-BE49-F238E27FC236}">
              <a16:creationId xmlns:a16="http://schemas.microsoft.com/office/drawing/2014/main" id="{BAF50FD0-9590-4763-92E9-D8938E8F1B23}"/>
            </a:ext>
          </a:extLst>
        </xdr:cNvPr>
        <xdr:cNvCxnSpPr>
          <a:stCxn id="1185" idx="3"/>
          <a:endCxn id="1188" idx="1"/>
        </xdr:cNvCxnSpPr>
      </xdr:nvCxnSpPr>
      <xdr:spPr>
        <a:xfrm>
          <a:off x="8401050" y="8767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918</xdr:row>
      <xdr:rowOff>0</xdr:rowOff>
    </xdr:from>
    <xdr:to>
      <xdr:col>46</xdr:col>
      <xdr:colOff>0</xdr:colOff>
      <xdr:row>920</xdr:row>
      <xdr:rowOff>0</xdr:rowOff>
    </xdr:to>
    <xdr:sp macro="" textlink="">
      <xdr:nvSpPr>
        <xdr:cNvPr id="1190" name="テキスト ボックス 1189">
          <a:extLst>
            <a:ext uri="{FF2B5EF4-FFF2-40B4-BE49-F238E27FC236}">
              <a16:creationId xmlns:a16="http://schemas.microsoft.com/office/drawing/2014/main" id="{2EC2779F-DB81-4590-BDEB-FF8C962ACB9B}"/>
            </a:ext>
          </a:extLst>
        </xdr:cNvPr>
        <xdr:cNvSpPr txBox="1"/>
      </xdr:nvSpPr>
      <xdr:spPr>
        <a:xfrm>
          <a:off x="8401050" y="874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処理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もどし</a:t>
          </a:r>
        </a:p>
      </xdr:txBody>
    </xdr:sp>
    <xdr:clientData/>
  </xdr:twoCellAnchor>
  <xdr:oneCellAnchor>
    <xdr:from>
      <xdr:col>32</xdr:col>
      <xdr:colOff>0</xdr:colOff>
      <xdr:row>926</xdr:row>
      <xdr:rowOff>0</xdr:rowOff>
    </xdr:from>
    <xdr:ext cx="2000250" cy="381000"/>
    <xdr:sp macro="" textlink="画面一覧!$I$285">
      <xdr:nvSpPr>
        <xdr:cNvPr id="1191" name="テキスト ボックス 1190">
          <a:extLst>
            <a:ext uri="{FF2B5EF4-FFF2-40B4-BE49-F238E27FC236}">
              <a16:creationId xmlns:a16="http://schemas.microsoft.com/office/drawing/2014/main" id="{370ECBA6-A537-41F7-8D9F-2C5F58910C6E}"/>
            </a:ext>
          </a:extLst>
        </xdr:cNvPr>
        <xdr:cNvSpPr txBox="1"/>
      </xdr:nvSpPr>
      <xdr:spPr>
        <a:xfrm>
          <a:off x="6400800" y="8824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B4490B7-79EA-4331-A0AA-CFF25A4D953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M-04-00
 システム管理メニュー画面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927</xdr:row>
      <xdr:rowOff>95249</xdr:rowOff>
    </xdr:to>
    <xdr:cxnSp macro="">
      <xdr:nvCxnSpPr>
        <xdr:cNvPr id="1192" name="コネクタ: カギ線 1191">
          <a:extLst>
            <a:ext uri="{FF2B5EF4-FFF2-40B4-BE49-F238E27FC236}">
              <a16:creationId xmlns:a16="http://schemas.microsoft.com/office/drawing/2014/main" id="{AF04A232-405F-4CC6-8D5F-AD925F9AF4A0}"/>
            </a:ext>
          </a:extLst>
        </xdr:cNvPr>
        <xdr:cNvCxnSpPr>
          <a:cxnSpLocks/>
          <a:stCxn id="13" idx="2"/>
          <a:endCxn id="1191" idx="1"/>
        </xdr:cNvCxnSpPr>
      </xdr:nvCxnSpPr>
      <xdr:spPr>
        <a:xfrm rot="16200000" flipH="1">
          <a:off x="-38606976" y="43431848"/>
          <a:ext cx="87810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926</xdr:row>
      <xdr:rowOff>0</xdr:rowOff>
    </xdr:from>
    <xdr:to>
      <xdr:col>25</xdr:col>
      <xdr:colOff>0</xdr:colOff>
      <xdr:row>928</xdr:row>
      <xdr:rowOff>0</xdr:rowOff>
    </xdr:to>
    <xdr:sp macro="" textlink="">
      <xdr:nvSpPr>
        <xdr:cNvPr id="1193" name="テキスト ボックス 1192">
          <a:extLst>
            <a:ext uri="{FF2B5EF4-FFF2-40B4-BE49-F238E27FC236}">
              <a16:creationId xmlns:a16="http://schemas.microsoft.com/office/drawing/2014/main" id="{C6CD89B6-91A0-4231-A6EF-A33E0B7787A9}"/>
            </a:ext>
          </a:extLst>
        </xdr:cNvPr>
        <xdr:cNvSpPr txBox="1"/>
      </xdr:nvSpPr>
      <xdr:spPr>
        <a:xfrm>
          <a:off x="4200525" y="8824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SYSTEM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926</xdr:row>
      <xdr:rowOff>0</xdr:rowOff>
    </xdr:from>
    <xdr:ext cx="2000250" cy="381000"/>
    <xdr:sp macro="" textlink="画面一覧!$I$286">
      <xdr:nvSpPr>
        <xdr:cNvPr id="1194" name="テキスト ボックス 1193">
          <a:extLst>
            <a:ext uri="{FF2B5EF4-FFF2-40B4-BE49-F238E27FC236}">
              <a16:creationId xmlns:a16="http://schemas.microsoft.com/office/drawing/2014/main" id="{4953352B-6AB8-4B9C-A85C-3BDB4DA8BB91}"/>
            </a:ext>
          </a:extLst>
        </xdr:cNvPr>
        <xdr:cNvSpPr txBox="1"/>
      </xdr:nvSpPr>
      <xdr:spPr>
        <a:xfrm>
          <a:off x="9601200" y="8824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BBBA4D5-58D2-41E9-8C20-C5DDF57D278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M-04-01
 メッセージ登録画面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928</xdr:row>
      <xdr:rowOff>0</xdr:rowOff>
    </xdr:from>
    <xdr:to>
      <xdr:col>48</xdr:col>
      <xdr:colOff>0</xdr:colOff>
      <xdr:row>928</xdr:row>
      <xdr:rowOff>0</xdr:rowOff>
    </xdr:to>
    <xdr:cxnSp macro="">
      <xdr:nvCxnSpPr>
        <xdr:cNvPr id="1195" name="直線矢印コネクタ 1194">
          <a:extLst>
            <a:ext uri="{FF2B5EF4-FFF2-40B4-BE49-F238E27FC236}">
              <a16:creationId xmlns:a16="http://schemas.microsoft.com/office/drawing/2014/main" id="{6C6D87AE-38E5-4F46-B985-F55217986605}"/>
            </a:ext>
          </a:extLst>
        </xdr:cNvPr>
        <xdr:cNvCxnSpPr>
          <a:stCxn id="1191" idx="3"/>
          <a:endCxn id="1194" idx="1"/>
        </xdr:cNvCxnSpPr>
      </xdr:nvCxnSpPr>
      <xdr:spPr>
        <a:xfrm>
          <a:off x="8401050" y="8843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926</xdr:row>
      <xdr:rowOff>0</xdr:rowOff>
    </xdr:from>
    <xdr:to>
      <xdr:col>47</xdr:col>
      <xdr:colOff>0</xdr:colOff>
      <xdr:row>928</xdr:row>
      <xdr:rowOff>0</xdr:rowOff>
    </xdr:to>
    <xdr:sp macro="" textlink="">
      <xdr:nvSpPr>
        <xdr:cNvPr id="1196" name="テキスト ボックス 1195">
          <a:extLst>
            <a:ext uri="{FF2B5EF4-FFF2-40B4-BE49-F238E27FC236}">
              <a16:creationId xmlns:a16="http://schemas.microsoft.com/office/drawing/2014/main" id="{06EB60D1-E8CF-400F-8385-E5AB60DCD7F3}"/>
            </a:ext>
          </a:extLst>
        </xdr:cNvPr>
        <xdr:cNvSpPr txBox="1"/>
      </xdr:nvSpPr>
      <xdr:spPr>
        <a:xfrm>
          <a:off x="8601075" y="8824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メッセージ</a:t>
          </a:r>
        </a:p>
      </xdr:txBody>
    </xdr:sp>
    <xdr:clientData/>
  </xdr:twoCellAnchor>
  <xdr:oneCellAnchor>
    <xdr:from>
      <xdr:col>64</xdr:col>
      <xdr:colOff>0</xdr:colOff>
      <xdr:row>926</xdr:row>
      <xdr:rowOff>0</xdr:rowOff>
    </xdr:from>
    <xdr:ext cx="2000250" cy="381000"/>
    <xdr:sp macro="" textlink="画面一覧!$I$287">
      <xdr:nvSpPr>
        <xdr:cNvPr id="1197" name="テキスト ボックス 1196">
          <a:extLst>
            <a:ext uri="{FF2B5EF4-FFF2-40B4-BE49-F238E27FC236}">
              <a16:creationId xmlns:a16="http://schemas.microsoft.com/office/drawing/2014/main" id="{D50BAAFF-26AA-47C3-A592-DF3626DB6725}"/>
            </a:ext>
          </a:extLst>
        </xdr:cNvPr>
        <xdr:cNvSpPr txBox="1"/>
      </xdr:nvSpPr>
      <xdr:spPr>
        <a:xfrm>
          <a:off x="12801600" y="8824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637B18-36B8-4A14-9FFC-C5E374D980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M-04-01-1
 メッセージ登録完了画面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928</xdr:row>
      <xdr:rowOff>0</xdr:rowOff>
    </xdr:from>
    <xdr:to>
      <xdr:col>64</xdr:col>
      <xdr:colOff>0</xdr:colOff>
      <xdr:row>928</xdr:row>
      <xdr:rowOff>0</xdr:rowOff>
    </xdr:to>
    <xdr:cxnSp macro="">
      <xdr:nvCxnSpPr>
        <xdr:cNvPr id="1198" name="直線矢印コネクタ 1197">
          <a:extLst>
            <a:ext uri="{FF2B5EF4-FFF2-40B4-BE49-F238E27FC236}">
              <a16:creationId xmlns:a16="http://schemas.microsoft.com/office/drawing/2014/main" id="{0765BBA6-D3A2-4330-B419-7A0DD32E9595}"/>
            </a:ext>
          </a:extLst>
        </xdr:cNvPr>
        <xdr:cNvCxnSpPr>
          <a:stCxn id="1194" idx="3"/>
          <a:endCxn id="1197" idx="1"/>
        </xdr:cNvCxnSpPr>
      </xdr:nvCxnSpPr>
      <xdr:spPr>
        <a:xfrm>
          <a:off x="11601450" y="8843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926</xdr:row>
      <xdr:rowOff>0</xdr:rowOff>
    </xdr:from>
    <xdr:to>
      <xdr:col>63</xdr:col>
      <xdr:colOff>0</xdr:colOff>
      <xdr:row>928</xdr:row>
      <xdr:rowOff>0</xdr:rowOff>
    </xdr:to>
    <xdr:sp macro="" textlink="">
      <xdr:nvSpPr>
        <xdr:cNvPr id="1199" name="テキスト ボックス 1198">
          <a:extLst>
            <a:ext uri="{FF2B5EF4-FFF2-40B4-BE49-F238E27FC236}">
              <a16:creationId xmlns:a16="http://schemas.microsoft.com/office/drawing/2014/main" id="{3AD79E7D-DA6C-490F-A95E-018441F709B9}"/>
            </a:ext>
          </a:extLst>
        </xdr:cNvPr>
        <xdr:cNvSpPr txBox="1"/>
      </xdr:nvSpPr>
      <xdr:spPr>
        <a:xfrm>
          <a:off x="11801475" y="8824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53</xdr:col>
      <xdr:colOff>6350</xdr:colOff>
      <xdr:row>925</xdr:row>
      <xdr:rowOff>88900</xdr:rowOff>
    </xdr:from>
    <xdr:to>
      <xdr:col>69</xdr:col>
      <xdr:colOff>6350</xdr:colOff>
      <xdr:row>926</xdr:row>
      <xdr:rowOff>6350</xdr:rowOff>
    </xdr:to>
    <xdr:cxnSp macro="">
      <xdr:nvCxnSpPr>
        <xdr:cNvPr id="1200" name="コネクタ: カギ線 1199">
          <a:extLst>
            <a:ext uri="{FF2B5EF4-FFF2-40B4-BE49-F238E27FC236}">
              <a16:creationId xmlns:a16="http://schemas.microsoft.com/office/drawing/2014/main" id="{CEDA7B96-1028-41BA-BD7E-7DD548BE59C4}"/>
            </a:ext>
          </a:extLst>
        </xdr:cNvPr>
        <xdr:cNvCxnSpPr>
          <a:stCxn id="1197" idx="0"/>
          <a:endCxn id="1194" idx="0"/>
        </xdr:cNvCxnSpPr>
      </xdr:nvCxnSpPr>
      <xdr:spPr>
        <a:xfrm rot="16200000" flipV="1">
          <a:off x="12201525" y="86648925"/>
          <a:ext cx="12700" cy="3200400"/>
        </a:xfrm>
        <a:prstGeom prst="bentConnector3">
          <a:avLst>
            <a:gd name="adj1" fmla="val 15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924</xdr:row>
      <xdr:rowOff>0</xdr:rowOff>
    </xdr:from>
    <xdr:to>
      <xdr:col>73</xdr:col>
      <xdr:colOff>0</xdr:colOff>
      <xdr:row>926</xdr:row>
      <xdr:rowOff>0</xdr:rowOff>
    </xdr:to>
    <xdr:sp macro="" textlink="">
      <xdr:nvSpPr>
        <xdr:cNvPr id="1201" name="テキスト ボックス 1200">
          <a:extLst>
            <a:ext uri="{FF2B5EF4-FFF2-40B4-BE49-F238E27FC236}">
              <a16:creationId xmlns:a16="http://schemas.microsoft.com/office/drawing/2014/main" id="{41D64181-80BF-4222-B5F2-0FE97D77CA90}"/>
            </a:ext>
          </a:extLst>
        </xdr:cNvPr>
        <xdr:cNvSpPr txBox="1"/>
      </xdr:nvSpPr>
      <xdr:spPr>
        <a:xfrm>
          <a:off x="13801725" y="88058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64</xdr:col>
      <xdr:colOff>0</xdr:colOff>
      <xdr:row>934</xdr:row>
      <xdr:rowOff>0</xdr:rowOff>
    </xdr:from>
    <xdr:ext cx="2000250" cy="381000"/>
    <xdr:sp macro="" textlink="画面一覧!$I$288">
      <xdr:nvSpPr>
        <xdr:cNvPr id="1202" name="テキスト ボックス 1201">
          <a:extLst>
            <a:ext uri="{FF2B5EF4-FFF2-40B4-BE49-F238E27FC236}">
              <a16:creationId xmlns:a16="http://schemas.microsoft.com/office/drawing/2014/main" id="{997067D9-3EF2-4A88-AD97-8AE1007BBB6B}"/>
            </a:ext>
          </a:extLst>
        </xdr:cNvPr>
        <xdr:cNvSpPr txBox="1"/>
      </xdr:nvSpPr>
      <xdr:spPr>
        <a:xfrm>
          <a:off x="12801600" y="8901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F0992BF-142D-43BB-9077-9E6B8119D9E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M-04-02
 過去メッセージ一覧画面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198860</xdr:colOff>
      <xdr:row>932</xdr:row>
      <xdr:rowOff>95248</xdr:rowOff>
    </xdr:from>
    <xdr:to>
      <xdr:col>63</xdr:col>
      <xdr:colOff>200024</xdr:colOff>
      <xdr:row>936</xdr:row>
      <xdr:rowOff>0</xdr:rowOff>
    </xdr:to>
    <xdr:cxnSp macro="">
      <xdr:nvCxnSpPr>
        <xdr:cNvPr id="1203" name="コネクタ: カギ線 1202">
          <a:extLst>
            <a:ext uri="{FF2B5EF4-FFF2-40B4-BE49-F238E27FC236}">
              <a16:creationId xmlns:a16="http://schemas.microsoft.com/office/drawing/2014/main" id="{AF4CC1C7-6FC7-4338-9497-0B1D0C15BC6F}"/>
            </a:ext>
          </a:extLst>
        </xdr:cNvPr>
        <xdr:cNvCxnSpPr>
          <a:stCxn id="1206" idx="2"/>
          <a:endCxn id="1202" idx="1"/>
        </xdr:cNvCxnSpPr>
      </xdr:nvCxnSpPr>
      <xdr:spPr>
        <a:xfrm rot="10800000" flipH="1" flipV="1">
          <a:off x="11800310" y="88915873"/>
          <a:ext cx="1001289" cy="285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934</xdr:row>
      <xdr:rowOff>0</xdr:rowOff>
    </xdr:from>
    <xdr:to>
      <xdr:col>63</xdr:col>
      <xdr:colOff>0</xdr:colOff>
      <xdr:row>936</xdr:row>
      <xdr:rowOff>0</xdr:rowOff>
    </xdr:to>
    <xdr:sp macro="" textlink="">
      <xdr:nvSpPr>
        <xdr:cNvPr id="1204" name="テキスト ボックス 1203">
          <a:extLst>
            <a:ext uri="{FF2B5EF4-FFF2-40B4-BE49-F238E27FC236}">
              <a16:creationId xmlns:a16="http://schemas.microsoft.com/office/drawing/2014/main" id="{8F796683-E9A2-48E6-B975-90926B0DC03A}"/>
            </a:ext>
          </a:extLst>
        </xdr:cNvPr>
        <xdr:cNvSpPr txBox="1"/>
      </xdr:nvSpPr>
      <xdr:spPr>
        <a:xfrm>
          <a:off x="11801475" y="890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53</xdr:col>
      <xdr:colOff>0</xdr:colOff>
      <xdr:row>930</xdr:row>
      <xdr:rowOff>0</xdr:rowOff>
    </xdr:from>
    <xdr:to>
      <xdr:col>69</xdr:col>
      <xdr:colOff>0</xdr:colOff>
      <xdr:row>934</xdr:row>
      <xdr:rowOff>0</xdr:rowOff>
    </xdr:to>
    <xdr:cxnSp macro="">
      <xdr:nvCxnSpPr>
        <xdr:cNvPr id="1205" name="コネクタ: カギ線 1204">
          <a:extLst>
            <a:ext uri="{FF2B5EF4-FFF2-40B4-BE49-F238E27FC236}">
              <a16:creationId xmlns:a16="http://schemas.microsoft.com/office/drawing/2014/main" id="{C3DAD203-9397-4C97-AE06-FB01A23C5FC7}"/>
            </a:ext>
          </a:extLst>
        </xdr:cNvPr>
        <xdr:cNvCxnSpPr>
          <a:stCxn id="1202" idx="0"/>
          <a:endCxn id="1194" idx="2"/>
        </xdr:cNvCxnSpPr>
      </xdr:nvCxnSpPr>
      <xdr:spPr>
        <a:xfrm rot="16200000" flipV="1">
          <a:off x="12011025" y="87220425"/>
          <a:ext cx="381000" cy="32004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931</xdr:row>
      <xdr:rowOff>0</xdr:rowOff>
    </xdr:from>
    <xdr:to>
      <xdr:col>60</xdr:col>
      <xdr:colOff>0</xdr:colOff>
      <xdr:row>933</xdr:row>
      <xdr:rowOff>0</xdr:rowOff>
    </xdr:to>
    <xdr:sp macro="" textlink="">
      <xdr:nvSpPr>
        <xdr:cNvPr id="1206" name="円弧 1205">
          <a:extLst>
            <a:ext uri="{FF2B5EF4-FFF2-40B4-BE49-F238E27FC236}">
              <a16:creationId xmlns:a16="http://schemas.microsoft.com/office/drawing/2014/main" id="{BB821E6A-9700-4819-8144-C4F26A0B34A2}"/>
            </a:ext>
          </a:extLst>
        </xdr:cNvPr>
        <xdr:cNvSpPr/>
      </xdr:nvSpPr>
      <xdr:spPr>
        <a:xfrm>
          <a:off x="11601450" y="88725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928</xdr:row>
      <xdr:rowOff>0</xdr:rowOff>
    </xdr:from>
    <xdr:to>
      <xdr:col>59</xdr:col>
      <xdr:colOff>0</xdr:colOff>
      <xdr:row>931</xdr:row>
      <xdr:rowOff>0</xdr:rowOff>
    </xdr:to>
    <xdr:cxnSp macro="">
      <xdr:nvCxnSpPr>
        <xdr:cNvPr id="1207" name="コネクタ: カギ線 1206">
          <a:extLst>
            <a:ext uri="{FF2B5EF4-FFF2-40B4-BE49-F238E27FC236}">
              <a16:creationId xmlns:a16="http://schemas.microsoft.com/office/drawing/2014/main" id="{44A7647D-0AFD-4FDC-9A6F-757FE112FDF1}"/>
            </a:ext>
          </a:extLst>
        </xdr:cNvPr>
        <xdr:cNvCxnSpPr>
          <a:stCxn id="1194" idx="3"/>
          <a:endCxn id="1206" idx="0"/>
        </xdr:cNvCxnSpPr>
      </xdr:nvCxnSpPr>
      <xdr:spPr>
        <a:xfrm>
          <a:off x="11601450" y="88439625"/>
          <a:ext cx="200025" cy="285750"/>
        </a:xfrm>
        <a:prstGeom prst="bentConnector5">
          <a:avLst>
            <a:gd name="adj1" fmla="val 100000"/>
            <a:gd name="adj2" fmla="val 83333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161925</xdr:colOff>
      <xdr:row>932</xdr:row>
      <xdr:rowOff>0</xdr:rowOff>
    </xdr:from>
    <xdr:to>
      <xdr:col>72</xdr:col>
      <xdr:colOff>161925</xdr:colOff>
      <xdr:row>934</xdr:row>
      <xdr:rowOff>0</xdr:rowOff>
    </xdr:to>
    <xdr:sp macro="" textlink="">
      <xdr:nvSpPr>
        <xdr:cNvPr id="1208" name="テキスト ボックス 1207">
          <a:extLst>
            <a:ext uri="{FF2B5EF4-FFF2-40B4-BE49-F238E27FC236}">
              <a16:creationId xmlns:a16="http://schemas.microsoft.com/office/drawing/2014/main" id="{04CB9336-95DC-4268-A794-763AA1487A47}"/>
            </a:ext>
          </a:extLst>
        </xdr:cNvPr>
        <xdr:cNvSpPr txBox="1"/>
      </xdr:nvSpPr>
      <xdr:spPr>
        <a:xfrm>
          <a:off x="13763625" y="88820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73</xdr:col>
      <xdr:colOff>2</xdr:colOff>
      <xdr:row>930</xdr:row>
      <xdr:rowOff>85725</xdr:rowOff>
    </xdr:from>
    <xdr:to>
      <xdr:col>75</xdr:col>
      <xdr:colOff>104777</xdr:colOff>
      <xdr:row>935</xdr:row>
      <xdr:rowOff>85725</xdr:rowOff>
    </xdr:to>
    <xdr:sp macro="" textlink="">
      <xdr:nvSpPr>
        <xdr:cNvPr id="1209" name="円弧 1208">
          <a:extLst>
            <a:ext uri="{FF2B5EF4-FFF2-40B4-BE49-F238E27FC236}">
              <a16:creationId xmlns:a16="http://schemas.microsoft.com/office/drawing/2014/main" id="{4500D034-7688-4DB5-AE6B-3A5F126F5B63}"/>
            </a:ext>
          </a:extLst>
        </xdr:cNvPr>
        <xdr:cNvSpPr/>
      </xdr:nvSpPr>
      <xdr:spPr>
        <a:xfrm rot="16200000">
          <a:off x="14616115" y="887015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47625</xdr:colOff>
      <xdr:row>931</xdr:row>
      <xdr:rowOff>57150</xdr:rowOff>
    </xdr:from>
    <xdr:to>
      <xdr:col>79</xdr:col>
      <xdr:colOff>47625</xdr:colOff>
      <xdr:row>933</xdr:row>
      <xdr:rowOff>57150</xdr:rowOff>
    </xdr:to>
    <xdr:sp macro="" textlink="">
      <xdr:nvSpPr>
        <xdr:cNvPr id="1210" name="テキスト ボックス 1209">
          <a:extLst>
            <a:ext uri="{FF2B5EF4-FFF2-40B4-BE49-F238E27FC236}">
              <a16:creationId xmlns:a16="http://schemas.microsoft.com/office/drawing/2014/main" id="{FFD02D5F-8496-4018-B043-82BE5CABF42F}"/>
            </a:ext>
          </a:extLst>
        </xdr:cNvPr>
        <xdr:cNvSpPr txBox="1"/>
      </xdr:nvSpPr>
      <xdr:spPr>
        <a:xfrm>
          <a:off x="15049500" y="887825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PREV/NEXT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934</xdr:row>
      <xdr:rowOff>0</xdr:rowOff>
    </xdr:from>
    <xdr:ext cx="2000250" cy="381000"/>
    <xdr:sp macro="" textlink="画面一覧!$I$289">
      <xdr:nvSpPr>
        <xdr:cNvPr id="1211" name="テキスト ボックス 1210">
          <a:extLst>
            <a:ext uri="{FF2B5EF4-FFF2-40B4-BE49-F238E27FC236}">
              <a16:creationId xmlns:a16="http://schemas.microsoft.com/office/drawing/2014/main" id="{A452773B-59B1-4CCB-824B-8B52F9D80DF5}"/>
            </a:ext>
          </a:extLst>
        </xdr:cNvPr>
        <xdr:cNvSpPr txBox="1"/>
      </xdr:nvSpPr>
      <xdr:spPr>
        <a:xfrm>
          <a:off x="16002000" y="8901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1B10A6E-7506-439A-AF1F-7F140E52FDD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M-04-03
 メッセージ詳細画面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936</xdr:row>
      <xdr:rowOff>0</xdr:rowOff>
    </xdr:from>
    <xdr:to>
      <xdr:col>80</xdr:col>
      <xdr:colOff>0</xdr:colOff>
      <xdr:row>936</xdr:row>
      <xdr:rowOff>0</xdr:rowOff>
    </xdr:to>
    <xdr:cxnSp macro="">
      <xdr:nvCxnSpPr>
        <xdr:cNvPr id="1212" name="直線矢印コネクタ 1211">
          <a:extLst>
            <a:ext uri="{FF2B5EF4-FFF2-40B4-BE49-F238E27FC236}">
              <a16:creationId xmlns:a16="http://schemas.microsoft.com/office/drawing/2014/main" id="{5AD6FEFA-F837-4290-8EFB-19DE0E624058}"/>
            </a:ext>
          </a:extLst>
        </xdr:cNvPr>
        <xdr:cNvCxnSpPr>
          <a:stCxn id="1202" idx="3"/>
          <a:endCxn id="1211" idx="1"/>
        </xdr:cNvCxnSpPr>
      </xdr:nvCxnSpPr>
      <xdr:spPr>
        <a:xfrm>
          <a:off x="14801850" y="8920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936</xdr:row>
      <xdr:rowOff>28575</xdr:rowOff>
    </xdr:from>
    <xdr:to>
      <xdr:col>78</xdr:col>
      <xdr:colOff>0</xdr:colOff>
      <xdr:row>938</xdr:row>
      <xdr:rowOff>28575</xdr:rowOff>
    </xdr:to>
    <xdr:sp macro="" textlink="">
      <xdr:nvSpPr>
        <xdr:cNvPr id="1213" name="テキスト ボックス 1212">
          <a:extLst>
            <a:ext uri="{FF2B5EF4-FFF2-40B4-BE49-F238E27FC236}">
              <a16:creationId xmlns:a16="http://schemas.microsoft.com/office/drawing/2014/main" id="{100A06C6-5DDA-4681-93F5-13B9D4DA313E}"/>
            </a:ext>
          </a:extLst>
        </xdr:cNvPr>
        <xdr:cNvSpPr txBox="1"/>
      </xdr:nvSpPr>
      <xdr:spPr>
        <a:xfrm>
          <a:off x="14801850" y="8923020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69</xdr:col>
      <xdr:colOff>6350</xdr:colOff>
      <xdr:row>937</xdr:row>
      <xdr:rowOff>88900</xdr:rowOff>
    </xdr:from>
    <xdr:to>
      <xdr:col>85</xdr:col>
      <xdr:colOff>6350</xdr:colOff>
      <xdr:row>938</xdr:row>
      <xdr:rowOff>6350</xdr:rowOff>
    </xdr:to>
    <xdr:cxnSp macro="">
      <xdr:nvCxnSpPr>
        <xdr:cNvPr id="1214" name="コネクタ: カギ線 1213">
          <a:extLst>
            <a:ext uri="{FF2B5EF4-FFF2-40B4-BE49-F238E27FC236}">
              <a16:creationId xmlns:a16="http://schemas.microsoft.com/office/drawing/2014/main" id="{14B85C6D-3C95-4067-97F3-E8D5D0466BB3}"/>
            </a:ext>
          </a:extLst>
        </xdr:cNvPr>
        <xdr:cNvCxnSpPr>
          <a:stCxn id="1211" idx="2"/>
          <a:endCxn id="1202" idx="2"/>
        </xdr:cNvCxnSpPr>
      </xdr:nvCxnSpPr>
      <xdr:spPr>
        <a:xfrm rot="5400000">
          <a:off x="15401925" y="87791925"/>
          <a:ext cx="12700" cy="3200400"/>
        </a:xfrm>
        <a:prstGeom prst="bentConnector3">
          <a:avLst>
            <a:gd name="adj1" fmla="val 16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938</xdr:row>
      <xdr:rowOff>0</xdr:rowOff>
    </xdr:from>
    <xdr:to>
      <xdr:col>89</xdr:col>
      <xdr:colOff>0</xdr:colOff>
      <xdr:row>940</xdr:row>
      <xdr:rowOff>0</xdr:rowOff>
    </xdr:to>
    <xdr:sp macro="" textlink="">
      <xdr:nvSpPr>
        <xdr:cNvPr id="1215" name="テキスト ボックス 1214">
          <a:extLst>
            <a:ext uri="{FF2B5EF4-FFF2-40B4-BE49-F238E27FC236}">
              <a16:creationId xmlns:a16="http://schemas.microsoft.com/office/drawing/2014/main" id="{1A8EEB40-3A79-47FB-B6D7-F4A5B8602AC7}"/>
            </a:ext>
          </a:extLst>
        </xdr:cNvPr>
        <xdr:cNvSpPr txBox="1"/>
      </xdr:nvSpPr>
      <xdr:spPr>
        <a:xfrm>
          <a:off x="17002125" y="8939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944</xdr:row>
      <xdr:rowOff>0</xdr:rowOff>
    </xdr:from>
    <xdr:ext cx="2000250" cy="381000"/>
    <xdr:sp macro="" textlink="画面一覧!$I$290">
      <xdr:nvSpPr>
        <xdr:cNvPr id="1216" name="テキスト ボックス 1215">
          <a:extLst>
            <a:ext uri="{FF2B5EF4-FFF2-40B4-BE49-F238E27FC236}">
              <a16:creationId xmlns:a16="http://schemas.microsoft.com/office/drawing/2014/main" id="{D74DCB82-A616-4AE4-8359-93E5319BD8A9}"/>
            </a:ext>
          </a:extLst>
        </xdr:cNvPr>
        <xdr:cNvSpPr txBox="1"/>
      </xdr:nvSpPr>
      <xdr:spPr>
        <a:xfrm>
          <a:off x="9601200" y="89963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5C4B229-6147-4AED-A066-71F460A09AD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M-04-04
 管理者メール登録画面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928</xdr:row>
      <xdr:rowOff>0</xdr:rowOff>
    </xdr:from>
    <xdr:to>
      <xdr:col>48</xdr:col>
      <xdr:colOff>0</xdr:colOff>
      <xdr:row>946</xdr:row>
      <xdr:rowOff>0</xdr:rowOff>
    </xdr:to>
    <xdr:cxnSp macro="">
      <xdr:nvCxnSpPr>
        <xdr:cNvPr id="1217" name="コネクタ: カギ線 1216">
          <a:extLst>
            <a:ext uri="{FF2B5EF4-FFF2-40B4-BE49-F238E27FC236}">
              <a16:creationId xmlns:a16="http://schemas.microsoft.com/office/drawing/2014/main" id="{A102DEA5-525F-470D-A5D3-43C54B81DC7B}"/>
            </a:ext>
          </a:extLst>
        </xdr:cNvPr>
        <xdr:cNvCxnSpPr>
          <a:stCxn id="1191" idx="3"/>
          <a:endCxn id="1216" idx="1"/>
        </xdr:cNvCxnSpPr>
      </xdr:nvCxnSpPr>
      <xdr:spPr>
        <a:xfrm>
          <a:off x="8401050" y="88439625"/>
          <a:ext cx="1200150" cy="17145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944</xdr:row>
      <xdr:rowOff>0</xdr:rowOff>
    </xdr:from>
    <xdr:to>
      <xdr:col>47</xdr:col>
      <xdr:colOff>0</xdr:colOff>
      <xdr:row>946</xdr:row>
      <xdr:rowOff>0</xdr:rowOff>
    </xdr:to>
    <xdr:sp macro="" textlink="">
      <xdr:nvSpPr>
        <xdr:cNvPr id="1218" name="テキスト ボックス 1217">
          <a:extLst>
            <a:ext uri="{FF2B5EF4-FFF2-40B4-BE49-F238E27FC236}">
              <a16:creationId xmlns:a16="http://schemas.microsoft.com/office/drawing/2014/main" id="{D679C35B-5818-44E0-A143-3A854D51E3BB}"/>
            </a:ext>
          </a:extLst>
        </xdr:cNvPr>
        <xdr:cNvSpPr txBox="1"/>
      </xdr:nvSpPr>
      <xdr:spPr>
        <a:xfrm>
          <a:off x="8601075" y="8996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管理者メール</a:t>
          </a:r>
        </a:p>
      </xdr:txBody>
    </xdr:sp>
    <xdr:clientData/>
  </xdr:twoCellAnchor>
  <xdr:oneCellAnchor>
    <xdr:from>
      <xdr:col>64</xdr:col>
      <xdr:colOff>0</xdr:colOff>
      <xdr:row>944</xdr:row>
      <xdr:rowOff>0</xdr:rowOff>
    </xdr:from>
    <xdr:ext cx="2000250" cy="381000"/>
    <xdr:sp macro="" textlink="画面一覧!$I$291">
      <xdr:nvSpPr>
        <xdr:cNvPr id="1219" name="テキスト ボックス 1218">
          <a:extLst>
            <a:ext uri="{FF2B5EF4-FFF2-40B4-BE49-F238E27FC236}">
              <a16:creationId xmlns:a16="http://schemas.microsoft.com/office/drawing/2014/main" id="{EB9697AE-2718-4DB7-BD45-7E2FCB7CDCCA}"/>
            </a:ext>
          </a:extLst>
        </xdr:cNvPr>
        <xdr:cNvSpPr txBox="1"/>
      </xdr:nvSpPr>
      <xdr:spPr>
        <a:xfrm>
          <a:off x="12801600" y="89963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64DCCB1-A52A-4DC1-8DEB-DCB5E716F3B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M-04-04-1
 管理者メール登録完了画面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946</xdr:row>
      <xdr:rowOff>0</xdr:rowOff>
    </xdr:from>
    <xdr:to>
      <xdr:col>64</xdr:col>
      <xdr:colOff>0</xdr:colOff>
      <xdr:row>946</xdr:row>
      <xdr:rowOff>0</xdr:rowOff>
    </xdr:to>
    <xdr:cxnSp macro="">
      <xdr:nvCxnSpPr>
        <xdr:cNvPr id="1220" name="直線矢印コネクタ 1219">
          <a:extLst>
            <a:ext uri="{FF2B5EF4-FFF2-40B4-BE49-F238E27FC236}">
              <a16:creationId xmlns:a16="http://schemas.microsoft.com/office/drawing/2014/main" id="{44D2CB61-D1AE-4091-828E-E4B0D8748097}"/>
            </a:ext>
          </a:extLst>
        </xdr:cNvPr>
        <xdr:cNvCxnSpPr>
          <a:stCxn id="1216" idx="3"/>
          <a:endCxn id="1219" idx="1"/>
        </xdr:cNvCxnSpPr>
      </xdr:nvCxnSpPr>
      <xdr:spPr>
        <a:xfrm>
          <a:off x="11601450" y="90154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944</xdr:row>
      <xdr:rowOff>0</xdr:rowOff>
    </xdr:from>
    <xdr:to>
      <xdr:col>62</xdr:col>
      <xdr:colOff>0</xdr:colOff>
      <xdr:row>946</xdr:row>
      <xdr:rowOff>0</xdr:rowOff>
    </xdr:to>
    <xdr:sp macro="" textlink="">
      <xdr:nvSpPr>
        <xdr:cNvPr id="1221" name="テキスト ボックス 1220">
          <a:extLst>
            <a:ext uri="{FF2B5EF4-FFF2-40B4-BE49-F238E27FC236}">
              <a16:creationId xmlns:a16="http://schemas.microsoft.com/office/drawing/2014/main" id="{FE250919-619C-4495-A449-0F1F9B81E9CE}"/>
            </a:ext>
          </a:extLst>
        </xdr:cNvPr>
        <xdr:cNvSpPr txBox="1"/>
      </xdr:nvSpPr>
      <xdr:spPr>
        <a:xfrm>
          <a:off x="11601450" y="8996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53</xdr:col>
      <xdr:colOff>6350</xdr:colOff>
      <xdr:row>943</xdr:row>
      <xdr:rowOff>88900</xdr:rowOff>
    </xdr:from>
    <xdr:to>
      <xdr:col>69</xdr:col>
      <xdr:colOff>6350</xdr:colOff>
      <xdr:row>944</xdr:row>
      <xdr:rowOff>6350</xdr:rowOff>
    </xdr:to>
    <xdr:cxnSp macro="">
      <xdr:nvCxnSpPr>
        <xdr:cNvPr id="1222" name="コネクタ: カギ線 1221">
          <a:extLst>
            <a:ext uri="{FF2B5EF4-FFF2-40B4-BE49-F238E27FC236}">
              <a16:creationId xmlns:a16="http://schemas.microsoft.com/office/drawing/2014/main" id="{C66EFE91-8D65-43AE-9FE0-C76FE80B1270}"/>
            </a:ext>
          </a:extLst>
        </xdr:cNvPr>
        <xdr:cNvCxnSpPr>
          <a:stCxn id="1219" idx="0"/>
          <a:endCxn id="1216" idx="0"/>
        </xdr:cNvCxnSpPr>
      </xdr:nvCxnSpPr>
      <xdr:spPr>
        <a:xfrm rot="16200000" flipV="1">
          <a:off x="12201525" y="88363425"/>
          <a:ext cx="12700" cy="3200400"/>
        </a:xfrm>
        <a:prstGeom prst="bentConnector3">
          <a:avLst>
            <a:gd name="adj1" fmla="val 15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942</xdr:row>
      <xdr:rowOff>0</xdr:rowOff>
    </xdr:from>
    <xdr:to>
      <xdr:col>73</xdr:col>
      <xdr:colOff>0</xdr:colOff>
      <xdr:row>944</xdr:row>
      <xdr:rowOff>0</xdr:rowOff>
    </xdr:to>
    <xdr:sp macro="" textlink="">
      <xdr:nvSpPr>
        <xdr:cNvPr id="1223" name="テキスト ボックス 1222">
          <a:extLst>
            <a:ext uri="{FF2B5EF4-FFF2-40B4-BE49-F238E27FC236}">
              <a16:creationId xmlns:a16="http://schemas.microsoft.com/office/drawing/2014/main" id="{D3467A4D-4EDC-49EE-BD60-CE8D1F50210D}"/>
            </a:ext>
          </a:extLst>
        </xdr:cNvPr>
        <xdr:cNvSpPr txBox="1"/>
      </xdr:nvSpPr>
      <xdr:spPr>
        <a:xfrm>
          <a:off x="13801725" y="897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48</xdr:col>
      <xdr:colOff>0</xdr:colOff>
      <xdr:row>952</xdr:row>
      <xdr:rowOff>0</xdr:rowOff>
    </xdr:from>
    <xdr:ext cx="2000250" cy="381000"/>
    <xdr:sp macro="" textlink="画面一覧!$I$292">
      <xdr:nvSpPr>
        <xdr:cNvPr id="1224" name="テキスト ボックス 1223">
          <a:extLst>
            <a:ext uri="{FF2B5EF4-FFF2-40B4-BE49-F238E27FC236}">
              <a16:creationId xmlns:a16="http://schemas.microsoft.com/office/drawing/2014/main" id="{84208131-B5A7-44BA-95E7-373513A292C5}"/>
            </a:ext>
          </a:extLst>
        </xdr:cNvPr>
        <xdr:cNvSpPr txBox="1"/>
      </xdr:nvSpPr>
      <xdr:spPr>
        <a:xfrm>
          <a:off x="9601200" y="90725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79AC62-8424-4610-A8EE-DED4A0A448D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M-04-05
 アクティブセッション一覧画面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928</xdr:row>
      <xdr:rowOff>0</xdr:rowOff>
    </xdr:from>
    <xdr:to>
      <xdr:col>48</xdr:col>
      <xdr:colOff>0</xdr:colOff>
      <xdr:row>954</xdr:row>
      <xdr:rowOff>0</xdr:rowOff>
    </xdr:to>
    <xdr:cxnSp macro="">
      <xdr:nvCxnSpPr>
        <xdr:cNvPr id="1225" name="コネクタ: カギ線 1224">
          <a:extLst>
            <a:ext uri="{FF2B5EF4-FFF2-40B4-BE49-F238E27FC236}">
              <a16:creationId xmlns:a16="http://schemas.microsoft.com/office/drawing/2014/main" id="{A320D9DD-6E5A-40E0-8A8D-EC30CAF8DDA1}"/>
            </a:ext>
          </a:extLst>
        </xdr:cNvPr>
        <xdr:cNvCxnSpPr>
          <a:stCxn id="1191" idx="3"/>
          <a:endCxn id="1224" idx="1"/>
        </xdr:cNvCxnSpPr>
      </xdr:nvCxnSpPr>
      <xdr:spPr>
        <a:xfrm>
          <a:off x="8401050" y="88439625"/>
          <a:ext cx="1200150" cy="24765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952</xdr:row>
      <xdr:rowOff>0</xdr:rowOff>
    </xdr:from>
    <xdr:to>
      <xdr:col>47</xdr:col>
      <xdr:colOff>0</xdr:colOff>
      <xdr:row>954</xdr:row>
      <xdr:rowOff>0</xdr:rowOff>
    </xdr:to>
    <xdr:sp macro="" textlink="">
      <xdr:nvSpPr>
        <xdr:cNvPr id="1226" name="テキスト ボックス 1225">
          <a:extLst>
            <a:ext uri="{FF2B5EF4-FFF2-40B4-BE49-F238E27FC236}">
              <a16:creationId xmlns:a16="http://schemas.microsoft.com/office/drawing/2014/main" id="{A6BCF315-EE85-4C02-A30D-F8C36F6BEF2F}"/>
            </a:ext>
          </a:extLst>
        </xdr:cNvPr>
        <xdr:cNvSpPr txBox="1"/>
      </xdr:nvSpPr>
      <xdr:spPr>
        <a:xfrm>
          <a:off x="8601075" y="9072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セッション</a:t>
          </a:r>
        </a:p>
      </xdr:txBody>
    </xdr:sp>
    <xdr:clientData/>
  </xdr:twoCellAnchor>
  <xdr:oneCellAnchor>
    <xdr:from>
      <xdr:col>64</xdr:col>
      <xdr:colOff>0</xdr:colOff>
      <xdr:row>952</xdr:row>
      <xdr:rowOff>0</xdr:rowOff>
    </xdr:from>
    <xdr:ext cx="2000250" cy="381000"/>
    <xdr:sp macro="" textlink="画面一覧!$I$293">
      <xdr:nvSpPr>
        <xdr:cNvPr id="1227" name="テキスト ボックス 1226">
          <a:extLst>
            <a:ext uri="{FF2B5EF4-FFF2-40B4-BE49-F238E27FC236}">
              <a16:creationId xmlns:a16="http://schemas.microsoft.com/office/drawing/2014/main" id="{868AC1CB-E3F9-4254-BBCB-4C6AA2CD7F9E}"/>
            </a:ext>
          </a:extLst>
        </xdr:cNvPr>
        <xdr:cNvSpPr txBox="1"/>
      </xdr:nvSpPr>
      <xdr:spPr>
        <a:xfrm>
          <a:off x="12801600" y="90725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A1E7D43-FA93-4D79-8B65-5F06009D33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M-04-06
 セッションログ一覧画面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954</xdr:row>
      <xdr:rowOff>0</xdr:rowOff>
    </xdr:from>
    <xdr:to>
      <xdr:col>64</xdr:col>
      <xdr:colOff>0</xdr:colOff>
      <xdr:row>954</xdr:row>
      <xdr:rowOff>0</xdr:rowOff>
    </xdr:to>
    <xdr:cxnSp macro="">
      <xdr:nvCxnSpPr>
        <xdr:cNvPr id="1228" name="直線矢印コネクタ 1227">
          <a:extLst>
            <a:ext uri="{FF2B5EF4-FFF2-40B4-BE49-F238E27FC236}">
              <a16:creationId xmlns:a16="http://schemas.microsoft.com/office/drawing/2014/main" id="{A9A7AD1E-E456-4392-B59A-FCAE53746250}"/>
            </a:ext>
          </a:extLst>
        </xdr:cNvPr>
        <xdr:cNvCxnSpPr>
          <a:stCxn id="1224" idx="3"/>
          <a:endCxn id="1227" idx="1"/>
        </xdr:cNvCxnSpPr>
      </xdr:nvCxnSpPr>
      <xdr:spPr>
        <a:xfrm>
          <a:off x="11601450" y="90916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6350</xdr:colOff>
      <xdr:row>955</xdr:row>
      <xdr:rowOff>88900</xdr:rowOff>
    </xdr:from>
    <xdr:to>
      <xdr:col>69</xdr:col>
      <xdr:colOff>6350</xdr:colOff>
      <xdr:row>956</xdr:row>
      <xdr:rowOff>6350</xdr:rowOff>
    </xdr:to>
    <xdr:cxnSp macro="">
      <xdr:nvCxnSpPr>
        <xdr:cNvPr id="1229" name="コネクタ: カギ線 1228">
          <a:extLst>
            <a:ext uri="{FF2B5EF4-FFF2-40B4-BE49-F238E27FC236}">
              <a16:creationId xmlns:a16="http://schemas.microsoft.com/office/drawing/2014/main" id="{5D02007F-5BE5-46C0-AFD0-139C0CA402DB}"/>
            </a:ext>
          </a:extLst>
        </xdr:cNvPr>
        <xdr:cNvCxnSpPr>
          <a:stCxn id="1227" idx="2"/>
          <a:endCxn id="1224" idx="2"/>
        </xdr:cNvCxnSpPr>
      </xdr:nvCxnSpPr>
      <xdr:spPr>
        <a:xfrm rot="5400000">
          <a:off x="12201525" y="89506425"/>
          <a:ext cx="12700" cy="3200400"/>
        </a:xfrm>
        <a:prstGeom prst="bentConnector3">
          <a:avLst>
            <a:gd name="adj1" fmla="val 1575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956</xdr:row>
      <xdr:rowOff>0</xdr:rowOff>
    </xdr:from>
    <xdr:to>
      <xdr:col>73</xdr:col>
      <xdr:colOff>0</xdr:colOff>
      <xdr:row>958</xdr:row>
      <xdr:rowOff>0</xdr:rowOff>
    </xdr:to>
    <xdr:sp macro="" textlink="">
      <xdr:nvSpPr>
        <xdr:cNvPr id="1230" name="テキスト ボックス 1229">
          <a:extLst>
            <a:ext uri="{FF2B5EF4-FFF2-40B4-BE49-F238E27FC236}">
              <a16:creationId xmlns:a16="http://schemas.microsoft.com/office/drawing/2014/main" id="{FF300E2B-1ADD-4F9A-B398-D2D9D177F243}"/>
            </a:ext>
          </a:extLst>
        </xdr:cNvPr>
        <xdr:cNvSpPr txBox="1"/>
      </xdr:nvSpPr>
      <xdr:spPr>
        <a:xfrm>
          <a:off x="13801725" y="91106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57</xdr:col>
      <xdr:colOff>1</xdr:colOff>
      <xdr:row>948</xdr:row>
      <xdr:rowOff>85725</xdr:rowOff>
    </xdr:from>
    <xdr:to>
      <xdr:col>59</xdr:col>
      <xdr:colOff>104776</xdr:colOff>
      <xdr:row>953</xdr:row>
      <xdr:rowOff>85725</xdr:rowOff>
    </xdr:to>
    <xdr:sp macro="" textlink="">
      <xdr:nvSpPr>
        <xdr:cNvPr id="1231" name="円弧 1230">
          <a:extLst>
            <a:ext uri="{FF2B5EF4-FFF2-40B4-BE49-F238E27FC236}">
              <a16:creationId xmlns:a16="http://schemas.microsoft.com/office/drawing/2014/main" id="{CB95A969-87AA-4E20-BDD6-5D4EE090BB5F}"/>
            </a:ext>
          </a:extLst>
        </xdr:cNvPr>
        <xdr:cNvSpPr/>
      </xdr:nvSpPr>
      <xdr:spPr>
        <a:xfrm rot="16200000">
          <a:off x="11415714" y="904160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85725</xdr:colOff>
      <xdr:row>949</xdr:row>
      <xdr:rowOff>66675</xdr:rowOff>
    </xdr:from>
    <xdr:to>
      <xdr:col>63</xdr:col>
      <xdr:colOff>85725</xdr:colOff>
      <xdr:row>951</xdr:row>
      <xdr:rowOff>66675</xdr:rowOff>
    </xdr:to>
    <xdr:sp macro="" textlink="">
      <xdr:nvSpPr>
        <xdr:cNvPr id="1232" name="テキスト ボックス 1231">
          <a:extLst>
            <a:ext uri="{FF2B5EF4-FFF2-40B4-BE49-F238E27FC236}">
              <a16:creationId xmlns:a16="http://schemas.microsoft.com/office/drawing/2014/main" id="{89CBE09C-717C-4E3D-82B3-2C2A630AF359}"/>
            </a:ext>
          </a:extLst>
        </xdr:cNvPr>
        <xdr:cNvSpPr txBox="1"/>
      </xdr:nvSpPr>
      <xdr:spPr>
        <a:xfrm>
          <a:off x="11887200" y="905065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RELOAD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58</xdr:col>
      <xdr:colOff>0</xdr:colOff>
      <xdr:row>954</xdr:row>
      <xdr:rowOff>0</xdr:rowOff>
    </xdr:from>
    <xdr:to>
      <xdr:col>62</xdr:col>
      <xdr:colOff>0</xdr:colOff>
      <xdr:row>956</xdr:row>
      <xdr:rowOff>0</xdr:rowOff>
    </xdr:to>
    <xdr:sp macro="" textlink="">
      <xdr:nvSpPr>
        <xdr:cNvPr id="1233" name="テキスト ボックス 1232">
          <a:extLst>
            <a:ext uri="{FF2B5EF4-FFF2-40B4-BE49-F238E27FC236}">
              <a16:creationId xmlns:a16="http://schemas.microsoft.com/office/drawing/2014/main" id="{4AAF94DB-82E9-40BF-8A62-AD0099DA6FD9}"/>
            </a:ext>
          </a:extLst>
        </xdr:cNvPr>
        <xdr:cNvSpPr txBox="1"/>
      </xdr:nvSpPr>
      <xdr:spPr>
        <a:xfrm>
          <a:off x="11601450" y="9091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962</xdr:row>
      <xdr:rowOff>0</xdr:rowOff>
    </xdr:from>
    <xdr:ext cx="2000250" cy="381000"/>
    <xdr:sp macro="" textlink="画面一覧!$I$294">
      <xdr:nvSpPr>
        <xdr:cNvPr id="1234" name="テキスト ボックス 1233">
          <a:extLst>
            <a:ext uri="{FF2B5EF4-FFF2-40B4-BE49-F238E27FC236}">
              <a16:creationId xmlns:a16="http://schemas.microsoft.com/office/drawing/2014/main" id="{E0FCAD50-AEE3-457C-A192-1B1E37FA2DB4}"/>
            </a:ext>
          </a:extLst>
        </xdr:cNvPr>
        <xdr:cNvSpPr txBox="1"/>
      </xdr:nvSpPr>
      <xdr:spPr>
        <a:xfrm>
          <a:off x="9601200" y="91678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9A370C-9DBA-438C-B0E0-08735F9CC97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M-04-07
 サーバ管理画面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928</xdr:row>
      <xdr:rowOff>0</xdr:rowOff>
    </xdr:from>
    <xdr:to>
      <xdr:col>48</xdr:col>
      <xdr:colOff>0</xdr:colOff>
      <xdr:row>964</xdr:row>
      <xdr:rowOff>0</xdr:rowOff>
    </xdr:to>
    <xdr:cxnSp macro="">
      <xdr:nvCxnSpPr>
        <xdr:cNvPr id="1235" name="コネクタ: カギ線 1234">
          <a:extLst>
            <a:ext uri="{FF2B5EF4-FFF2-40B4-BE49-F238E27FC236}">
              <a16:creationId xmlns:a16="http://schemas.microsoft.com/office/drawing/2014/main" id="{120D8941-0938-462A-82F7-EE84EA559D1B}"/>
            </a:ext>
          </a:extLst>
        </xdr:cNvPr>
        <xdr:cNvCxnSpPr>
          <a:stCxn id="1191" idx="3"/>
          <a:endCxn id="1234" idx="1"/>
        </xdr:cNvCxnSpPr>
      </xdr:nvCxnSpPr>
      <xdr:spPr>
        <a:xfrm>
          <a:off x="8401050" y="88439625"/>
          <a:ext cx="1200150" cy="3429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962</xdr:row>
      <xdr:rowOff>0</xdr:rowOff>
    </xdr:from>
    <xdr:to>
      <xdr:col>47</xdr:col>
      <xdr:colOff>0</xdr:colOff>
      <xdr:row>964</xdr:row>
      <xdr:rowOff>0</xdr:rowOff>
    </xdr:to>
    <xdr:sp macro="" textlink="">
      <xdr:nvSpPr>
        <xdr:cNvPr id="1236" name="テキスト ボックス 1235">
          <a:extLst>
            <a:ext uri="{FF2B5EF4-FFF2-40B4-BE49-F238E27FC236}">
              <a16:creationId xmlns:a16="http://schemas.microsoft.com/office/drawing/2014/main" id="{370C6C5A-BD76-4689-9DFF-B15EF04915BA}"/>
            </a:ext>
          </a:extLst>
        </xdr:cNvPr>
        <xdr:cNvSpPr txBox="1"/>
      </xdr:nvSpPr>
      <xdr:spPr>
        <a:xfrm>
          <a:off x="8601075" y="9167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サーバ</a:t>
          </a:r>
        </a:p>
      </xdr:txBody>
    </xdr:sp>
    <xdr:clientData/>
  </xdr:twoCellAnchor>
  <xdr:oneCellAnchor>
    <xdr:from>
      <xdr:col>2</xdr:col>
      <xdr:colOff>0</xdr:colOff>
      <xdr:row>26</xdr:row>
      <xdr:rowOff>0</xdr:rowOff>
    </xdr:from>
    <xdr:ext cx="2000250" cy="381000"/>
    <xdr:sp macro="" textlink="画面一覧!$I$8">
      <xdr:nvSpPr>
        <xdr:cNvPr id="1245" name="テキスト ボックス 1244">
          <a:extLst>
            <a:ext uri="{FF2B5EF4-FFF2-40B4-BE49-F238E27FC236}">
              <a16:creationId xmlns:a16="http://schemas.microsoft.com/office/drawing/2014/main" id="{B01E1741-7E6E-4961-84F3-F5103B62B673}"/>
            </a:ext>
          </a:extLst>
        </xdr:cNvPr>
        <xdr:cNvSpPr txBox="1"/>
      </xdr:nvSpPr>
      <xdr:spPr>
        <a:xfrm>
          <a:off x="400050" y="252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3F9FCFB-4B92-46D7-9054-61B7391C07B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U-01-02
 ログアウト確認画面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</xdr:col>
      <xdr:colOff>0</xdr:colOff>
      <xdr:row>12</xdr:row>
      <xdr:rowOff>0</xdr:rowOff>
    </xdr:from>
    <xdr:to>
      <xdr:col>2</xdr:col>
      <xdr:colOff>12700</xdr:colOff>
      <xdr:row>28</xdr:row>
      <xdr:rowOff>0</xdr:rowOff>
    </xdr:to>
    <xdr:cxnSp macro="">
      <xdr:nvCxnSpPr>
        <xdr:cNvPr id="1246" name="コネクタ: カギ線 1245">
          <a:extLst>
            <a:ext uri="{FF2B5EF4-FFF2-40B4-BE49-F238E27FC236}">
              <a16:creationId xmlns:a16="http://schemas.microsoft.com/office/drawing/2014/main" id="{6BCD2490-E76D-4FD5-8C77-AC6510672A72}"/>
            </a:ext>
          </a:extLst>
        </xdr:cNvPr>
        <xdr:cNvCxnSpPr>
          <a:cxnSpLocks/>
          <a:stCxn id="1245" idx="1"/>
          <a:endCxn id="3" idx="1"/>
        </xdr:cNvCxnSpPr>
      </xdr:nvCxnSpPr>
      <xdr:spPr>
        <a:xfrm rot="10800000">
          <a:off x="400050" y="1190625"/>
          <a:ext cx="12700" cy="15240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247" name="テキスト ボックス 1246">
          <a:extLst>
            <a:ext uri="{FF2B5EF4-FFF2-40B4-BE49-F238E27FC236}">
              <a16:creationId xmlns:a16="http://schemas.microsoft.com/office/drawing/2014/main" id="{9058F781-C962-4AAB-AA04-E235898EE302}"/>
            </a:ext>
          </a:extLst>
        </xdr:cNvPr>
        <xdr:cNvSpPr txBox="1"/>
      </xdr:nvSpPr>
      <xdr:spPr>
        <a:xfrm>
          <a:off x="200025" y="2333625"/>
          <a:ext cx="6000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LOGOUT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248" name="テキスト ボックス 1247">
          <a:extLst>
            <a:ext uri="{FF2B5EF4-FFF2-40B4-BE49-F238E27FC236}">
              <a16:creationId xmlns:a16="http://schemas.microsoft.com/office/drawing/2014/main" id="{6EFB331A-DCC4-4B20-A656-B7D5A98BE60E}"/>
            </a:ext>
          </a:extLst>
        </xdr:cNvPr>
        <xdr:cNvSpPr txBox="1"/>
      </xdr:nvSpPr>
      <xdr:spPr>
        <a:xfrm>
          <a:off x="600075" y="290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[BACK]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押下で遷移元の画面に戻る</a:t>
          </a:r>
        </a:p>
      </xdr:txBody>
    </xdr:sp>
    <xdr:clientData/>
  </xdr:twoCellAnchor>
  <xdr:twoCellAnchor>
    <xdr:from>
      <xdr:col>42</xdr:col>
      <xdr:colOff>200024</xdr:colOff>
      <xdr:row>315</xdr:row>
      <xdr:rowOff>0</xdr:rowOff>
    </xdr:from>
    <xdr:to>
      <xdr:col>81</xdr:col>
      <xdr:colOff>9524</xdr:colOff>
      <xdr:row>323</xdr:row>
      <xdr:rowOff>0</xdr:rowOff>
    </xdr:to>
    <xdr:sp macro="" textlink="">
      <xdr:nvSpPr>
        <xdr:cNvPr id="1249" name="正方形/長方形 1248">
          <a:extLst>
            <a:ext uri="{FF2B5EF4-FFF2-40B4-BE49-F238E27FC236}">
              <a16:creationId xmlns:a16="http://schemas.microsoft.com/office/drawing/2014/main" id="{4BC8BF99-580B-4654-A673-C477EE089E18}"/>
            </a:ext>
          </a:extLst>
        </xdr:cNvPr>
        <xdr:cNvSpPr/>
      </xdr:nvSpPr>
      <xdr:spPr>
        <a:xfrm>
          <a:off x="8601074" y="30127575"/>
          <a:ext cx="7610475" cy="762000"/>
        </a:xfrm>
        <a:prstGeom prst="rect">
          <a:avLst/>
        </a:prstGeom>
        <a:solidFill>
          <a:schemeClr val="bg1">
            <a:lumMod val="50000"/>
            <a:alpha val="30000"/>
          </a:schemeClr>
        </a:solidFill>
        <a:ln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機能削除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190500</xdr:colOff>
      <xdr:row>225</xdr:row>
      <xdr:rowOff>0</xdr:rowOff>
    </xdr:from>
    <xdr:to>
      <xdr:col>113</xdr:col>
      <xdr:colOff>0</xdr:colOff>
      <xdr:row>232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4F9F344-74F5-4D09-96D5-AE30D74ABAC9}"/>
            </a:ext>
          </a:extLst>
        </xdr:cNvPr>
        <xdr:cNvSpPr/>
      </xdr:nvSpPr>
      <xdr:spPr>
        <a:xfrm>
          <a:off x="14792325" y="21078825"/>
          <a:ext cx="7810500" cy="666750"/>
        </a:xfrm>
        <a:prstGeom prst="rect">
          <a:avLst/>
        </a:prstGeom>
        <a:solidFill>
          <a:srgbClr val="FFFF00">
            <a:alpha val="30000"/>
          </a:srgbClr>
        </a:solidFill>
        <a:ln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管理者モードのみ</a:t>
          </a:r>
        </a:p>
      </xdr:txBody>
    </xdr:sp>
    <xdr:clientData/>
  </xdr:twoCellAnchor>
  <xdr:oneCellAnchor>
    <xdr:from>
      <xdr:col>48</xdr:col>
      <xdr:colOff>0</xdr:colOff>
      <xdr:row>5</xdr:row>
      <xdr:rowOff>0</xdr:rowOff>
    </xdr:from>
    <xdr:ext cx="1968500" cy="381000"/>
    <xdr:sp macro="" textlink="画面一覧!$I$15">
      <xdr:nvSpPr>
        <xdr:cNvPr id="3" name="テキスト ボックス 2">
          <a:extLst>
            <a:ext uri="{FF2B5EF4-FFF2-40B4-BE49-F238E27FC236}">
              <a16:creationId xmlns:a16="http://schemas.microsoft.com/office/drawing/2014/main" id="{2F6C99DB-D7D4-4967-A203-83516601BEB5}"/>
            </a:ext>
          </a:extLst>
        </xdr:cNvPr>
        <xdr:cNvSpPr txBox="1"/>
      </xdr:nvSpPr>
      <xdr:spPr>
        <a:xfrm>
          <a:off x="9601200" y="314325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BD40BF6-B347-4528-AB33-8EDC9B710E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U-03-04
 見積原価検索画面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2</xdr:col>
      <xdr:colOff>0</xdr:colOff>
      <xdr:row>5</xdr:row>
      <xdr:rowOff>9525</xdr:rowOff>
    </xdr:from>
    <xdr:ext cx="2000250" cy="374650"/>
    <xdr:sp macro="" textlink="画面一覧!$I$3">
      <xdr:nvSpPr>
        <xdr:cNvPr id="4" name="テキスト ボックス 3">
          <a:extLst>
            <a:ext uri="{FF2B5EF4-FFF2-40B4-BE49-F238E27FC236}">
              <a16:creationId xmlns:a16="http://schemas.microsoft.com/office/drawing/2014/main" id="{2F5D2A82-E050-41BA-98AD-808CFE8D64E3}"/>
            </a:ext>
          </a:extLst>
        </xdr:cNvPr>
        <xdr:cNvSpPr txBox="1"/>
      </xdr:nvSpPr>
      <xdr:spPr>
        <a:xfrm>
          <a:off x="400050" y="323850"/>
          <a:ext cx="2000250" cy="3746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EC5DCD-603E-4A98-96E6-C17D65BE392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U-00-01
 サイトTOP画面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2</xdr:col>
      <xdr:colOff>0</xdr:colOff>
      <xdr:row>13</xdr:row>
      <xdr:rowOff>0</xdr:rowOff>
    </xdr:from>
    <xdr:ext cx="2000250" cy="381000"/>
    <xdr:sp macro="" textlink="画面一覧!$I$4">
      <xdr:nvSpPr>
        <xdr:cNvPr id="5" name="テキスト ボックス 4">
          <a:extLst>
            <a:ext uri="{FF2B5EF4-FFF2-40B4-BE49-F238E27FC236}">
              <a16:creationId xmlns:a16="http://schemas.microsoft.com/office/drawing/2014/main" id="{064008A8-50FE-4C7B-BEE1-213D10EA3421}"/>
            </a:ext>
          </a:extLst>
        </xdr:cNvPr>
        <xdr:cNvSpPr txBox="1"/>
      </xdr:nvSpPr>
      <xdr:spPr>
        <a:xfrm>
          <a:off x="400050" y="1076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6C58C2-2088-4FA9-8690-5AC66F0B034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U-00-02
 ログイン画面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</xdr:col>
      <xdr:colOff>0</xdr:colOff>
      <xdr:row>9</xdr:row>
      <xdr:rowOff>0</xdr:rowOff>
    </xdr:from>
    <xdr:to>
      <xdr:col>7</xdr:col>
      <xdr:colOff>0</xdr:colOff>
      <xdr:row>13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EC4E11-B62D-406C-8C68-DEAA47325B95}"/>
            </a:ext>
          </a:extLst>
        </xdr:cNvPr>
        <xdr:cNvCxnSpPr>
          <a:stCxn id="4" idx="2"/>
          <a:endCxn id="5" idx="0"/>
        </xdr:cNvCxnSpPr>
      </xdr:nvCxnSpPr>
      <xdr:spPr>
        <a:xfrm>
          <a:off x="1400175" y="695325"/>
          <a:ext cx="0" cy="38100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21</xdr:row>
      <xdr:rowOff>0</xdr:rowOff>
    </xdr:from>
    <xdr:ext cx="2000250" cy="381000"/>
    <xdr:sp macro="" textlink="画面一覧!$I$6">
      <xdr:nvSpPr>
        <xdr:cNvPr id="7" name="テキスト ボックス 6">
          <a:extLst>
            <a:ext uri="{FF2B5EF4-FFF2-40B4-BE49-F238E27FC236}">
              <a16:creationId xmlns:a16="http://schemas.microsoft.com/office/drawing/2014/main" id="{D4F03CA3-F239-47EF-91AE-237FF8D06FDC}"/>
            </a:ext>
          </a:extLst>
        </xdr:cNvPr>
        <xdr:cNvSpPr txBox="1"/>
      </xdr:nvSpPr>
      <xdr:spPr>
        <a:xfrm>
          <a:off x="400050" y="1838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1578AA2-7DF8-4DDC-80C2-A0DA585E9E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U-00-04
 パスワードリマインダ画面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</xdr:col>
      <xdr:colOff>0</xdr:colOff>
      <xdr:row>9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B18BED5-9EBB-4DBA-86A6-F62A92F4B100}"/>
            </a:ext>
          </a:extLst>
        </xdr:cNvPr>
        <xdr:cNvSpPr txBox="1"/>
      </xdr:nvSpPr>
      <xdr:spPr>
        <a:xfrm>
          <a:off x="1400175" y="695325"/>
          <a:ext cx="6000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ENTER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0</xdr:colOff>
      <xdr:row>21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D7332E19-9A22-40B2-95ED-02DE73E8A3AD}"/>
            </a:ext>
          </a:extLst>
        </xdr:cNvPr>
        <xdr:cNvCxnSpPr>
          <a:stCxn id="5" idx="2"/>
          <a:endCxn id="7" idx="0"/>
        </xdr:cNvCxnSpPr>
      </xdr:nvCxnSpPr>
      <xdr:spPr>
        <a:xfrm>
          <a:off x="1400175" y="1457325"/>
          <a:ext cx="0" cy="38100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C4FC9D9-5577-4EAB-8AC1-BC4511142E34}"/>
            </a:ext>
          </a:extLst>
        </xdr:cNvPr>
        <xdr:cNvSpPr txBox="1"/>
      </xdr:nvSpPr>
      <xdr:spPr>
        <a:xfrm>
          <a:off x="1400175" y="1457325"/>
          <a:ext cx="6000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PASSWORD REMINDER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16</xdr:col>
      <xdr:colOff>1360</xdr:colOff>
      <xdr:row>5</xdr:row>
      <xdr:rowOff>1</xdr:rowOff>
    </xdr:from>
    <xdr:ext cx="1987107" cy="391432"/>
    <xdr:sp macro="" textlink="画面一覧!$I$5">
      <xdr:nvSpPr>
        <xdr:cNvPr id="11" name="テキスト ボックス 10">
          <a:extLst>
            <a:ext uri="{FF2B5EF4-FFF2-40B4-BE49-F238E27FC236}">
              <a16:creationId xmlns:a16="http://schemas.microsoft.com/office/drawing/2014/main" id="{CA8667E6-85FB-4E2E-BD25-6C252B10CAD5}"/>
            </a:ext>
          </a:extLst>
        </xdr:cNvPr>
        <xdr:cNvSpPr txBox="1"/>
      </xdr:nvSpPr>
      <xdr:spPr>
        <a:xfrm>
          <a:off x="3201760" y="314326"/>
          <a:ext cx="1987107" cy="3914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2E45F4-25CE-443C-B6BB-E082604237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U-00-03
 メインメニュー画面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</xdr:col>
      <xdr:colOff>11783</xdr:colOff>
      <xdr:row>7</xdr:row>
      <xdr:rowOff>4235</xdr:rowOff>
    </xdr:from>
    <xdr:to>
      <xdr:col>16</xdr:col>
      <xdr:colOff>1360</xdr:colOff>
      <xdr:row>14</xdr:row>
      <xdr:rowOff>94759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51E57E2B-064E-4171-B9FD-3AD1F31AC171}"/>
            </a:ext>
          </a:extLst>
        </xdr:cNvPr>
        <xdr:cNvCxnSpPr>
          <a:stCxn id="5" idx="3"/>
          <a:endCxn id="11" idx="1"/>
        </xdr:cNvCxnSpPr>
      </xdr:nvCxnSpPr>
      <xdr:spPr>
        <a:xfrm flipV="1">
          <a:off x="2412083" y="509060"/>
          <a:ext cx="789677" cy="757274"/>
        </a:xfrm>
        <a:prstGeom prst="bentConnector3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</xdr:row>
      <xdr:rowOff>0</xdr:rowOff>
    </xdr:from>
    <xdr:to>
      <xdr:col>17</xdr:col>
      <xdr:colOff>0</xdr:colOff>
      <xdr:row>16</xdr:row>
      <xdr:rowOff>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BE1527DB-DB91-4C52-AEBB-3AB90F688700}"/>
            </a:ext>
          </a:extLst>
        </xdr:cNvPr>
        <xdr:cNvSpPr txBox="1"/>
      </xdr:nvSpPr>
      <xdr:spPr>
        <a:xfrm>
          <a:off x="2800350" y="1171575"/>
          <a:ext cx="6000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LOGIN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5</xdr:row>
      <xdr:rowOff>0</xdr:rowOff>
    </xdr:from>
    <xdr:ext cx="1988466" cy="381000"/>
    <xdr:sp macro="" textlink="画面一覧!$I$9">
      <xdr:nvSpPr>
        <xdr:cNvPr id="14" name="テキスト ボックス 13">
          <a:extLst>
            <a:ext uri="{FF2B5EF4-FFF2-40B4-BE49-F238E27FC236}">
              <a16:creationId xmlns:a16="http://schemas.microsoft.com/office/drawing/2014/main" id="{3B9F3340-F00E-494C-980D-284AFAF58AD6}"/>
            </a:ext>
          </a:extLst>
        </xdr:cNvPr>
        <xdr:cNvSpPr txBox="1"/>
      </xdr:nvSpPr>
      <xdr:spPr>
        <a:xfrm>
          <a:off x="6400800" y="314325"/>
          <a:ext cx="1988466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B1A0F43-EE66-4056-832F-8F4420AC1FE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U-03-00
 見積原価管理メニュー画面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26</xdr:col>
      <xdr:colOff>0</xdr:colOff>
      <xdr:row>6</xdr:row>
      <xdr:rowOff>94759</xdr:rowOff>
    </xdr:from>
    <xdr:to>
      <xdr:col>32</xdr:col>
      <xdr:colOff>0</xdr:colOff>
      <xdr:row>7</xdr:row>
      <xdr:rowOff>4235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3AF01219-4A83-41CD-8FF6-5E55C8227BEC}"/>
            </a:ext>
          </a:extLst>
        </xdr:cNvPr>
        <xdr:cNvCxnSpPr>
          <a:stCxn id="11" idx="3"/>
          <a:endCxn id="14" idx="1"/>
        </xdr:cNvCxnSpPr>
      </xdr:nvCxnSpPr>
      <xdr:spPr>
        <a:xfrm flipV="1">
          <a:off x="5200650" y="504334"/>
          <a:ext cx="1200150" cy="4726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</xdr:row>
      <xdr:rowOff>0</xdr:rowOff>
    </xdr:from>
    <xdr:to>
      <xdr:col>30</xdr:col>
      <xdr:colOff>0</xdr:colOff>
      <xdr:row>7</xdr:row>
      <xdr:rowOff>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18FBF7A-CA38-412A-9B80-3BDF7DB09C7E}"/>
            </a:ext>
          </a:extLst>
        </xdr:cNvPr>
        <xdr:cNvSpPr txBox="1"/>
      </xdr:nvSpPr>
      <xdr:spPr>
        <a:xfrm>
          <a:off x="5200650" y="31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72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</a:p>
      </xdr:txBody>
    </xdr:sp>
    <xdr:clientData/>
  </xdr:twoCellAnchor>
  <xdr:twoCellAnchor>
    <xdr:from>
      <xdr:col>41</xdr:col>
      <xdr:colOff>198846</xdr:colOff>
      <xdr:row>6</xdr:row>
      <xdr:rowOff>94759</xdr:rowOff>
    </xdr:from>
    <xdr:to>
      <xdr:col>47</xdr:col>
      <xdr:colOff>198846</xdr:colOff>
      <xdr:row>6</xdr:row>
      <xdr:rowOff>94759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EB4494B8-5A0D-4940-80A3-EF7C291C28F0}"/>
            </a:ext>
          </a:extLst>
        </xdr:cNvPr>
        <xdr:cNvCxnSpPr>
          <a:stCxn id="14" idx="3"/>
          <a:endCxn id="3" idx="1"/>
        </xdr:cNvCxnSpPr>
      </xdr:nvCxnSpPr>
      <xdr:spPr>
        <a:xfrm>
          <a:off x="8399871" y="504334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76200</xdr:colOff>
      <xdr:row>5</xdr:row>
      <xdr:rowOff>6350</xdr:rowOff>
    </xdr:from>
    <xdr:to>
      <xdr:col>47</xdr:col>
      <xdr:colOff>76200</xdr:colOff>
      <xdr:row>7</xdr:row>
      <xdr:rowOff>6350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F125708C-D8C2-4333-9BEC-610F5C5F58E3}"/>
            </a:ext>
          </a:extLst>
        </xdr:cNvPr>
        <xdr:cNvSpPr txBox="1"/>
      </xdr:nvSpPr>
      <xdr:spPr>
        <a:xfrm>
          <a:off x="8677275" y="3206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見積原価検索</a:t>
          </a:r>
        </a:p>
      </xdr:txBody>
    </xdr:sp>
    <xdr:clientData/>
  </xdr:twoCellAnchor>
  <xdr:twoCellAnchor>
    <xdr:from>
      <xdr:col>21</xdr:col>
      <xdr:colOff>679</xdr:colOff>
      <xdr:row>6</xdr:row>
      <xdr:rowOff>94759</xdr:rowOff>
    </xdr:from>
    <xdr:to>
      <xdr:col>47</xdr:col>
      <xdr:colOff>198845</xdr:colOff>
      <xdr:row>9</xdr:row>
      <xdr:rowOff>8469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CCFA672F-C975-42AD-98E9-33426A43F852}"/>
            </a:ext>
          </a:extLst>
        </xdr:cNvPr>
        <xdr:cNvCxnSpPr>
          <a:cxnSpLocks/>
          <a:stCxn id="11" idx="2"/>
          <a:endCxn id="3" idx="1"/>
        </xdr:cNvCxnSpPr>
      </xdr:nvCxnSpPr>
      <xdr:spPr>
        <a:xfrm rot="5400000" flipH="1" flipV="1">
          <a:off x="6800882" y="-2095344"/>
          <a:ext cx="199460" cy="5398816"/>
        </a:xfrm>
        <a:prstGeom prst="bentConnector4">
          <a:avLst>
            <a:gd name="adj1" fmla="val -133013"/>
            <a:gd name="adj2" fmla="val 9627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48</xdr:row>
      <xdr:rowOff>0</xdr:rowOff>
    </xdr:from>
    <xdr:ext cx="2000250" cy="381000"/>
    <xdr:sp macro="" textlink="画面一覧!$I$10">
      <xdr:nvSpPr>
        <xdr:cNvPr id="20" name="テキスト ボックス 19">
          <a:extLst>
            <a:ext uri="{FF2B5EF4-FFF2-40B4-BE49-F238E27FC236}">
              <a16:creationId xmlns:a16="http://schemas.microsoft.com/office/drawing/2014/main" id="{FFD487FD-8789-43C4-9257-1D656D862441}"/>
            </a:ext>
          </a:extLst>
        </xdr:cNvPr>
        <xdr:cNvSpPr txBox="1"/>
      </xdr:nvSpPr>
      <xdr:spPr>
        <a:xfrm>
          <a:off x="9601200" y="44100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78D7D05-61A5-46AB-BEB7-1B7226839F6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U-03-01
 見積原価アップロード画面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199048</xdr:colOff>
      <xdr:row>12</xdr:row>
      <xdr:rowOff>95232</xdr:rowOff>
    </xdr:from>
    <xdr:to>
      <xdr:col>47</xdr:col>
      <xdr:colOff>200024</xdr:colOff>
      <xdr:row>50</xdr:row>
      <xdr:rowOff>0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7549D2E3-6918-4A28-96EF-7A792A788F19}"/>
            </a:ext>
          </a:extLst>
        </xdr:cNvPr>
        <xdr:cNvCxnSpPr>
          <a:stCxn id="45" idx="2"/>
          <a:endCxn id="20" idx="1"/>
        </xdr:cNvCxnSpPr>
      </xdr:nvCxnSpPr>
      <xdr:spPr>
        <a:xfrm rot="10800000" flipH="1" flipV="1">
          <a:off x="8600098" y="1076307"/>
          <a:ext cx="1001101" cy="3524268"/>
        </a:xfrm>
        <a:prstGeom prst="bentConnector3">
          <a:avLst>
            <a:gd name="adj1" fmla="val 38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25400</xdr:colOff>
      <xdr:row>48</xdr:row>
      <xdr:rowOff>0</xdr:rowOff>
    </xdr:from>
    <xdr:to>
      <xdr:col>47</xdr:col>
      <xdr:colOff>25400</xdr:colOff>
      <xdr:row>50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4EDF1F2B-9104-407D-B860-CF2E35CDEB52}"/>
            </a:ext>
          </a:extLst>
        </xdr:cNvPr>
        <xdr:cNvSpPr txBox="1"/>
      </xdr:nvSpPr>
      <xdr:spPr>
        <a:xfrm>
          <a:off x="8626475" y="4410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アップロード</a:t>
          </a:r>
        </a:p>
      </xdr:txBody>
    </xdr:sp>
    <xdr:clientData/>
  </xdr:twoCellAnchor>
  <xdr:twoCellAnchor>
    <xdr:from>
      <xdr:col>21</xdr:col>
      <xdr:colOff>0</xdr:colOff>
      <xdr:row>10</xdr:row>
      <xdr:rowOff>0</xdr:rowOff>
    </xdr:from>
    <xdr:to>
      <xdr:col>25</xdr:col>
      <xdr:colOff>0</xdr:colOff>
      <xdr:row>12</xdr:row>
      <xdr:rowOff>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358CF135-D192-42B1-8ABE-3FCC2B22B638}"/>
            </a:ext>
          </a:extLst>
        </xdr:cNvPr>
        <xdr:cNvSpPr txBox="1"/>
      </xdr:nvSpPr>
      <xdr:spPr>
        <a:xfrm>
          <a:off x="4200525" y="7905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見積原価検索</a:t>
          </a:r>
        </a:p>
      </xdr:txBody>
    </xdr:sp>
    <xdr:clientData/>
  </xdr:twoCellAnchor>
  <xdr:twoCellAnchor>
    <xdr:from>
      <xdr:col>21</xdr:col>
      <xdr:colOff>680</xdr:colOff>
      <xdr:row>9</xdr:row>
      <xdr:rowOff>8468</xdr:rowOff>
    </xdr:from>
    <xdr:to>
      <xdr:col>47</xdr:col>
      <xdr:colOff>198846</xdr:colOff>
      <xdr:row>49</xdr:row>
      <xdr:rowOff>94758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7500277C-1A1C-495A-8746-DC27DDA1692B}"/>
            </a:ext>
          </a:extLst>
        </xdr:cNvPr>
        <xdr:cNvCxnSpPr>
          <a:cxnSpLocks/>
          <a:stCxn id="11" idx="2"/>
          <a:endCxn id="20" idx="1"/>
        </xdr:cNvCxnSpPr>
      </xdr:nvCxnSpPr>
      <xdr:spPr>
        <a:xfrm rot="16200000" flipH="1">
          <a:off x="4952468" y="-47470"/>
          <a:ext cx="3896290" cy="539881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48</xdr:row>
      <xdr:rowOff>0</xdr:rowOff>
    </xdr:from>
    <xdr:to>
      <xdr:col>25</xdr:col>
      <xdr:colOff>0</xdr:colOff>
      <xdr:row>50</xdr:row>
      <xdr:rowOff>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4F80EABF-B578-45BE-874F-1E59BF839CC7}"/>
            </a:ext>
          </a:extLst>
        </xdr:cNvPr>
        <xdr:cNvSpPr txBox="1"/>
      </xdr:nvSpPr>
      <xdr:spPr>
        <a:xfrm>
          <a:off x="4200525" y="4410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アップロード</a:t>
          </a:r>
        </a:p>
      </xdr:txBody>
    </xdr:sp>
    <xdr:clientData/>
  </xdr:twoCellAnchor>
  <xdr:oneCellAnchor>
    <xdr:from>
      <xdr:col>64</xdr:col>
      <xdr:colOff>0</xdr:colOff>
      <xdr:row>5</xdr:row>
      <xdr:rowOff>0</xdr:rowOff>
    </xdr:from>
    <xdr:ext cx="1968500" cy="381000"/>
    <xdr:sp macro="" textlink="画面一覧!$I$16">
      <xdr:nvSpPr>
        <xdr:cNvPr id="26" name="テキスト ボックス 25">
          <a:extLst>
            <a:ext uri="{FF2B5EF4-FFF2-40B4-BE49-F238E27FC236}">
              <a16:creationId xmlns:a16="http://schemas.microsoft.com/office/drawing/2014/main" id="{ED899612-ED01-431A-AB8E-E94389C9DDA5}"/>
            </a:ext>
          </a:extLst>
        </xdr:cNvPr>
        <xdr:cNvSpPr txBox="1"/>
      </xdr:nvSpPr>
      <xdr:spPr>
        <a:xfrm>
          <a:off x="12801600" y="314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67D8092-1941-4F0F-9EA4-B067E53EF22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U-03-05
 見積原価一覧画面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7</xdr:row>
      <xdr:rowOff>0</xdr:rowOff>
    </xdr:from>
    <xdr:to>
      <xdr:col>64</xdr:col>
      <xdr:colOff>0</xdr:colOff>
      <xdr:row>7</xdr:row>
      <xdr:rowOff>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19F3398-DA4A-414F-8F72-E3067A449D7A}"/>
            </a:ext>
          </a:extLst>
        </xdr:cNvPr>
        <xdr:cNvCxnSpPr>
          <a:stCxn id="3" idx="3"/>
          <a:endCxn id="26" idx="1"/>
        </xdr:cNvCxnSpPr>
      </xdr:nvCxnSpPr>
      <xdr:spPr>
        <a:xfrm>
          <a:off x="11601450" y="504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5</xdr:row>
      <xdr:rowOff>0</xdr:rowOff>
    </xdr:from>
    <xdr:to>
      <xdr:col>62</xdr:col>
      <xdr:colOff>0</xdr:colOff>
      <xdr:row>7</xdr:row>
      <xdr:rowOff>0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9C38DFB6-6C93-42B8-BCFB-DF3226E57078}"/>
            </a:ext>
          </a:extLst>
        </xdr:cNvPr>
        <xdr:cNvSpPr txBox="1"/>
      </xdr:nvSpPr>
      <xdr:spPr>
        <a:xfrm>
          <a:off x="11601450" y="31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5</xdr:row>
      <xdr:rowOff>0</xdr:rowOff>
    </xdr:from>
    <xdr:ext cx="2000250" cy="381000"/>
    <xdr:sp macro="" textlink="画面一覧!$I$17">
      <xdr:nvSpPr>
        <xdr:cNvPr id="29" name="テキスト ボックス 28">
          <a:extLst>
            <a:ext uri="{FF2B5EF4-FFF2-40B4-BE49-F238E27FC236}">
              <a16:creationId xmlns:a16="http://schemas.microsoft.com/office/drawing/2014/main" id="{9786D3EB-2620-4EB0-8606-B6640CB3E116}"/>
            </a:ext>
          </a:extLst>
        </xdr:cNvPr>
        <xdr:cNvSpPr txBox="1"/>
      </xdr:nvSpPr>
      <xdr:spPr>
        <a:xfrm>
          <a:off x="16002000" y="314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8A106D4-E2CB-41B2-8AF5-4C7CD04BFE7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
 見積原価プレビュー画面(閲覧モード)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75</xdr:col>
      <xdr:colOff>0</xdr:colOff>
      <xdr:row>5</xdr:row>
      <xdr:rowOff>0</xdr:rowOff>
    </xdr:from>
    <xdr:to>
      <xdr:col>79</xdr:col>
      <xdr:colOff>0</xdr:colOff>
      <xdr:row>7</xdr:row>
      <xdr:rowOff>0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6B2CDABC-EAD7-464D-AA1C-D9325C5ED637}"/>
            </a:ext>
          </a:extLst>
        </xdr:cNvPr>
        <xdr:cNvSpPr txBox="1"/>
      </xdr:nvSpPr>
      <xdr:spPr>
        <a:xfrm>
          <a:off x="15001875" y="31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90</xdr:col>
      <xdr:colOff>0</xdr:colOff>
      <xdr:row>7</xdr:row>
      <xdr:rowOff>0</xdr:rowOff>
    </xdr:from>
    <xdr:to>
      <xdr:col>96</xdr:col>
      <xdr:colOff>9525</xdr:colOff>
      <xdr:row>7</xdr:row>
      <xdr:rowOff>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639E55F6-AD48-4FF6-AFFF-575B01575627}"/>
            </a:ext>
          </a:extLst>
        </xdr:cNvPr>
        <xdr:cNvCxnSpPr>
          <a:cxnSpLocks/>
          <a:stCxn id="29" idx="3"/>
        </xdr:cNvCxnSpPr>
      </xdr:nvCxnSpPr>
      <xdr:spPr>
        <a:xfrm>
          <a:off x="18002250" y="504825"/>
          <a:ext cx="1209675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5</xdr:row>
      <xdr:rowOff>0</xdr:rowOff>
    </xdr:from>
    <xdr:to>
      <xdr:col>95</xdr:col>
      <xdr:colOff>0</xdr:colOff>
      <xdr:row>7</xdr:row>
      <xdr:rowOff>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D11A4FC6-C846-4D50-A5B9-15258F702579}"/>
            </a:ext>
          </a:extLst>
        </xdr:cNvPr>
        <xdr:cNvSpPr txBox="1"/>
      </xdr:nvSpPr>
      <xdr:spPr>
        <a:xfrm>
          <a:off x="18202275" y="31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twoCellAnchor>
    <xdr:from>
      <xdr:col>90</xdr:col>
      <xdr:colOff>0</xdr:colOff>
      <xdr:row>7</xdr:row>
      <xdr:rowOff>0</xdr:rowOff>
    </xdr:from>
    <xdr:to>
      <xdr:col>96</xdr:col>
      <xdr:colOff>0</xdr:colOff>
      <xdr:row>16</xdr:row>
      <xdr:rowOff>0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254D0FCE-1B09-4AEF-80DE-3A42EEE7D68C}"/>
            </a:ext>
          </a:extLst>
        </xdr:cNvPr>
        <xdr:cNvCxnSpPr>
          <a:cxnSpLocks/>
          <a:stCxn id="29" idx="3"/>
        </xdr:cNvCxnSpPr>
      </xdr:nvCxnSpPr>
      <xdr:spPr>
        <a:xfrm>
          <a:off x="18002250" y="504825"/>
          <a:ext cx="1200150" cy="85725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14</xdr:row>
      <xdr:rowOff>0</xdr:rowOff>
    </xdr:from>
    <xdr:to>
      <xdr:col>95</xdr:col>
      <xdr:colOff>0</xdr:colOff>
      <xdr:row>16</xdr:row>
      <xdr:rowOff>0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32DC3757-55F2-4E6B-A02C-ED805F0A138C}"/>
            </a:ext>
          </a:extLst>
        </xdr:cNvPr>
        <xdr:cNvSpPr txBox="1"/>
      </xdr:nvSpPr>
      <xdr:spPr>
        <a:xfrm>
          <a:off x="18202275" y="11715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96</xdr:col>
      <xdr:colOff>0</xdr:colOff>
      <xdr:row>22</xdr:row>
      <xdr:rowOff>0</xdr:rowOff>
    </xdr:from>
    <xdr:ext cx="2000250" cy="381000"/>
    <xdr:sp macro="" textlink="画面一覧!$I$21">
      <xdr:nvSpPr>
        <xdr:cNvPr id="35" name="テキスト ボックス 34">
          <a:extLst>
            <a:ext uri="{FF2B5EF4-FFF2-40B4-BE49-F238E27FC236}">
              <a16:creationId xmlns:a16="http://schemas.microsoft.com/office/drawing/2014/main" id="{9E03C13C-4CD2-4045-8ED3-F752E003F108}"/>
            </a:ext>
          </a:extLst>
        </xdr:cNvPr>
        <xdr:cNvSpPr txBox="1"/>
      </xdr:nvSpPr>
      <xdr:spPr>
        <a:xfrm>
          <a:off x="19202400" y="19335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8FC57E3-BE5A-49E1-BD84-8E4245FC825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U-03-06-9
 見積原価印刷プレビュー画面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7</xdr:row>
      <xdr:rowOff>0</xdr:rowOff>
    </xdr:from>
    <xdr:to>
      <xdr:col>96</xdr:col>
      <xdr:colOff>0</xdr:colOff>
      <xdr:row>24</xdr:row>
      <xdr:rowOff>0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149936A8-71FF-47EF-87C6-316AE35FEB7E}"/>
            </a:ext>
          </a:extLst>
        </xdr:cNvPr>
        <xdr:cNvCxnSpPr>
          <a:stCxn id="29" idx="3"/>
          <a:endCxn id="35" idx="1"/>
        </xdr:cNvCxnSpPr>
      </xdr:nvCxnSpPr>
      <xdr:spPr>
        <a:xfrm>
          <a:off x="18002250" y="504825"/>
          <a:ext cx="1200150" cy="161925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22</xdr:row>
      <xdr:rowOff>0</xdr:rowOff>
    </xdr:from>
    <xdr:to>
      <xdr:col>95</xdr:col>
      <xdr:colOff>0</xdr:colOff>
      <xdr:row>24</xdr:row>
      <xdr:rowOff>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42F32605-1DE3-42C7-A66A-FE4237CDC054}"/>
            </a:ext>
          </a:extLst>
        </xdr:cNvPr>
        <xdr:cNvSpPr txBox="1"/>
      </xdr:nvSpPr>
      <xdr:spPr>
        <a:xfrm>
          <a:off x="18202275" y="19335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印刷</a:t>
          </a:r>
        </a:p>
      </xdr:txBody>
    </xdr:sp>
    <xdr:clientData/>
  </xdr:twoCellAnchor>
  <xdr:oneCellAnchor>
    <xdr:from>
      <xdr:col>96</xdr:col>
      <xdr:colOff>0</xdr:colOff>
      <xdr:row>30</xdr:row>
      <xdr:rowOff>0</xdr:rowOff>
    </xdr:from>
    <xdr:ext cx="2000250" cy="381000"/>
    <xdr:sp macro="" textlink="画面一覧!$I$18">
      <xdr:nvSpPr>
        <xdr:cNvPr id="38" name="テキスト ボックス 37">
          <a:extLst>
            <a:ext uri="{FF2B5EF4-FFF2-40B4-BE49-F238E27FC236}">
              <a16:creationId xmlns:a16="http://schemas.microsoft.com/office/drawing/2014/main" id="{9AB896F9-8179-4FC1-BC7F-279C6D359BB0}"/>
            </a:ext>
          </a:extLst>
        </xdr:cNvPr>
        <xdr:cNvSpPr txBox="1"/>
      </xdr:nvSpPr>
      <xdr:spPr>
        <a:xfrm>
          <a:off x="19202400" y="26955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EEDC691-DB91-4309-8A1D-7A675002B89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
 見積原価プレビュー画面(編集モード)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84</xdr:col>
      <xdr:colOff>200024</xdr:colOff>
      <xdr:row>9</xdr:row>
      <xdr:rowOff>0</xdr:rowOff>
    </xdr:from>
    <xdr:to>
      <xdr:col>95</xdr:col>
      <xdr:colOff>200024</xdr:colOff>
      <xdr:row>32</xdr:row>
      <xdr:rowOff>0</xdr:rowOff>
    </xdr:to>
    <xdr:cxnSp macro="">
      <xdr:nvCxnSpPr>
        <xdr:cNvPr id="39" name="コネクタ: カギ線 38">
          <a:extLst>
            <a:ext uri="{FF2B5EF4-FFF2-40B4-BE49-F238E27FC236}">
              <a16:creationId xmlns:a16="http://schemas.microsoft.com/office/drawing/2014/main" id="{6D1BB821-7151-425A-9C79-85FF112CD2F8}"/>
            </a:ext>
          </a:extLst>
        </xdr:cNvPr>
        <xdr:cNvCxnSpPr>
          <a:cxnSpLocks/>
          <a:stCxn id="29" idx="2"/>
          <a:endCxn id="38" idx="1"/>
        </xdr:cNvCxnSpPr>
      </xdr:nvCxnSpPr>
      <xdr:spPr>
        <a:xfrm rot="16200000" flipH="1">
          <a:off x="17006887" y="690562"/>
          <a:ext cx="2190750" cy="2200275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11</xdr:row>
      <xdr:rowOff>0</xdr:rowOff>
    </xdr:from>
    <xdr:to>
      <xdr:col>89</xdr:col>
      <xdr:colOff>0</xdr:colOff>
      <xdr:row>13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174CF4C8-498E-4211-A727-C743BDCFD1FB}"/>
            </a:ext>
          </a:extLst>
        </xdr:cNvPr>
        <xdr:cNvSpPr txBox="1"/>
      </xdr:nvSpPr>
      <xdr:spPr>
        <a:xfrm>
          <a:off x="17002125" y="885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編集</a:t>
          </a:r>
        </a:p>
      </xdr:txBody>
    </xdr:sp>
    <xdr:clientData/>
  </xdr:twoCellAnchor>
  <xdr:oneCellAnchor>
    <xdr:from>
      <xdr:col>112</xdr:col>
      <xdr:colOff>0</xdr:colOff>
      <xdr:row>30</xdr:row>
      <xdr:rowOff>0</xdr:rowOff>
    </xdr:from>
    <xdr:ext cx="2000249" cy="381000"/>
    <xdr:sp macro="" textlink="画面一覧!$I$19">
      <xdr:nvSpPr>
        <xdr:cNvPr id="41" name="テキスト ボックス 40">
          <a:extLst>
            <a:ext uri="{FF2B5EF4-FFF2-40B4-BE49-F238E27FC236}">
              <a16:creationId xmlns:a16="http://schemas.microsoft.com/office/drawing/2014/main" id="{DD1483AD-A5F7-4554-A841-18B9E84CD457}"/>
            </a:ext>
          </a:extLst>
        </xdr:cNvPr>
        <xdr:cNvSpPr txBox="1"/>
      </xdr:nvSpPr>
      <xdr:spPr>
        <a:xfrm>
          <a:off x="22402800" y="2695575"/>
          <a:ext cx="2000249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4EEB92C-01E8-450E-83B6-4B302D0D80D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U-03-06-6
 見積原価登録完了画面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32</xdr:row>
      <xdr:rowOff>0</xdr:rowOff>
    </xdr:from>
    <xdr:to>
      <xdr:col>112</xdr:col>
      <xdr:colOff>0</xdr:colOff>
      <xdr:row>32</xdr:row>
      <xdr:rowOff>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FBF41193-2EAD-4187-938D-7C5A558B7C83}"/>
            </a:ext>
          </a:extLst>
        </xdr:cNvPr>
        <xdr:cNvCxnSpPr>
          <a:stCxn id="38" idx="3"/>
          <a:endCxn id="41" idx="1"/>
        </xdr:cNvCxnSpPr>
      </xdr:nvCxnSpPr>
      <xdr:spPr>
        <a:xfrm>
          <a:off x="21202650" y="28860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30</xdr:row>
      <xdr:rowOff>0</xdr:rowOff>
    </xdr:from>
    <xdr:to>
      <xdr:col>110</xdr:col>
      <xdr:colOff>0</xdr:colOff>
      <xdr:row>32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87E685A2-091F-427C-958B-3B4F7608B8D7}"/>
            </a:ext>
          </a:extLst>
        </xdr:cNvPr>
        <xdr:cNvSpPr txBox="1"/>
      </xdr:nvSpPr>
      <xdr:spPr>
        <a:xfrm>
          <a:off x="21202650" y="26955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74</xdr:col>
      <xdr:colOff>12700</xdr:colOff>
      <xdr:row>7</xdr:row>
      <xdr:rowOff>0</xdr:rowOff>
    </xdr:from>
    <xdr:to>
      <xdr:col>80</xdr:col>
      <xdr:colOff>12700</xdr:colOff>
      <xdr:row>7</xdr:row>
      <xdr:rowOff>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C73FEBF0-3442-4CE7-B4EF-B582BDC01739}"/>
            </a:ext>
          </a:extLst>
        </xdr:cNvPr>
        <xdr:cNvCxnSpPr/>
      </xdr:nvCxnSpPr>
      <xdr:spPr>
        <a:xfrm>
          <a:off x="14814550" y="504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2886</xdr:colOff>
      <xdr:row>10</xdr:row>
      <xdr:rowOff>95250</xdr:rowOff>
    </xdr:from>
    <xdr:to>
      <xdr:col>44</xdr:col>
      <xdr:colOff>2886</xdr:colOff>
      <xdr:row>12</xdr:row>
      <xdr:rowOff>95250</xdr:rowOff>
    </xdr:to>
    <xdr:sp macro="" textlink="">
      <xdr:nvSpPr>
        <xdr:cNvPr id="45" name="円弧 44">
          <a:extLst>
            <a:ext uri="{FF2B5EF4-FFF2-40B4-BE49-F238E27FC236}">
              <a16:creationId xmlns:a16="http://schemas.microsoft.com/office/drawing/2014/main" id="{A97EB9FC-55F0-4F10-AD9E-8CD53E8391B9}"/>
            </a:ext>
          </a:extLst>
        </xdr:cNvPr>
        <xdr:cNvSpPr/>
      </xdr:nvSpPr>
      <xdr:spPr>
        <a:xfrm>
          <a:off x="8403936" y="885825"/>
          <a:ext cx="400050" cy="190500"/>
        </a:xfrm>
        <a:prstGeom prst="arc">
          <a:avLst>
            <a:gd name="adj1" fmla="val 16200000"/>
            <a:gd name="adj2" fmla="val 5539335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80</xdr:col>
      <xdr:colOff>0</xdr:colOff>
      <xdr:row>40</xdr:row>
      <xdr:rowOff>0</xdr:rowOff>
    </xdr:from>
    <xdr:ext cx="2000250" cy="381000"/>
    <xdr:sp macro="" textlink="画面一覧!$I$23">
      <xdr:nvSpPr>
        <xdr:cNvPr id="46" name="テキスト ボックス 45">
          <a:extLst>
            <a:ext uri="{FF2B5EF4-FFF2-40B4-BE49-F238E27FC236}">
              <a16:creationId xmlns:a16="http://schemas.microsoft.com/office/drawing/2014/main" id="{B64EB0F0-AFDB-4949-AC60-4D0F296A5C64}"/>
            </a:ext>
          </a:extLst>
        </xdr:cNvPr>
        <xdr:cNvSpPr txBox="1"/>
      </xdr:nvSpPr>
      <xdr:spPr>
        <a:xfrm>
          <a:off x="16002000" y="36480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7716A3C-33B3-4C0E-B44F-AAD319CB229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U-03-08-1
 見積原価削除確認画面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7</xdr:row>
      <xdr:rowOff>0</xdr:rowOff>
    </xdr:from>
    <xdr:to>
      <xdr:col>80</xdr:col>
      <xdr:colOff>0</xdr:colOff>
      <xdr:row>42</xdr:row>
      <xdr:rowOff>0</xdr:rowOff>
    </xdr:to>
    <xdr:cxnSp macro="">
      <xdr:nvCxnSpPr>
        <xdr:cNvPr id="47" name="コネクタ: カギ線 46">
          <a:extLst>
            <a:ext uri="{FF2B5EF4-FFF2-40B4-BE49-F238E27FC236}">
              <a16:creationId xmlns:a16="http://schemas.microsoft.com/office/drawing/2014/main" id="{93E32D91-5D40-49F3-B154-8A3C04ACE141}"/>
            </a:ext>
          </a:extLst>
        </xdr:cNvPr>
        <xdr:cNvCxnSpPr>
          <a:stCxn id="26" idx="3"/>
          <a:endCxn id="46" idx="1"/>
        </xdr:cNvCxnSpPr>
      </xdr:nvCxnSpPr>
      <xdr:spPr>
        <a:xfrm>
          <a:off x="14770100" y="504825"/>
          <a:ext cx="1231900" cy="3333750"/>
        </a:xfrm>
        <a:prstGeom prst="bentConnector3">
          <a:avLst>
            <a:gd name="adj1" fmla="val 1829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40</xdr:row>
      <xdr:rowOff>0</xdr:rowOff>
    </xdr:from>
    <xdr:to>
      <xdr:col>79</xdr:col>
      <xdr:colOff>0</xdr:colOff>
      <xdr:row>42</xdr:row>
      <xdr:rowOff>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20D0EFBB-53B0-4C23-B5A8-C20F039D07F4}"/>
            </a:ext>
          </a:extLst>
        </xdr:cNvPr>
        <xdr:cNvSpPr txBox="1"/>
      </xdr:nvSpPr>
      <xdr:spPr>
        <a:xfrm>
          <a:off x="15001875" y="3648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40</xdr:row>
      <xdr:rowOff>0</xdr:rowOff>
    </xdr:from>
    <xdr:ext cx="2000250" cy="381000"/>
    <xdr:sp macro="" textlink="画面一覧!$I$24">
      <xdr:nvSpPr>
        <xdr:cNvPr id="49" name="テキスト ボックス 48">
          <a:extLst>
            <a:ext uri="{FF2B5EF4-FFF2-40B4-BE49-F238E27FC236}">
              <a16:creationId xmlns:a16="http://schemas.microsoft.com/office/drawing/2014/main" id="{2DD17EAF-1AE1-4DB7-A54D-2A9F4773FA01}"/>
            </a:ext>
          </a:extLst>
        </xdr:cNvPr>
        <xdr:cNvSpPr txBox="1"/>
      </xdr:nvSpPr>
      <xdr:spPr>
        <a:xfrm>
          <a:off x="19202400" y="36480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29DEDF-7C3E-4DCA-BA32-B0D0A708BD4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U-03-08-4
 見積原価削除完了画面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42</xdr:row>
      <xdr:rowOff>0</xdr:rowOff>
    </xdr:from>
    <xdr:to>
      <xdr:col>96</xdr:col>
      <xdr:colOff>0</xdr:colOff>
      <xdr:row>42</xdr:row>
      <xdr:rowOff>0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DE23EC4D-45D6-41E2-AB89-CDD2E430AE37}"/>
            </a:ext>
          </a:extLst>
        </xdr:cNvPr>
        <xdr:cNvCxnSpPr>
          <a:stCxn id="46" idx="3"/>
          <a:endCxn id="49" idx="1"/>
        </xdr:cNvCxnSpPr>
      </xdr:nvCxnSpPr>
      <xdr:spPr>
        <a:xfrm>
          <a:off x="18002250" y="38385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40</xdr:row>
      <xdr:rowOff>0</xdr:rowOff>
    </xdr:from>
    <xdr:to>
      <xdr:col>94</xdr:col>
      <xdr:colOff>0</xdr:colOff>
      <xdr:row>42</xdr:row>
      <xdr:rowOff>0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A376E33B-AA0C-4671-A5A0-9533E66B3C05}"/>
            </a:ext>
          </a:extLst>
        </xdr:cNvPr>
        <xdr:cNvSpPr txBox="1"/>
      </xdr:nvSpPr>
      <xdr:spPr>
        <a:xfrm>
          <a:off x="18002250" y="3648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64</xdr:col>
      <xdr:colOff>0</xdr:colOff>
      <xdr:row>48</xdr:row>
      <xdr:rowOff>0</xdr:rowOff>
    </xdr:from>
    <xdr:ext cx="1968500" cy="381000"/>
    <xdr:sp macro="" textlink="画面一覧!$I$11">
      <xdr:nvSpPr>
        <xdr:cNvPr id="52" name="テキスト ボックス 51">
          <a:extLst>
            <a:ext uri="{FF2B5EF4-FFF2-40B4-BE49-F238E27FC236}">
              <a16:creationId xmlns:a16="http://schemas.microsoft.com/office/drawing/2014/main" id="{95CCF778-5942-46E8-AA4E-278FE2FC14FF}"/>
            </a:ext>
          </a:extLst>
        </xdr:cNvPr>
        <xdr:cNvSpPr txBox="1"/>
      </xdr:nvSpPr>
      <xdr:spPr>
        <a:xfrm>
          <a:off x="12801600" y="441007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AF9A8DD-610C-40E8-A639-4205A78D64B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U-03-02
 ワークシート選択画面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50</xdr:row>
      <xdr:rowOff>0</xdr:rowOff>
    </xdr:from>
    <xdr:to>
      <xdr:col>64</xdr:col>
      <xdr:colOff>0</xdr:colOff>
      <xdr:row>50</xdr:row>
      <xdr:rowOff>0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8A1CEF17-F8DD-477F-8128-09AE2A624FB2}"/>
            </a:ext>
          </a:extLst>
        </xdr:cNvPr>
        <xdr:cNvCxnSpPr>
          <a:stCxn id="20" idx="3"/>
          <a:endCxn id="52" idx="1"/>
        </xdr:cNvCxnSpPr>
      </xdr:nvCxnSpPr>
      <xdr:spPr>
        <a:xfrm>
          <a:off x="11601450" y="46005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48</xdr:row>
      <xdr:rowOff>0</xdr:rowOff>
    </xdr:from>
    <xdr:to>
      <xdr:col>62</xdr:col>
      <xdr:colOff>0</xdr:colOff>
      <xdr:row>50</xdr:row>
      <xdr:rowOff>0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EF3D4BF4-D1EA-4AAB-9406-40F5F11E5592}"/>
            </a:ext>
          </a:extLst>
        </xdr:cNvPr>
        <xdr:cNvSpPr txBox="1"/>
      </xdr:nvSpPr>
      <xdr:spPr>
        <a:xfrm>
          <a:off x="11601450" y="4410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UPLOAD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48</xdr:row>
      <xdr:rowOff>0</xdr:rowOff>
    </xdr:from>
    <xdr:ext cx="2000250" cy="381000"/>
    <xdr:sp macro="" textlink="画面一覧!$I$13">
      <xdr:nvSpPr>
        <xdr:cNvPr id="55" name="テキスト ボックス 54">
          <a:extLst>
            <a:ext uri="{FF2B5EF4-FFF2-40B4-BE49-F238E27FC236}">
              <a16:creationId xmlns:a16="http://schemas.microsoft.com/office/drawing/2014/main" id="{D58BC3E5-2EEE-4CA0-B85B-232DEA21C786}"/>
            </a:ext>
          </a:extLst>
        </xdr:cNvPr>
        <xdr:cNvSpPr txBox="1"/>
      </xdr:nvSpPr>
      <xdr:spPr>
        <a:xfrm>
          <a:off x="16002000" y="44100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C2A0DEF-3395-4B80-BCCE-C85DE42583C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U-03-03-1
 ワークシート登録確認画面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50</xdr:row>
      <xdr:rowOff>0</xdr:rowOff>
    </xdr:from>
    <xdr:to>
      <xdr:col>80</xdr:col>
      <xdr:colOff>0</xdr:colOff>
      <xdr:row>50</xdr:row>
      <xdr:rowOff>0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EEE67486-5F04-4ADD-A28E-38F0392EB3C2}"/>
            </a:ext>
          </a:extLst>
        </xdr:cNvPr>
        <xdr:cNvCxnSpPr>
          <a:stCxn id="52" idx="3"/>
          <a:endCxn id="55" idx="1"/>
        </xdr:cNvCxnSpPr>
      </xdr:nvCxnSpPr>
      <xdr:spPr>
        <a:xfrm>
          <a:off x="14770100" y="4600575"/>
          <a:ext cx="12319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48</xdr:row>
      <xdr:rowOff>0</xdr:rowOff>
    </xdr:from>
    <xdr:to>
      <xdr:col>78</xdr:col>
      <xdr:colOff>0</xdr:colOff>
      <xdr:row>50</xdr:row>
      <xdr:rowOff>0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C59E12F6-66F1-437B-B2E3-4D1209A41A0E}"/>
            </a:ext>
          </a:extLst>
        </xdr:cNvPr>
        <xdr:cNvSpPr txBox="1"/>
      </xdr:nvSpPr>
      <xdr:spPr>
        <a:xfrm>
          <a:off x="14801850" y="4410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</a:p>
      </xdr:txBody>
    </xdr:sp>
    <xdr:clientData/>
  </xdr:twoCellAnchor>
  <xdr:oneCellAnchor>
    <xdr:from>
      <xdr:col>96</xdr:col>
      <xdr:colOff>0</xdr:colOff>
      <xdr:row>48</xdr:row>
      <xdr:rowOff>0</xdr:rowOff>
    </xdr:from>
    <xdr:ext cx="2000250" cy="381000"/>
    <xdr:sp macro="" textlink="画面一覧!$I$14">
      <xdr:nvSpPr>
        <xdr:cNvPr id="58" name="テキスト ボックス 57">
          <a:extLst>
            <a:ext uri="{FF2B5EF4-FFF2-40B4-BE49-F238E27FC236}">
              <a16:creationId xmlns:a16="http://schemas.microsoft.com/office/drawing/2014/main" id="{E897C475-BFC2-4748-B0DD-1F5AD9DDEE2C}"/>
            </a:ext>
          </a:extLst>
        </xdr:cNvPr>
        <xdr:cNvSpPr txBox="1"/>
      </xdr:nvSpPr>
      <xdr:spPr>
        <a:xfrm>
          <a:off x="19202400" y="44100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98200C3-D0A7-404E-9204-4AC404AE259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U-03-03-3
 ワークシート登録完了画面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50</xdr:row>
      <xdr:rowOff>0</xdr:rowOff>
    </xdr:from>
    <xdr:to>
      <xdr:col>96</xdr:col>
      <xdr:colOff>0</xdr:colOff>
      <xdr:row>50</xdr:row>
      <xdr:rowOff>0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A70528F2-0E2A-41E2-B945-EF9ADD92A4E5}"/>
            </a:ext>
          </a:extLst>
        </xdr:cNvPr>
        <xdr:cNvCxnSpPr>
          <a:stCxn id="55" idx="3"/>
          <a:endCxn id="58" idx="1"/>
        </xdr:cNvCxnSpPr>
      </xdr:nvCxnSpPr>
      <xdr:spPr>
        <a:xfrm>
          <a:off x="18002250" y="46005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48</xdr:row>
      <xdr:rowOff>0</xdr:rowOff>
    </xdr:from>
    <xdr:to>
      <xdr:col>94</xdr:col>
      <xdr:colOff>0</xdr:colOff>
      <xdr:row>50</xdr:row>
      <xdr:rowOff>0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45133793-1339-48F2-8527-23F2912E9735}"/>
            </a:ext>
          </a:extLst>
        </xdr:cNvPr>
        <xdr:cNvSpPr txBox="1"/>
      </xdr:nvSpPr>
      <xdr:spPr>
        <a:xfrm>
          <a:off x="18002250" y="4410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106</xdr:col>
      <xdr:colOff>6350</xdr:colOff>
      <xdr:row>50</xdr:row>
      <xdr:rowOff>0</xdr:rowOff>
    </xdr:from>
    <xdr:to>
      <xdr:col>112</xdr:col>
      <xdr:colOff>6350</xdr:colOff>
      <xdr:row>50</xdr:row>
      <xdr:rowOff>0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70D4F516-8D67-4D35-8011-C4620BF040AD}"/>
            </a:ext>
          </a:extLst>
        </xdr:cNvPr>
        <xdr:cNvCxnSpPr/>
      </xdr:nvCxnSpPr>
      <xdr:spPr>
        <a:xfrm>
          <a:off x="21209000" y="46005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56</xdr:row>
      <xdr:rowOff>0</xdr:rowOff>
    </xdr:from>
    <xdr:ext cx="2000250" cy="381000"/>
    <xdr:sp macro="" textlink="画面一覧!$I$25">
      <xdr:nvSpPr>
        <xdr:cNvPr id="62" name="テキスト ボックス 61">
          <a:extLst>
            <a:ext uri="{FF2B5EF4-FFF2-40B4-BE49-F238E27FC236}">
              <a16:creationId xmlns:a16="http://schemas.microsoft.com/office/drawing/2014/main" id="{831F2754-B7A6-497D-A99F-E96948EB3E5A}"/>
            </a:ext>
          </a:extLst>
        </xdr:cNvPr>
        <xdr:cNvSpPr txBox="1"/>
      </xdr:nvSpPr>
      <xdr:spPr>
        <a:xfrm>
          <a:off x="6400800" y="51720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4154400-3581-44E9-9ECF-08C03EE59A4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U-02-00
 商品管理メニュー画面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9</xdr:row>
      <xdr:rowOff>8468</xdr:rowOff>
    </xdr:from>
    <xdr:to>
      <xdr:col>32</xdr:col>
      <xdr:colOff>0</xdr:colOff>
      <xdr:row>57</xdr:row>
      <xdr:rowOff>94758</xdr:rowOff>
    </xdr:to>
    <xdr:cxnSp macro="">
      <xdr:nvCxnSpPr>
        <xdr:cNvPr id="63" name="コネクタ: カギ線 62">
          <a:extLst>
            <a:ext uri="{FF2B5EF4-FFF2-40B4-BE49-F238E27FC236}">
              <a16:creationId xmlns:a16="http://schemas.microsoft.com/office/drawing/2014/main" id="{D9D823E1-0F4C-4503-8131-C6B3F754AE61}"/>
            </a:ext>
          </a:extLst>
        </xdr:cNvPr>
        <xdr:cNvCxnSpPr>
          <a:cxnSpLocks/>
          <a:stCxn id="11" idx="2"/>
          <a:endCxn id="62" idx="1"/>
        </xdr:cNvCxnSpPr>
      </xdr:nvCxnSpPr>
      <xdr:spPr>
        <a:xfrm rot="16200000" flipH="1">
          <a:off x="2971858" y="1933140"/>
          <a:ext cx="4658290" cy="2199595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56</xdr:row>
      <xdr:rowOff>0</xdr:rowOff>
    </xdr:from>
    <xdr:to>
      <xdr:col>25</xdr:col>
      <xdr:colOff>0</xdr:colOff>
      <xdr:row>58</xdr:row>
      <xdr:rowOff>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C6EBDE3C-F263-4C3E-8AEB-7C595DE5A4E5}"/>
            </a:ext>
          </a:extLst>
        </xdr:cNvPr>
        <xdr:cNvSpPr txBox="1"/>
      </xdr:nvSpPr>
      <xdr:spPr>
        <a:xfrm>
          <a:off x="4200525" y="5172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</a:p>
      </xdr:txBody>
    </xdr:sp>
    <xdr:clientData/>
  </xdr:twoCellAnchor>
  <xdr:oneCellAnchor>
    <xdr:from>
      <xdr:col>48</xdr:col>
      <xdr:colOff>0</xdr:colOff>
      <xdr:row>56</xdr:row>
      <xdr:rowOff>0</xdr:rowOff>
    </xdr:from>
    <xdr:ext cx="2000250" cy="381000"/>
    <xdr:sp macro="" textlink="画面一覧!$I$26">
      <xdr:nvSpPr>
        <xdr:cNvPr id="65" name="テキスト ボックス 64">
          <a:extLst>
            <a:ext uri="{FF2B5EF4-FFF2-40B4-BE49-F238E27FC236}">
              <a16:creationId xmlns:a16="http://schemas.microsoft.com/office/drawing/2014/main" id="{1FEFD5B5-0B8C-4456-B07B-3CD63B6D3F71}"/>
            </a:ext>
          </a:extLst>
        </xdr:cNvPr>
        <xdr:cNvSpPr txBox="1"/>
      </xdr:nvSpPr>
      <xdr:spPr>
        <a:xfrm>
          <a:off x="9601200" y="51720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D970DD-3418-4BB7-B9DE-8066845190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U-02-02
 商品検索画面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58</xdr:row>
      <xdr:rowOff>0</xdr:rowOff>
    </xdr:from>
    <xdr:to>
      <xdr:col>48</xdr:col>
      <xdr:colOff>0</xdr:colOff>
      <xdr:row>58</xdr:row>
      <xdr:rowOff>0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EF50F6DF-61B8-4162-80A1-F1AC518A5A74}"/>
            </a:ext>
          </a:extLst>
        </xdr:cNvPr>
        <xdr:cNvCxnSpPr>
          <a:stCxn id="62" idx="3"/>
          <a:endCxn id="65" idx="1"/>
        </xdr:cNvCxnSpPr>
      </xdr:nvCxnSpPr>
      <xdr:spPr>
        <a:xfrm>
          <a:off x="8401050" y="53625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680</xdr:colOff>
      <xdr:row>9</xdr:row>
      <xdr:rowOff>8469</xdr:rowOff>
    </xdr:from>
    <xdr:to>
      <xdr:col>43</xdr:col>
      <xdr:colOff>0</xdr:colOff>
      <xdr:row>63</xdr:row>
      <xdr:rowOff>95250</xdr:rowOff>
    </xdr:to>
    <xdr:cxnSp macro="">
      <xdr:nvCxnSpPr>
        <xdr:cNvPr id="67" name="コネクタ: カギ線 66">
          <a:extLst>
            <a:ext uri="{FF2B5EF4-FFF2-40B4-BE49-F238E27FC236}">
              <a16:creationId xmlns:a16="http://schemas.microsoft.com/office/drawing/2014/main" id="{C80E5E81-1FA8-4ED8-89F3-64369A837E58}"/>
            </a:ext>
          </a:extLst>
        </xdr:cNvPr>
        <xdr:cNvCxnSpPr>
          <a:cxnSpLocks/>
          <a:stCxn id="11" idx="2"/>
          <a:endCxn id="68" idx="1"/>
        </xdr:cNvCxnSpPr>
      </xdr:nvCxnSpPr>
      <xdr:spPr>
        <a:xfrm rot="16200000" flipH="1">
          <a:off x="3785999" y="1119000"/>
          <a:ext cx="5230281" cy="4399870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63</xdr:row>
      <xdr:rowOff>0</xdr:rowOff>
    </xdr:from>
    <xdr:ext cx="196850" cy="190500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D0B0EA6-6E72-4D37-811D-8948F4104117}"/>
            </a:ext>
          </a:extLst>
        </xdr:cNvPr>
        <xdr:cNvSpPr txBox="1"/>
      </xdr:nvSpPr>
      <xdr:spPr>
        <a:xfrm>
          <a:off x="8601075" y="583882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42</xdr:col>
      <xdr:colOff>200024</xdr:colOff>
      <xdr:row>58</xdr:row>
      <xdr:rowOff>0</xdr:rowOff>
    </xdr:from>
    <xdr:to>
      <xdr:col>47</xdr:col>
      <xdr:colOff>200024</xdr:colOff>
      <xdr:row>64</xdr:row>
      <xdr:rowOff>0</xdr:rowOff>
    </xdr:to>
    <xdr:cxnSp macro="">
      <xdr:nvCxnSpPr>
        <xdr:cNvPr id="69" name="コネクタ: カギ線 68">
          <a:extLst>
            <a:ext uri="{FF2B5EF4-FFF2-40B4-BE49-F238E27FC236}">
              <a16:creationId xmlns:a16="http://schemas.microsoft.com/office/drawing/2014/main" id="{75F41C7E-2147-4375-8C71-3A91E38278FF}"/>
            </a:ext>
          </a:extLst>
        </xdr:cNvPr>
        <xdr:cNvCxnSpPr>
          <a:cxnSpLocks/>
          <a:stCxn id="68" idx="1"/>
          <a:endCxn id="65" idx="1"/>
        </xdr:cNvCxnSpPr>
      </xdr:nvCxnSpPr>
      <xdr:spPr>
        <a:xfrm rot="10800000" flipH="1">
          <a:off x="8601074" y="5362575"/>
          <a:ext cx="1000125" cy="571500"/>
        </a:xfrm>
        <a:prstGeom prst="bentConnector3">
          <a:avLst>
            <a:gd name="adj1" fmla="val -952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62</xdr:row>
      <xdr:rowOff>0</xdr:rowOff>
    </xdr:from>
    <xdr:to>
      <xdr:col>25</xdr:col>
      <xdr:colOff>0</xdr:colOff>
      <xdr:row>64</xdr:row>
      <xdr:rowOff>0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D5F69BC7-E072-416D-A4DC-A95A1846A1E5}"/>
            </a:ext>
          </a:extLst>
        </xdr:cNvPr>
        <xdr:cNvSpPr txBox="1"/>
      </xdr:nvSpPr>
      <xdr:spPr>
        <a:xfrm>
          <a:off x="4200525" y="57435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商品検索</a:t>
          </a:r>
        </a:p>
      </xdr:txBody>
    </xdr:sp>
    <xdr:clientData/>
  </xdr:twoCellAnchor>
  <xdr:twoCellAnchor>
    <xdr:from>
      <xdr:col>42</xdr:col>
      <xdr:colOff>0</xdr:colOff>
      <xdr:row>56</xdr:row>
      <xdr:rowOff>0</xdr:rowOff>
    </xdr:from>
    <xdr:to>
      <xdr:col>46</xdr:col>
      <xdr:colOff>0</xdr:colOff>
      <xdr:row>58</xdr:row>
      <xdr:rowOff>0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38672DCD-F9FA-495D-85B6-F70A5810D0AA}"/>
            </a:ext>
          </a:extLst>
        </xdr:cNvPr>
        <xdr:cNvSpPr txBox="1"/>
      </xdr:nvSpPr>
      <xdr:spPr>
        <a:xfrm>
          <a:off x="8401050" y="5172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商品検索</a:t>
          </a:r>
        </a:p>
      </xdr:txBody>
    </xdr:sp>
    <xdr:clientData/>
  </xdr:twoCellAnchor>
  <xdr:oneCellAnchor>
    <xdr:from>
      <xdr:col>64</xdr:col>
      <xdr:colOff>0</xdr:colOff>
      <xdr:row>56</xdr:row>
      <xdr:rowOff>0</xdr:rowOff>
    </xdr:from>
    <xdr:ext cx="1968500" cy="381000"/>
    <xdr:sp macro="" textlink="画面一覧!$I$27">
      <xdr:nvSpPr>
        <xdr:cNvPr id="72" name="テキスト ボックス 71">
          <a:extLst>
            <a:ext uri="{FF2B5EF4-FFF2-40B4-BE49-F238E27FC236}">
              <a16:creationId xmlns:a16="http://schemas.microsoft.com/office/drawing/2014/main" id="{67981D1B-9221-421E-9895-5B3BAA6E933F}"/>
            </a:ext>
          </a:extLst>
        </xdr:cNvPr>
        <xdr:cNvSpPr txBox="1"/>
      </xdr:nvSpPr>
      <xdr:spPr>
        <a:xfrm>
          <a:off x="12801600" y="517207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FCEF820-736A-4F42-91C4-DD9D4A891F3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U-02-03
 商品一覧画面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58</xdr:row>
      <xdr:rowOff>0</xdr:rowOff>
    </xdr:from>
    <xdr:to>
      <xdr:col>64</xdr:col>
      <xdr:colOff>0</xdr:colOff>
      <xdr:row>58</xdr:row>
      <xdr:rowOff>0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1B90AD5C-8275-4690-8E1E-04B052F23418}"/>
            </a:ext>
          </a:extLst>
        </xdr:cNvPr>
        <xdr:cNvCxnSpPr>
          <a:stCxn id="65" idx="3"/>
          <a:endCxn id="72" idx="1"/>
        </xdr:cNvCxnSpPr>
      </xdr:nvCxnSpPr>
      <xdr:spPr>
        <a:xfrm>
          <a:off x="11601450" y="53625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56</xdr:row>
      <xdr:rowOff>0</xdr:rowOff>
    </xdr:from>
    <xdr:to>
      <xdr:col>62</xdr:col>
      <xdr:colOff>0</xdr:colOff>
      <xdr:row>58</xdr:row>
      <xdr:rowOff>0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7ADA4E21-40BF-43F1-B020-BA1DDEDD4BD5}"/>
            </a:ext>
          </a:extLst>
        </xdr:cNvPr>
        <xdr:cNvSpPr txBox="1"/>
      </xdr:nvSpPr>
      <xdr:spPr>
        <a:xfrm>
          <a:off x="11601450" y="5172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56</xdr:row>
      <xdr:rowOff>0</xdr:rowOff>
    </xdr:from>
    <xdr:ext cx="2000250" cy="381000"/>
    <xdr:sp macro="" textlink="画面一覧!$I$28">
      <xdr:nvSpPr>
        <xdr:cNvPr id="75" name="テキスト ボックス 74">
          <a:extLst>
            <a:ext uri="{FF2B5EF4-FFF2-40B4-BE49-F238E27FC236}">
              <a16:creationId xmlns:a16="http://schemas.microsoft.com/office/drawing/2014/main" id="{239CBAD0-1765-4892-903A-250FB9DA43A9}"/>
            </a:ext>
          </a:extLst>
        </xdr:cNvPr>
        <xdr:cNvSpPr txBox="1"/>
      </xdr:nvSpPr>
      <xdr:spPr>
        <a:xfrm>
          <a:off x="16002000" y="51720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7C1671B-1924-4248-8971-C951C6B6527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U-02-04
 商品詳細画面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58</xdr:row>
      <xdr:rowOff>0</xdr:rowOff>
    </xdr:from>
    <xdr:to>
      <xdr:col>80</xdr:col>
      <xdr:colOff>0</xdr:colOff>
      <xdr:row>58</xdr:row>
      <xdr:rowOff>0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F1F3D891-4191-4CEF-B13C-30C679EDDF64}"/>
            </a:ext>
          </a:extLst>
        </xdr:cNvPr>
        <xdr:cNvCxnSpPr>
          <a:stCxn id="72" idx="3"/>
          <a:endCxn id="75" idx="1"/>
        </xdr:cNvCxnSpPr>
      </xdr:nvCxnSpPr>
      <xdr:spPr>
        <a:xfrm>
          <a:off x="14770100" y="5362575"/>
          <a:ext cx="12319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56</xdr:row>
      <xdr:rowOff>0</xdr:rowOff>
    </xdr:from>
    <xdr:to>
      <xdr:col>78</xdr:col>
      <xdr:colOff>0</xdr:colOff>
      <xdr:row>58</xdr:row>
      <xdr:rowOff>0</xdr:rowOff>
    </xdr:to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97DBBAB8-BA27-4EFD-9EF8-E3F282D41A59}"/>
            </a:ext>
          </a:extLst>
        </xdr:cNvPr>
        <xdr:cNvSpPr txBox="1"/>
      </xdr:nvSpPr>
      <xdr:spPr>
        <a:xfrm>
          <a:off x="14801850" y="5172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96</xdr:col>
      <xdr:colOff>0</xdr:colOff>
      <xdr:row>56</xdr:row>
      <xdr:rowOff>0</xdr:rowOff>
    </xdr:from>
    <xdr:ext cx="2000250" cy="381000"/>
    <xdr:sp macro="" textlink="画面一覧!$I$29">
      <xdr:nvSpPr>
        <xdr:cNvPr id="78" name="テキスト ボックス 77">
          <a:extLst>
            <a:ext uri="{FF2B5EF4-FFF2-40B4-BE49-F238E27FC236}">
              <a16:creationId xmlns:a16="http://schemas.microsoft.com/office/drawing/2014/main" id="{954F20DD-0364-4A7D-933B-AEED0B92BECA}"/>
            </a:ext>
          </a:extLst>
        </xdr:cNvPr>
        <xdr:cNvSpPr txBox="1"/>
      </xdr:nvSpPr>
      <xdr:spPr>
        <a:xfrm>
          <a:off x="19202400" y="51720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F242782-E1A8-4D75-B881-4E51D72034A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U-02-04-1
 商品印刷プレビュー画面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58</xdr:row>
      <xdr:rowOff>0</xdr:rowOff>
    </xdr:from>
    <xdr:to>
      <xdr:col>96</xdr:col>
      <xdr:colOff>0</xdr:colOff>
      <xdr:row>58</xdr:row>
      <xdr:rowOff>0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1BDB0772-BE6F-4D43-AD00-35B07BFD885F}"/>
            </a:ext>
          </a:extLst>
        </xdr:cNvPr>
        <xdr:cNvCxnSpPr>
          <a:stCxn id="75" idx="3"/>
          <a:endCxn id="78" idx="1"/>
        </xdr:cNvCxnSpPr>
      </xdr:nvCxnSpPr>
      <xdr:spPr>
        <a:xfrm>
          <a:off x="18002250" y="53625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56</xdr:row>
      <xdr:rowOff>0</xdr:rowOff>
    </xdr:from>
    <xdr:to>
      <xdr:col>94</xdr:col>
      <xdr:colOff>0</xdr:colOff>
      <xdr:row>58</xdr:row>
      <xdr:rowOff>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84B0E05D-C855-4171-AB20-796BC06F4450}"/>
            </a:ext>
          </a:extLst>
        </xdr:cNvPr>
        <xdr:cNvSpPr txBox="1"/>
      </xdr:nvSpPr>
      <xdr:spPr>
        <a:xfrm>
          <a:off x="18002250" y="5172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69</xdr:row>
      <xdr:rowOff>0</xdr:rowOff>
    </xdr:from>
    <xdr:ext cx="2000250" cy="381000"/>
    <xdr:sp macro="" textlink="画面一覧!$I$31">
      <xdr:nvSpPr>
        <xdr:cNvPr id="81" name="テキスト ボックス 80">
          <a:extLst>
            <a:ext uri="{FF2B5EF4-FFF2-40B4-BE49-F238E27FC236}">
              <a16:creationId xmlns:a16="http://schemas.microsoft.com/office/drawing/2014/main" id="{2D2D0C66-C398-4B7F-8957-C75927B107A3}"/>
            </a:ext>
          </a:extLst>
        </xdr:cNvPr>
        <xdr:cNvSpPr txBox="1"/>
      </xdr:nvSpPr>
      <xdr:spPr>
        <a:xfrm>
          <a:off x="6400800" y="6410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D5B72FA-C2DF-459D-9FD5-DB882A1DCD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U-04-00
 受注管理メニュー画面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9</xdr:row>
      <xdr:rowOff>8469</xdr:rowOff>
    </xdr:from>
    <xdr:to>
      <xdr:col>31</xdr:col>
      <xdr:colOff>198846</xdr:colOff>
      <xdr:row>70</xdr:row>
      <xdr:rowOff>94759</xdr:rowOff>
    </xdr:to>
    <xdr:cxnSp macro="">
      <xdr:nvCxnSpPr>
        <xdr:cNvPr id="82" name="コネクタ: カギ線 81">
          <a:extLst>
            <a:ext uri="{FF2B5EF4-FFF2-40B4-BE49-F238E27FC236}">
              <a16:creationId xmlns:a16="http://schemas.microsoft.com/office/drawing/2014/main" id="{50C06917-3FA1-4CE9-866A-8C3FB04D4AE4}"/>
            </a:ext>
          </a:extLst>
        </xdr:cNvPr>
        <xdr:cNvCxnSpPr>
          <a:cxnSpLocks/>
          <a:stCxn id="11" idx="2"/>
          <a:endCxn id="81" idx="1"/>
        </xdr:cNvCxnSpPr>
      </xdr:nvCxnSpPr>
      <xdr:spPr>
        <a:xfrm rot="16200000" flipH="1">
          <a:off x="2352143" y="2552855"/>
          <a:ext cx="5896540" cy="2198417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69</xdr:row>
      <xdr:rowOff>0</xdr:rowOff>
    </xdr:from>
    <xdr:to>
      <xdr:col>25</xdr:col>
      <xdr:colOff>0</xdr:colOff>
      <xdr:row>71</xdr:row>
      <xdr:rowOff>0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2DEDA670-6D39-48CF-876B-F823DEB5B706}"/>
            </a:ext>
          </a:extLst>
        </xdr:cNvPr>
        <xdr:cNvSpPr txBox="1"/>
      </xdr:nvSpPr>
      <xdr:spPr>
        <a:xfrm>
          <a:off x="4200525" y="641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受注管理</a:t>
          </a:r>
        </a:p>
      </xdr:txBody>
    </xdr:sp>
    <xdr:clientData/>
  </xdr:twoCellAnchor>
  <xdr:oneCellAnchor>
    <xdr:from>
      <xdr:col>48</xdr:col>
      <xdr:colOff>0</xdr:colOff>
      <xdr:row>69</xdr:row>
      <xdr:rowOff>0</xdr:rowOff>
    </xdr:from>
    <xdr:ext cx="1968500" cy="381000"/>
    <xdr:sp macro="" textlink="画面一覧!$I$32">
      <xdr:nvSpPr>
        <xdr:cNvPr id="84" name="テキスト ボックス 83">
          <a:extLst>
            <a:ext uri="{FF2B5EF4-FFF2-40B4-BE49-F238E27FC236}">
              <a16:creationId xmlns:a16="http://schemas.microsoft.com/office/drawing/2014/main" id="{B40D8FAE-7115-4501-A261-6087034553BE}"/>
            </a:ext>
          </a:extLst>
        </xdr:cNvPr>
        <xdr:cNvSpPr txBox="1"/>
      </xdr:nvSpPr>
      <xdr:spPr>
        <a:xfrm>
          <a:off x="9601200" y="6410325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56C0CF-B9E2-477F-8AA4-9017BD706CF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U-04-02
 受注検索画面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43</xdr:col>
      <xdr:colOff>0</xdr:colOff>
      <xdr:row>76</xdr:row>
      <xdr:rowOff>0</xdr:rowOff>
    </xdr:from>
    <xdr:ext cx="196850" cy="190500"/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E47CDE34-ABEF-4E07-A5AD-8141B34C19F8}"/>
            </a:ext>
          </a:extLst>
        </xdr:cNvPr>
        <xdr:cNvSpPr txBox="1"/>
      </xdr:nvSpPr>
      <xdr:spPr>
        <a:xfrm>
          <a:off x="8601075" y="70770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681</xdr:colOff>
      <xdr:row>9</xdr:row>
      <xdr:rowOff>8468</xdr:rowOff>
    </xdr:from>
    <xdr:to>
      <xdr:col>43</xdr:col>
      <xdr:colOff>1</xdr:colOff>
      <xdr:row>76</xdr:row>
      <xdr:rowOff>95249</xdr:rowOff>
    </xdr:to>
    <xdr:cxnSp macro="">
      <xdr:nvCxnSpPr>
        <xdr:cNvPr id="86" name="コネクタ: カギ線 85">
          <a:extLst>
            <a:ext uri="{FF2B5EF4-FFF2-40B4-BE49-F238E27FC236}">
              <a16:creationId xmlns:a16="http://schemas.microsoft.com/office/drawing/2014/main" id="{20A79AA8-B0E2-46B2-A6D6-58D51CB8B71B}"/>
            </a:ext>
          </a:extLst>
        </xdr:cNvPr>
        <xdr:cNvCxnSpPr>
          <a:cxnSpLocks/>
          <a:stCxn id="11" idx="2"/>
          <a:endCxn id="85" idx="1"/>
        </xdr:cNvCxnSpPr>
      </xdr:nvCxnSpPr>
      <xdr:spPr>
        <a:xfrm rot="16200000" flipH="1">
          <a:off x="3166875" y="1738124"/>
          <a:ext cx="6468531" cy="4399870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71</xdr:row>
      <xdr:rowOff>0</xdr:rowOff>
    </xdr:from>
    <xdr:to>
      <xdr:col>48</xdr:col>
      <xdr:colOff>0</xdr:colOff>
      <xdr:row>77</xdr:row>
      <xdr:rowOff>0</xdr:rowOff>
    </xdr:to>
    <xdr:cxnSp macro="">
      <xdr:nvCxnSpPr>
        <xdr:cNvPr id="87" name="コネクタ: カギ線 86">
          <a:extLst>
            <a:ext uri="{FF2B5EF4-FFF2-40B4-BE49-F238E27FC236}">
              <a16:creationId xmlns:a16="http://schemas.microsoft.com/office/drawing/2014/main" id="{D07FCE37-0997-4936-88F1-D6EFBDC3CBE3}"/>
            </a:ext>
          </a:extLst>
        </xdr:cNvPr>
        <xdr:cNvCxnSpPr>
          <a:cxnSpLocks/>
          <a:stCxn id="85" idx="1"/>
          <a:endCxn id="84" idx="1"/>
        </xdr:cNvCxnSpPr>
      </xdr:nvCxnSpPr>
      <xdr:spPr>
        <a:xfrm rot="10800000" flipH="1">
          <a:off x="8601075" y="6600825"/>
          <a:ext cx="1000125" cy="571500"/>
        </a:xfrm>
        <a:prstGeom prst="bentConnector3">
          <a:avLst>
            <a:gd name="adj1" fmla="val -64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71</xdr:row>
      <xdr:rowOff>0</xdr:rowOff>
    </xdr:from>
    <xdr:to>
      <xdr:col>48</xdr:col>
      <xdr:colOff>0</xdr:colOff>
      <xdr:row>71</xdr:row>
      <xdr:rowOff>0</xdr:rowOff>
    </xdr:to>
    <xdr:cxnSp macro="">
      <xdr:nvCxnSpPr>
        <xdr:cNvPr id="88" name="直線矢印コネクタ 87">
          <a:extLst>
            <a:ext uri="{FF2B5EF4-FFF2-40B4-BE49-F238E27FC236}">
              <a16:creationId xmlns:a16="http://schemas.microsoft.com/office/drawing/2014/main" id="{6E2C009E-496C-49FD-B31B-1047EED1EC71}"/>
            </a:ext>
          </a:extLst>
        </xdr:cNvPr>
        <xdr:cNvCxnSpPr>
          <a:stCxn id="81" idx="3"/>
          <a:endCxn id="84" idx="1"/>
        </xdr:cNvCxnSpPr>
      </xdr:nvCxnSpPr>
      <xdr:spPr>
        <a:xfrm>
          <a:off x="8401050" y="6600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75</xdr:row>
      <xdr:rowOff>0</xdr:rowOff>
    </xdr:from>
    <xdr:to>
      <xdr:col>25</xdr:col>
      <xdr:colOff>0</xdr:colOff>
      <xdr:row>77</xdr:row>
      <xdr:rowOff>0</xdr:rowOff>
    </xdr:to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F09A3ADE-09BB-4D7D-B566-0D24FFC7DCD6}"/>
            </a:ext>
          </a:extLst>
        </xdr:cNvPr>
        <xdr:cNvSpPr txBox="1"/>
      </xdr:nvSpPr>
      <xdr:spPr>
        <a:xfrm>
          <a:off x="4200525" y="6981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受注検索</a:t>
          </a:r>
        </a:p>
      </xdr:txBody>
    </xdr:sp>
    <xdr:clientData/>
  </xdr:twoCellAnchor>
  <xdr:twoCellAnchor>
    <xdr:from>
      <xdr:col>42</xdr:col>
      <xdr:colOff>0</xdr:colOff>
      <xdr:row>69</xdr:row>
      <xdr:rowOff>0</xdr:rowOff>
    </xdr:from>
    <xdr:to>
      <xdr:col>46</xdr:col>
      <xdr:colOff>0</xdr:colOff>
      <xdr:row>71</xdr:row>
      <xdr:rowOff>0</xdr:rowOff>
    </xdr:to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F70FBC2B-4079-4C8D-AC6A-CF2F8D740EBC}"/>
            </a:ext>
          </a:extLst>
        </xdr:cNvPr>
        <xdr:cNvSpPr txBox="1"/>
      </xdr:nvSpPr>
      <xdr:spPr>
        <a:xfrm>
          <a:off x="8401050" y="641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受注検索</a:t>
          </a:r>
        </a:p>
      </xdr:txBody>
    </xdr:sp>
    <xdr:clientData/>
  </xdr:twoCellAnchor>
  <xdr:oneCellAnchor>
    <xdr:from>
      <xdr:col>64</xdr:col>
      <xdr:colOff>0</xdr:colOff>
      <xdr:row>69</xdr:row>
      <xdr:rowOff>0</xdr:rowOff>
    </xdr:from>
    <xdr:ext cx="1968500" cy="381000"/>
    <xdr:sp macro="" textlink="画面一覧!$I$33">
      <xdr:nvSpPr>
        <xdr:cNvPr id="91" name="テキスト ボックス 90">
          <a:extLst>
            <a:ext uri="{FF2B5EF4-FFF2-40B4-BE49-F238E27FC236}">
              <a16:creationId xmlns:a16="http://schemas.microsoft.com/office/drawing/2014/main" id="{955C7C22-9CD3-47E6-855C-750DBACA6DE4}"/>
            </a:ext>
          </a:extLst>
        </xdr:cNvPr>
        <xdr:cNvSpPr txBox="1"/>
      </xdr:nvSpPr>
      <xdr:spPr>
        <a:xfrm>
          <a:off x="12801600" y="6410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8A3D15A-CF05-4AA8-BD2D-5C57F8942C7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U-04-03
 受注一覧画面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71</xdr:row>
      <xdr:rowOff>0</xdr:rowOff>
    </xdr:from>
    <xdr:to>
      <xdr:col>64</xdr:col>
      <xdr:colOff>0</xdr:colOff>
      <xdr:row>71</xdr:row>
      <xdr:rowOff>0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E795153-6A68-4928-B9AA-418F630280C7}"/>
            </a:ext>
          </a:extLst>
        </xdr:cNvPr>
        <xdr:cNvCxnSpPr>
          <a:stCxn id="84" idx="3"/>
          <a:endCxn id="91" idx="1"/>
        </xdr:cNvCxnSpPr>
      </xdr:nvCxnSpPr>
      <xdr:spPr>
        <a:xfrm>
          <a:off x="11601450" y="6600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69</xdr:row>
      <xdr:rowOff>0</xdr:rowOff>
    </xdr:from>
    <xdr:to>
      <xdr:col>62</xdr:col>
      <xdr:colOff>0</xdr:colOff>
      <xdr:row>71</xdr:row>
      <xdr:rowOff>0</xdr:rowOff>
    </xdr:to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85245990-7F71-4DFC-8870-E1939538237D}"/>
            </a:ext>
          </a:extLst>
        </xdr:cNvPr>
        <xdr:cNvSpPr txBox="1"/>
      </xdr:nvSpPr>
      <xdr:spPr>
        <a:xfrm>
          <a:off x="11601450" y="641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69</xdr:row>
      <xdr:rowOff>0</xdr:rowOff>
    </xdr:from>
    <xdr:ext cx="1968500" cy="381000"/>
    <xdr:sp macro="" textlink="画面一覧!$I$36">
      <xdr:nvSpPr>
        <xdr:cNvPr id="94" name="テキスト ボックス 93">
          <a:extLst>
            <a:ext uri="{FF2B5EF4-FFF2-40B4-BE49-F238E27FC236}">
              <a16:creationId xmlns:a16="http://schemas.microsoft.com/office/drawing/2014/main" id="{BCC0B456-B746-4F8F-AD16-54CD63439F8A}"/>
            </a:ext>
          </a:extLst>
        </xdr:cNvPr>
        <xdr:cNvSpPr txBox="1"/>
      </xdr:nvSpPr>
      <xdr:spPr>
        <a:xfrm>
          <a:off x="16002000" y="6410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ED3A471-18BF-4C2C-9830-D9A3B8EC494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
 受注詳細画面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71</xdr:row>
      <xdr:rowOff>0</xdr:rowOff>
    </xdr:from>
    <xdr:to>
      <xdr:col>80</xdr:col>
      <xdr:colOff>0</xdr:colOff>
      <xdr:row>71</xdr:row>
      <xdr:rowOff>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9555EF1E-BFB6-4912-BBD5-7F24C7BE0ECF}"/>
            </a:ext>
          </a:extLst>
        </xdr:cNvPr>
        <xdr:cNvCxnSpPr>
          <a:stCxn id="91" idx="3"/>
          <a:endCxn id="94" idx="1"/>
        </xdr:cNvCxnSpPr>
      </xdr:nvCxnSpPr>
      <xdr:spPr>
        <a:xfrm>
          <a:off x="14801850" y="6600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69</xdr:row>
      <xdr:rowOff>0</xdr:rowOff>
    </xdr:from>
    <xdr:to>
      <xdr:col>79</xdr:col>
      <xdr:colOff>0</xdr:colOff>
      <xdr:row>71</xdr:row>
      <xdr:rowOff>0</xdr:rowOff>
    </xdr:to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52DDE1F3-96E7-4AE8-B7E0-BBEE9E665B45}"/>
            </a:ext>
          </a:extLst>
        </xdr:cNvPr>
        <xdr:cNvSpPr txBox="1"/>
      </xdr:nvSpPr>
      <xdr:spPr>
        <a:xfrm>
          <a:off x="15001875" y="641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77</xdr:row>
      <xdr:rowOff>0</xdr:rowOff>
    </xdr:from>
    <xdr:ext cx="1968500" cy="381000"/>
    <xdr:sp macro="" textlink="画面一覧!$I$37">
      <xdr:nvSpPr>
        <xdr:cNvPr id="97" name="テキスト ボックス 96">
          <a:extLst>
            <a:ext uri="{FF2B5EF4-FFF2-40B4-BE49-F238E27FC236}">
              <a16:creationId xmlns:a16="http://schemas.microsoft.com/office/drawing/2014/main" id="{1605144A-7737-49D5-A2CE-9EF4F08B2A37}"/>
            </a:ext>
          </a:extLst>
        </xdr:cNvPr>
        <xdr:cNvSpPr txBox="1"/>
      </xdr:nvSpPr>
      <xdr:spPr>
        <a:xfrm>
          <a:off x="16002000" y="7172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D61F6BD-AC20-4EF9-A8BC-64B53A9BF56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U-04-05
 受注確定画面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71</xdr:row>
      <xdr:rowOff>0</xdr:rowOff>
    </xdr:from>
    <xdr:to>
      <xdr:col>80</xdr:col>
      <xdr:colOff>0</xdr:colOff>
      <xdr:row>79</xdr:row>
      <xdr:rowOff>0</xdr:rowOff>
    </xdr:to>
    <xdr:cxnSp macro="">
      <xdr:nvCxnSpPr>
        <xdr:cNvPr id="98" name="コネクタ: カギ線 97">
          <a:extLst>
            <a:ext uri="{FF2B5EF4-FFF2-40B4-BE49-F238E27FC236}">
              <a16:creationId xmlns:a16="http://schemas.microsoft.com/office/drawing/2014/main" id="{C970811B-DCA3-4948-BD80-0CAF432F672C}"/>
            </a:ext>
          </a:extLst>
        </xdr:cNvPr>
        <xdr:cNvCxnSpPr>
          <a:stCxn id="91" idx="3"/>
          <a:endCxn id="97" idx="1"/>
        </xdr:cNvCxnSpPr>
      </xdr:nvCxnSpPr>
      <xdr:spPr>
        <a:xfrm>
          <a:off x="14801850" y="6600825"/>
          <a:ext cx="1200150" cy="762000"/>
        </a:xfrm>
        <a:prstGeom prst="bentConnector3">
          <a:avLst>
            <a:gd name="adj1" fmla="val 1720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77</xdr:row>
      <xdr:rowOff>0</xdr:rowOff>
    </xdr:from>
    <xdr:to>
      <xdr:col>79</xdr:col>
      <xdr:colOff>0</xdr:colOff>
      <xdr:row>79</xdr:row>
      <xdr:rowOff>0</xdr:rowOff>
    </xdr:to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6B7A323E-179B-4DFD-B040-8E86CF04F1F7}"/>
            </a:ext>
          </a:extLst>
        </xdr:cNvPr>
        <xdr:cNvSpPr txBox="1"/>
      </xdr:nvSpPr>
      <xdr:spPr>
        <a:xfrm>
          <a:off x="15001875" y="717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96</xdr:col>
      <xdr:colOff>0</xdr:colOff>
      <xdr:row>85</xdr:row>
      <xdr:rowOff>0</xdr:rowOff>
    </xdr:from>
    <xdr:ext cx="1968500" cy="381000"/>
    <xdr:sp macro="" textlink="画面一覧!$I$38">
      <xdr:nvSpPr>
        <xdr:cNvPr id="100" name="テキスト ボックス 99">
          <a:extLst>
            <a:ext uri="{FF2B5EF4-FFF2-40B4-BE49-F238E27FC236}">
              <a16:creationId xmlns:a16="http://schemas.microsoft.com/office/drawing/2014/main" id="{78295D9A-1832-4DAD-A606-514242ED9E0A}"/>
            </a:ext>
          </a:extLst>
        </xdr:cNvPr>
        <xdr:cNvSpPr txBox="1"/>
      </xdr:nvSpPr>
      <xdr:spPr>
        <a:xfrm>
          <a:off x="19202400" y="7934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5EFE440-780B-4645-ADA7-4BDD38224E5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U-04-05-1
 受注確定検索条件設定画面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96</xdr:col>
      <xdr:colOff>0</xdr:colOff>
      <xdr:row>77</xdr:row>
      <xdr:rowOff>0</xdr:rowOff>
    </xdr:from>
    <xdr:ext cx="1968500" cy="381000"/>
    <xdr:sp macro="" textlink="画面一覧!$I$39">
      <xdr:nvSpPr>
        <xdr:cNvPr id="101" name="テキスト ボックス 100">
          <a:extLst>
            <a:ext uri="{FF2B5EF4-FFF2-40B4-BE49-F238E27FC236}">
              <a16:creationId xmlns:a16="http://schemas.microsoft.com/office/drawing/2014/main" id="{6B7B24EE-A7DE-4C96-BD4E-AF93582C021F}"/>
            </a:ext>
          </a:extLst>
        </xdr:cNvPr>
        <xdr:cNvSpPr txBox="1"/>
      </xdr:nvSpPr>
      <xdr:spPr>
        <a:xfrm>
          <a:off x="19202400" y="7172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3DFAF30-01DE-4AA9-96C9-CC9467D4E63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U-04-05-3
 受注確定確認画面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79</xdr:row>
      <xdr:rowOff>0</xdr:rowOff>
    </xdr:from>
    <xdr:to>
      <xdr:col>96</xdr:col>
      <xdr:colOff>0</xdr:colOff>
      <xdr:row>79</xdr:row>
      <xdr:rowOff>0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82F26892-EA32-4D80-81B4-04EE7E804D68}"/>
            </a:ext>
          </a:extLst>
        </xdr:cNvPr>
        <xdr:cNvCxnSpPr>
          <a:stCxn id="97" idx="3"/>
          <a:endCxn id="101" idx="1"/>
        </xdr:cNvCxnSpPr>
      </xdr:nvCxnSpPr>
      <xdr:spPr>
        <a:xfrm>
          <a:off x="18002250" y="7362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77</xdr:row>
      <xdr:rowOff>0</xdr:rowOff>
    </xdr:from>
    <xdr:to>
      <xdr:col>95</xdr:col>
      <xdr:colOff>0</xdr:colOff>
      <xdr:row>79</xdr:row>
      <xdr:rowOff>0</xdr:rowOff>
    </xdr:to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2272097A-91D3-43BA-A270-476642C8D94B}"/>
            </a:ext>
          </a:extLst>
        </xdr:cNvPr>
        <xdr:cNvSpPr txBox="1"/>
      </xdr:nvSpPr>
      <xdr:spPr>
        <a:xfrm>
          <a:off x="18202275" y="717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確定登録</a:t>
          </a:r>
        </a:p>
      </xdr:txBody>
    </xdr:sp>
    <xdr:clientData/>
  </xdr:twoCellAnchor>
  <xdr:twoCellAnchor>
    <xdr:from>
      <xdr:col>90</xdr:col>
      <xdr:colOff>0</xdr:colOff>
      <xdr:row>79</xdr:row>
      <xdr:rowOff>0</xdr:rowOff>
    </xdr:from>
    <xdr:to>
      <xdr:col>96</xdr:col>
      <xdr:colOff>0</xdr:colOff>
      <xdr:row>87</xdr:row>
      <xdr:rowOff>0</xdr:rowOff>
    </xdr:to>
    <xdr:cxnSp macro="">
      <xdr:nvCxnSpPr>
        <xdr:cNvPr id="104" name="コネクタ: カギ線 103">
          <a:extLst>
            <a:ext uri="{FF2B5EF4-FFF2-40B4-BE49-F238E27FC236}">
              <a16:creationId xmlns:a16="http://schemas.microsoft.com/office/drawing/2014/main" id="{4D73B070-B5AF-40DE-9EF6-020592218889}"/>
            </a:ext>
          </a:extLst>
        </xdr:cNvPr>
        <xdr:cNvCxnSpPr>
          <a:stCxn id="97" idx="3"/>
          <a:endCxn id="100" idx="1"/>
        </xdr:cNvCxnSpPr>
      </xdr:nvCxnSpPr>
      <xdr:spPr>
        <a:xfrm>
          <a:off x="18002250" y="73628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85</xdr:row>
      <xdr:rowOff>0</xdr:rowOff>
    </xdr:from>
    <xdr:to>
      <xdr:col>95</xdr:col>
      <xdr:colOff>0</xdr:colOff>
      <xdr:row>87</xdr:row>
      <xdr:rowOff>0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9D627668-B5DA-4012-BD51-660CEBF9E72C}"/>
            </a:ext>
          </a:extLst>
        </xdr:cNvPr>
        <xdr:cNvSpPr txBox="1"/>
      </xdr:nvSpPr>
      <xdr:spPr>
        <a:xfrm>
          <a:off x="18202275" y="793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検索条件変更</a:t>
          </a:r>
        </a:p>
      </xdr:txBody>
    </xdr:sp>
    <xdr:clientData/>
  </xdr:twoCellAnchor>
  <xdr:oneCellAnchor>
    <xdr:from>
      <xdr:col>112</xdr:col>
      <xdr:colOff>0</xdr:colOff>
      <xdr:row>77</xdr:row>
      <xdr:rowOff>0</xdr:rowOff>
    </xdr:from>
    <xdr:ext cx="1968500" cy="381000"/>
    <xdr:sp macro="" textlink="画面一覧!$I$40">
      <xdr:nvSpPr>
        <xdr:cNvPr id="106" name="テキスト ボックス 105">
          <a:extLst>
            <a:ext uri="{FF2B5EF4-FFF2-40B4-BE49-F238E27FC236}">
              <a16:creationId xmlns:a16="http://schemas.microsoft.com/office/drawing/2014/main" id="{3B6C733D-A253-4A0C-B21E-E334EC92CD9A}"/>
            </a:ext>
          </a:extLst>
        </xdr:cNvPr>
        <xdr:cNvSpPr txBox="1"/>
      </xdr:nvSpPr>
      <xdr:spPr>
        <a:xfrm>
          <a:off x="22402800" y="7172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458843-1A29-44A8-87C9-4EA05508863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U-04-05-4
 受注確定完了画面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79</xdr:row>
      <xdr:rowOff>0</xdr:rowOff>
    </xdr:from>
    <xdr:to>
      <xdr:col>112</xdr:col>
      <xdr:colOff>0</xdr:colOff>
      <xdr:row>79</xdr:row>
      <xdr:rowOff>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C8A8AEE3-EBE0-4E8B-B415-5A0EAA41AA03}"/>
            </a:ext>
          </a:extLst>
        </xdr:cNvPr>
        <xdr:cNvCxnSpPr>
          <a:stCxn id="101" idx="3"/>
          <a:endCxn id="106" idx="1"/>
        </xdr:cNvCxnSpPr>
      </xdr:nvCxnSpPr>
      <xdr:spPr>
        <a:xfrm>
          <a:off x="21202650" y="7362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48</xdr:row>
      <xdr:rowOff>0</xdr:rowOff>
    </xdr:from>
    <xdr:to>
      <xdr:col>110</xdr:col>
      <xdr:colOff>0</xdr:colOff>
      <xdr:row>50</xdr:row>
      <xdr:rowOff>0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15651529-AAE3-4FD9-8D6E-C1F7E92AA517}"/>
            </a:ext>
          </a:extLst>
        </xdr:cNvPr>
        <xdr:cNvSpPr txBox="1"/>
      </xdr:nvSpPr>
      <xdr:spPr>
        <a:xfrm>
          <a:off x="21202650" y="4410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106</xdr:col>
      <xdr:colOff>0</xdr:colOff>
      <xdr:row>77</xdr:row>
      <xdr:rowOff>0</xdr:rowOff>
    </xdr:from>
    <xdr:to>
      <xdr:col>110</xdr:col>
      <xdr:colOff>0</xdr:colOff>
      <xdr:row>79</xdr:row>
      <xdr:rowOff>0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E86802B1-C4FD-4C82-9989-40F79F32F9D4}"/>
            </a:ext>
          </a:extLst>
        </xdr:cNvPr>
        <xdr:cNvSpPr txBox="1"/>
      </xdr:nvSpPr>
      <xdr:spPr>
        <a:xfrm>
          <a:off x="21202650" y="717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80</xdr:col>
      <xdr:colOff>0</xdr:colOff>
      <xdr:row>93</xdr:row>
      <xdr:rowOff>0</xdr:rowOff>
    </xdr:from>
    <xdr:ext cx="1968500" cy="381000"/>
    <xdr:sp macro="" textlink="画面一覧!$I$34">
      <xdr:nvSpPr>
        <xdr:cNvPr id="110" name="テキスト ボックス 109">
          <a:extLst>
            <a:ext uri="{FF2B5EF4-FFF2-40B4-BE49-F238E27FC236}">
              <a16:creationId xmlns:a16="http://schemas.microsoft.com/office/drawing/2014/main" id="{A512F2CC-1511-483C-A8D8-F1FFD719932D}"/>
            </a:ext>
          </a:extLst>
        </xdr:cNvPr>
        <xdr:cNvSpPr txBox="1"/>
      </xdr:nvSpPr>
      <xdr:spPr>
        <a:xfrm>
          <a:off x="16002000" y="8696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E01934C-E193-4719-89D5-D6CEE90FE3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U-04-03-1
 受注確定取消確認画面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71</xdr:row>
      <xdr:rowOff>0</xdr:rowOff>
    </xdr:from>
    <xdr:to>
      <xdr:col>80</xdr:col>
      <xdr:colOff>0</xdr:colOff>
      <xdr:row>95</xdr:row>
      <xdr:rowOff>0</xdr:rowOff>
    </xdr:to>
    <xdr:cxnSp macro="">
      <xdr:nvCxnSpPr>
        <xdr:cNvPr id="111" name="コネクタ: カギ線 110">
          <a:extLst>
            <a:ext uri="{FF2B5EF4-FFF2-40B4-BE49-F238E27FC236}">
              <a16:creationId xmlns:a16="http://schemas.microsoft.com/office/drawing/2014/main" id="{73296E4D-9696-449C-ABE2-AD799822D7E6}"/>
            </a:ext>
          </a:extLst>
        </xdr:cNvPr>
        <xdr:cNvCxnSpPr>
          <a:stCxn id="91" idx="3"/>
          <a:endCxn id="110" idx="1"/>
        </xdr:cNvCxnSpPr>
      </xdr:nvCxnSpPr>
      <xdr:spPr>
        <a:xfrm>
          <a:off x="14801850" y="6600825"/>
          <a:ext cx="1200150" cy="2286000"/>
        </a:xfrm>
        <a:prstGeom prst="bentConnector3">
          <a:avLst>
            <a:gd name="adj1" fmla="val 1720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93</xdr:row>
      <xdr:rowOff>0</xdr:rowOff>
    </xdr:from>
    <xdr:to>
      <xdr:col>79</xdr:col>
      <xdr:colOff>0</xdr:colOff>
      <xdr:row>95</xdr:row>
      <xdr:rowOff>0</xdr:rowOff>
    </xdr:to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9A86F220-E34C-4FBB-9DA2-9E0B51D9859D}"/>
            </a:ext>
          </a:extLst>
        </xdr:cNvPr>
        <xdr:cNvSpPr txBox="1"/>
      </xdr:nvSpPr>
      <xdr:spPr>
        <a:xfrm>
          <a:off x="15001875" y="869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oneCellAnchor>
    <xdr:from>
      <xdr:col>96</xdr:col>
      <xdr:colOff>0</xdr:colOff>
      <xdr:row>93</xdr:row>
      <xdr:rowOff>0</xdr:rowOff>
    </xdr:from>
    <xdr:ext cx="1968500" cy="381000"/>
    <xdr:sp macro="" textlink="画面一覧!$I$35">
      <xdr:nvSpPr>
        <xdr:cNvPr id="113" name="テキスト ボックス 112">
          <a:extLst>
            <a:ext uri="{FF2B5EF4-FFF2-40B4-BE49-F238E27FC236}">
              <a16:creationId xmlns:a16="http://schemas.microsoft.com/office/drawing/2014/main" id="{09E7AE43-5419-485A-95DF-92ECB3230464}"/>
            </a:ext>
          </a:extLst>
        </xdr:cNvPr>
        <xdr:cNvSpPr txBox="1"/>
      </xdr:nvSpPr>
      <xdr:spPr>
        <a:xfrm>
          <a:off x="19202400" y="8696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EF3D196-1E0D-4F7C-BAE7-24F7B896BE2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U-04-03-2
 受注確定取消完了画面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95</xdr:row>
      <xdr:rowOff>0</xdr:rowOff>
    </xdr:from>
    <xdr:to>
      <xdr:col>96</xdr:col>
      <xdr:colOff>0</xdr:colOff>
      <xdr:row>95</xdr:row>
      <xdr:rowOff>0</xdr:rowOff>
    </xdr:to>
    <xdr:cxnSp macro="">
      <xdr:nvCxnSpPr>
        <xdr:cNvPr id="114" name="直線矢印コネクタ 113">
          <a:extLst>
            <a:ext uri="{FF2B5EF4-FFF2-40B4-BE49-F238E27FC236}">
              <a16:creationId xmlns:a16="http://schemas.microsoft.com/office/drawing/2014/main" id="{4F6C4B98-5F4F-4BE1-ABE9-6D82EBD79DAD}"/>
            </a:ext>
          </a:extLst>
        </xdr:cNvPr>
        <xdr:cNvCxnSpPr>
          <a:stCxn id="110" idx="3"/>
          <a:endCxn id="113" idx="1"/>
        </xdr:cNvCxnSpPr>
      </xdr:nvCxnSpPr>
      <xdr:spPr>
        <a:xfrm>
          <a:off x="18002250" y="8886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93</xdr:row>
      <xdr:rowOff>0</xdr:rowOff>
    </xdr:from>
    <xdr:to>
      <xdr:col>94</xdr:col>
      <xdr:colOff>0</xdr:colOff>
      <xdr:row>95</xdr:row>
      <xdr:rowOff>0</xdr:rowOff>
    </xdr:to>
    <xdr:sp macro="" textlink="">
      <xdr:nvSpPr>
        <xdr:cNvPr id="115" name="テキスト ボックス 114">
          <a:extLst>
            <a:ext uri="{FF2B5EF4-FFF2-40B4-BE49-F238E27FC236}">
              <a16:creationId xmlns:a16="http://schemas.microsoft.com/office/drawing/2014/main" id="{1757DC84-0529-411F-993E-5737F537CD39}"/>
            </a:ext>
          </a:extLst>
        </xdr:cNvPr>
        <xdr:cNvSpPr txBox="1"/>
      </xdr:nvSpPr>
      <xdr:spPr>
        <a:xfrm>
          <a:off x="18002250" y="869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oneCellAnchor>
    <xdr:from>
      <xdr:col>32</xdr:col>
      <xdr:colOff>0</xdr:colOff>
      <xdr:row>101</xdr:row>
      <xdr:rowOff>0</xdr:rowOff>
    </xdr:from>
    <xdr:ext cx="1968500" cy="381000"/>
    <xdr:sp macro="" textlink="画面一覧!$I$41">
      <xdr:nvSpPr>
        <xdr:cNvPr id="116" name="テキスト ボックス 115">
          <a:extLst>
            <a:ext uri="{FF2B5EF4-FFF2-40B4-BE49-F238E27FC236}">
              <a16:creationId xmlns:a16="http://schemas.microsoft.com/office/drawing/2014/main" id="{B33DC640-E2D3-47F9-B0E6-35F446E35319}"/>
            </a:ext>
          </a:extLst>
        </xdr:cNvPr>
        <xdr:cNvSpPr txBox="1"/>
      </xdr:nvSpPr>
      <xdr:spPr>
        <a:xfrm>
          <a:off x="6400800" y="9458325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02412A3-7F24-40C2-9F3B-7FC3450D676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U-05-00
 発注管理メニュー画面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9</xdr:row>
      <xdr:rowOff>8468</xdr:rowOff>
    </xdr:from>
    <xdr:to>
      <xdr:col>32</xdr:col>
      <xdr:colOff>0</xdr:colOff>
      <xdr:row>102</xdr:row>
      <xdr:rowOff>94758</xdr:rowOff>
    </xdr:to>
    <xdr:cxnSp macro="">
      <xdr:nvCxnSpPr>
        <xdr:cNvPr id="117" name="コネクタ: カギ線 116">
          <a:extLst>
            <a:ext uri="{FF2B5EF4-FFF2-40B4-BE49-F238E27FC236}">
              <a16:creationId xmlns:a16="http://schemas.microsoft.com/office/drawing/2014/main" id="{51ED321C-2C3A-4D7B-AB8E-1C5A6A9D486E}"/>
            </a:ext>
          </a:extLst>
        </xdr:cNvPr>
        <xdr:cNvCxnSpPr>
          <a:cxnSpLocks/>
          <a:stCxn id="11" idx="2"/>
          <a:endCxn id="116" idx="1"/>
        </xdr:cNvCxnSpPr>
      </xdr:nvCxnSpPr>
      <xdr:spPr>
        <a:xfrm rot="16200000" flipH="1">
          <a:off x="828733" y="4076265"/>
          <a:ext cx="8944540" cy="2199595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101</xdr:row>
      <xdr:rowOff>0</xdr:rowOff>
    </xdr:from>
    <xdr:to>
      <xdr:col>25</xdr:col>
      <xdr:colOff>0</xdr:colOff>
      <xdr:row>103</xdr:row>
      <xdr:rowOff>0</xdr:rowOff>
    </xdr:to>
    <xdr:sp macro="" textlink="">
      <xdr:nvSpPr>
        <xdr:cNvPr id="118" name="テキスト ボックス 117">
          <a:extLst>
            <a:ext uri="{FF2B5EF4-FFF2-40B4-BE49-F238E27FC236}">
              <a16:creationId xmlns:a16="http://schemas.microsoft.com/office/drawing/2014/main" id="{5A2543C1-BEA2-4FBD-AFC0-FDA8EB57AD6A}"/>
            </a:ext>
          </a:extLst>
        </xdr:cNvPr>
        <xdr:cNvSpPr txBox="1"/>
      </xdr:nvSpPr>
      <xdr:spPr>
        <a:xfrm>
          <a:off x="4200525" y="945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</a:p>
      </xdr:txBody>
    </xdr:sp>
    <xdr:clientData/>
  </xdr:twoCellAnchor>
  <xdr:oneCellAnchor>
    <xdr:from>
      <xdr:col>48</xdr:col>
      <xdr:colOff>0</xdr:colOff>
      <xdr:row>101</xdr:row>
      <xdr:rowOff>0</xdr:rowOff>
    </xdr:from>
    <xdr:ext cx="1968500" cy="381000"/>
    <xdr:sp macro="" textlink="画面一覧!$I$42">
      <xdr:nvSpPr>
        <xdr:cNvPr id="119" name="テキスト ボックス 118">
          <a:extLst>
            <a:ext uri="{FF2B5EF4-FFF2-40B4-BE49-F238E27FC236}">
              <a16:creationId xmlns:a16="http://schemas.microsoft.com/office/drawing/2014/main" id="{686A814D-1E4D-4E7D-85E4-352126F856DB}"/>
            </a:ext>
          </a:extLst>
        </xdr:cNvPr>
        <xdr:cNvSpPr txBox="1"/>
      </xdr:nvSpPr>
      <xdr:spPr>
        <a:xfrm>
          <a:off x="9601200" y="9458325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5076B00-0570-4342-8C19-804B602DA07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U-05-02
 発注検索画面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103</xdr:row>
      <xdr:rowOff>0</xdr:rowOff>
    </xdr:from>
    <xdr:to>
      <xdr:col>48</xdr:col>
      <xdr:colOff>0</xdr:colOff>
      <xdr:row>103</xdr:row>
      <xdr:rowOff>0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6330AFB5-7383-438E-A3FF-A3B8970FD3B0}"/>
            </a:ext>
          </a:extLst>
        </xdr:cNvPr>
        <xdr:cNvCxnSpPr>
          <a:stCxn id="116" idx="3"/>
          <a:endCxn id="119" idx="1"/>
        </xdr:cNvCxnSpPr>
      </xdr:nvCxnSpPr>
      <xdr:spPr>
        <a:xfrm>
          <a:off x="8401050" y="9648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101</xdr:row>
      <xdr:rowOff>0</xdr:rowOff>
    </xdr:from>
    <xdr:to>
      <xdr:col>47</xdr:col>
      <xdr:colOff>0</xdr:colOff>
      <xdr:row>103</xdr:row>
      <xdr:rowOff>0</xdr:rowOff>
    </xdr:to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2CFA2B8D-F862-4D21-B41A-45B1A687273D}"/>
            </a:ext>
          </a:extLst>
        </xdr:cNvPr>
        <xdr:cNvSpPr txBox="1"/>
      </xdr:nvSpPr>
      <xdr:spPr>
        <a:xfrm>
          <a:off x="8601075" y="945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発注検索</a:t>
          </a:r>
        </a:p>
      </xdr:txBody>
    </xdr:sp>
    <xdr:clientData/>
  </xdr:twoCellAnchor>
  <xdr:oneCellAnchor>
    <xdr:from>
      <xdr:col>43</xdr:col>
      <xdr:colOff>0</xdr:colOff>
      <xdr:row>108</xdr:row>
      <xdr:rowOff>0</xdr:rowOff>
    </xdr:from>
    <xdr:ext cx="196850" cy="190500"/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7C705689-59DD-40D2-A455-A23B587CA70A}"/>
            </a:ext>
          </a:extLst>
        </xdr:cNvPr>
        <xdr:cNvSpPr txBox="1"/>
      </xdr:nvSpPr>
      <xdr:spPr>
        <a:xfrm>
          <a:off x="8601075" y="101250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680</xdr:colOff>
      <xdr:row>9</xdr:row>
      <xdr:rowOff>8469</xdr:rowOff>
    </xdr:from>
    <xdr:to>
      <xdr:col>43</xdr:col>
      <xdr:colOff>0</xdr:colOff>
      <xdr:row>108</xdr:row>
      <xdr:rowOff>95250</xdr:rowOff>
    </xdr:to>
    <xdr:cxnSp macro="">
      <xdr:nvCxnSpPr>
        <xdr:cNvPr id="123" name="コネクタ: カギ線 122">
          <a:extLst>
            <a:ext uri="{FF2B5EF4-FFF2-40B4-BE49-F238E27FC236}">
              <a16:creationId xmlns:a16="http://schemas.microsoft.com/office/drawing/2014/main" id="{DA58BAEA-4185-41F3-856B-FD07A139B380}"/>
            </a:ext>
          </a:extLst>
        </xdr:cNvPr>
        <xdr:cNvCxnSpPr>
          <a:cxnSpLocks/>
          <a:stCxn id="11" idx="2"/>
          <a:endCxn id="122" idx="1"/>
        </xdr:cNvCxnSpPr>
      </xdr:nvCxnSpPr>
      <xdr:spPr>
        <a:xfrm rot="16200000" flipH="1">
          <a:off x="1642874" y="3262125"/>
          <a:ext cx="9516531" cy="4399870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103</xdr:row>
      <xdr:rowOff>0</xdr:rowOff>
    </xdr:from>
    <xdr:to>
      <xdr:col>48</xdr:col>
      <xdr:colOff>0</xdr:colOff>
      <xdr:row>109</xdr:row>
      <xdr:rowOff>0</xdr:rowOff>
    </xdr:to>
    <xdr:cxnSp macro="">
      <xdr:nvCxnSpPr>
        <xdr:cNvPr id="124" name="コネクタ: カギ線 123">
          <a:extLst>
            <a:ext uri="{FF2B5EF4-FFF2-40B4-BE49-F238E27FC236}">
              <a16:creationId xmlns:a16="http://schemas.microsoft.com/office/drawing/2014/main" id="{3C383B29-FF9D-4D33-AFE7-70AC4D14A47A}"/>
            </a:ext>
          </a:extLst>
        </xdr:cNvPr>
        <xdr:cNvCxnSpPr>
          <a:cxnSpLocks/>
          <a:stCxn id="122" idx="1"/>
          <a:endCxn id="119" idx="1"/>
        </xdr:cNvCxnSpPr>
      </xdr:nvCxnSpPr>
      <xdr:spPr>
        <a:xfrm rot="10800000" flipH="1">
          <a:off x="8601075" y="9648825"/>
          <a:ext cx="1000125" cy="571500"/>
        </a:xfrm>
        <a:prstGeom prst="bentConnector3">
          <a:avLst>
            <a:gd name="adj1" fmla="val 8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107</xdr:row>
      <xdr:rowOff>0</xdr:rowOff>
    </xdr:from>
    <xdr:to>
      <xdr:col>25</xdr:col>
      <xdr:colOff>0</xdr:colOff>
      <xdr:row>109</xdr:row>
      <xdr:rowOff>0</xdr:rowOff>
    </xdr:to>
    <xdr:sp macro="" textlink="">
      <xdr:nvSpPr>
        <xdr:cNvPr id="125" name="テキスト ボックス 124">
          <a:extLst>
            <a:ext uri="{FF2B5EF4-FFF2-40B4-BE49-F238E27FC236}">
              <a16:creationId xmlns:a16="http://schemas.microsoft.com/office/drawing/2014/main" id="{D15E3BE8-89D0-49DC-8248-EF4918A6BAFD}"/>
            </a:ext>
          </a:extLst>
        </xdr:cNvPr>
        <xdr:cNvSpPr txBox="1"/>
      </xdr:nvSpPr>
      <xdr:spPr>
        <a:xfrm>
          <a:off x="4200525" y="10029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発注検索</a:t>
          </a:r>
        </a:p>
      </xdr:txBody>
    </xdr:sp>
    <xdr:clientData/>
  </xdr:twoCellAnchor>
  <xdr:oneCellAnchor>
    <xdr:from>
      <xdr:col>64</xdr:col>
      <xdr:colOff>0</xdr:colOff>
      <xdr:row>101</xdr:row>
      <xdr:rowOff>0</xdr:rowOff>
    </xdr:from>
    <xdr:ext cx="1968500" cy="381000"/>
    <xdr:sp macro="" textlink="画面一覧!$I$43">
      <xdr:nvSpPr>
        <xdr:cNvPr id="126" name="テキスト ボックス 125">
          <a:extLst>
            <a:ext uri="{FF2B5EF4-FFF2-40B4-BE49-F238E27FC236}">
              <a16:creationId xmlns:a16="http://schemas.microsoft.com/office/drawing/2014/main" id="{D41A5223-3823-4870-9FE4-CCD0C9ACA50E}"/>
            </a:ext>
          </a:extLst>
        </xdr:cNvPr>
        <xdr:cNvSpPr txBox="1"/>
      </xdr:nvSpPr>
      <xdr:spPr>
        <a:xfrm>
          <a:off x="12801600" y="9458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C6871D2-9FB2-48B8-A079-42BA058C75A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U-05-03
 発注一覧画面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103</xdr:row>
      <xdr:rowOff>0</xdr:rowOff>
    </xdr:from>
    <xdr:to>
      <xdr:col>64</xdr:col>
      <xdr:colOff>0</xdr:colOff>
      <xdr:row>103</xdr:row>
      <xdr:rowOff>0</xdr:rowOff>
    </xdr:to>
    <xdr:cxnSp macro="">
      <xdr:nvCxnSpPr>
        <xdr:cNvPr id="127" name="直線矢印コネクタ 126">
          <a:extLst>
            <a:ext uri="{FF2B5EF4-FFF2-40B4-BE49-F238E27FC236}">
              <a16:creationId xmlns:a16="http://schemas.microsoft.com/office/drawing/2014/main" id="{498429C6-BD4D-4CF3-8909-0BEB0D9428F9}"/>
            </a:ext>
          </a:extLst>
        </xdr:cNvPr>
        <xdr:cNvCxnSpPr>
          <a:stCxn id="119" idx="3"/>
          <a:endCxn id="126" idx="1"/>
        </xdr:cNvCxnSpPr>
      </xdr:nvCxnSpPr>
      <xdr:spPr>
        <a:xfrm>
          <a:off x="11601450" y="9648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101</xdr:row>
      <xdr:rowOff>0</xdr:rowOff>
    </xdr:from>
    <xdr:to>
      <xdr:col>62</xdr:col>
      <xdr:colOff>0</xdr:colOff>
      <xdr:row>103</xdr:row>
      <xdr:rowOff>0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E8934F3D-22AB-4AE4-BBD2-1F772CEA402A}"/>
            </a:ext>
          </a:extLst>
        </xdr:cNvPr>
        <xdr:cNvSpPr txBox="1"/>
      </xdr:nvSpPr>
      <xdr:spPr>
        <a:xfrm>
          <a:off x="11601450" y="945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101</xdr:row>
      <xdr:rowOff>0</xdr:rowOff>
    </xdr:from>
    <xdr:ext cx="1968500" cy="381000"/>
    <xdr:sp macro="" textlink="画面一覧!$I$46">
      <xdr:nvSpPr>
        <xdr:cNvPr id="129" name="テキスト ボックス 128">
          <a:extLst>
            <a:ext uri="{FF2B5EF4-FFF2-40B4-BE49-F238E27FC236}">
              <a16:creationId xmlns:a16="http://schemas.microsoft.com/office/drawing/2014/main" id="{6068C81E-0024-484A-9B0C-A72FB268BE73}"/>
            </a:ext>
          </a:extLst>
        </xdr:cNvPr>
        <xdr:cNvSpPr txBox="1"/>
      </xdr:nvSpPr>
      <xdr:spPr>
        <a:xfrm>
          <a:off x="16002000" y="9458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CBB4ECA-EECF-4B74-97C4-2FF5BB96E42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U-05-04
 発注詳細画面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103</xdr:row>
      <xdr:rowOff>0</xdr:rowOff>
    </xdr:from>
    <xdr:to>
      <xdr:col>80</xdr:col>
      <xdr:colOff>0</xdr:colOff>
      <xdr:row>103</xdr:row>
      <xdr:rowOff>0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12A49A69-22C5-4E16-9DA7-3C50DD85C371}"/>
            </a:ext>
          </a:extLst>
        </xdr:cNvPr>
        <xdr:cNvCxnSpPr>
          <a:stCxn id="126" idx="3"/>
          <a:endCxn id="129" idx="1"/>
        </xdr:cNvCxnSpPr>
      </xdr:nvCxnSpPr>
      <xdr:spPr>
        <a:xfrm>
          <a:off x="14801850" y="9648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101</xdr:row>
      <xdr:rowOff>0</xdr:rowOff>
    </xdr:from>
    <xdr:to>
      <xdr:col>79</xdr:col>
      <xdr:colOff>0</xdr:colOff>
      <xdr:row>103</xdr:row>
      <xdr:rowOff>0</xdr:rowOff>
    </xdr:to>
    <xdr:sp macro="" textlink="">
      <xdr:nvSpPr>
        <xdr:cNvPr id="131" name="テキスト ボックス 130">
          <a:extLst>
            <a:ext uri="{FF2B5EF4-FFF2-40B4-BE49-F238E27FC236}">
              <a16:creationId xmlns:a16="http://schemas.microsoft.com/office/drawing/2014/main" id="{AECF0B4E-C6DA-4DB6-80F6-222FEF72C7EC}"/>
            </a:ext>
          </a:extLst>
        </xdr:cNvPr>
        <xdr:cNvSpPr txBox="1"/>
      </xdr:nvSpPr>
      <xdr:spPr>
        <a:xfrm>
          <a:off x="15001875" y="945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109</xdr:row>
      <xdr:rowOff>0</xdr:rowOff>
    </xdr:from>
    <xdr:ext cx="1968500" cy="381000"/>
    <xdr:sp macro="" textlink="画面一覧!$I$47">
      <xdr:nvSpPr>
        <xdr:cNvPr id="132" name="テキスト ボックス 131">
          <a:extLst>
            <a:ext uri="{FF2B5EF4-FFF2-40B4-BE49-F238E27FC236}">
              <a16:creationId xmlns:a16="http://schemas.microsoft.com/office/drawing/2014/main" id="{709ABE2B-EE9C-4954-8FBF-91609B05240B}"/>
            </a:ext>
          </a:extLst>
        </xdr:cNvPr>
        <xdr:cNvSpPr txBox="1"/>
      </xdr:nvSpPr>
      <xdr:spPr>
        <a:xfrm>
          <a:off x="16002000" y="10220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0835D6E-988B-41ED-9FAF-E446B5F7B0F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U-05-05
 発注確定画面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103</xdr:row>
      <xdr:rowOff>0</xdr:rowOff>
    </xdr:from>
    <xdr:to>
      <xdr:col>80</xdr:col>
      <xdr:colOff>0</xdr:colOff>
      <xdr:row>111</xdr:row>
      <xdr:rowOff>0</xdr:rowOff>
    </xdr:to>
    <xdr:cxnSp macro="">
      <xdr:nvCxnSpPr>
        <xdr:cNvPr id="133" name="コネクタ: カギ線 132">
          <a:extLst>
            <a:ext uri="{FF2B5EF4-FFF2-40B4-BE49-F238E27FC236}">
              <a16:creationId xmlns:a16="http://schemas.microsoft.com/office/drawing/2014/main" id="{0014E95E-2D0D-4388-BA1D-6E98D0172BEA}"/>
            </a:ext>
          </a:extLst>
        </xdr:cNvPr>
        <xdr:cNvCxnSpPr>
          <a:stCxn id="126" idx="3"/>
          <a:endCxn id="132" idx="1"/>
        </xdr:cNvCxnSpPr>
      </xdr:nvCxnSpPr>
      <xdr:spPr>
        <a:xfrm>
          <a:off x="14801850" y="96488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109</xdr:row>
      <xdr:rowOff>0</xdr:rowOff>
    </xdr:from>
    <xdr:to>
      <xdr:col>79</xdr:col>
      <xdr:colOff>0</xdr:colOff>
      <xdr:row>111</xdr:row>
      <xdr:rowOff>0</xdr:rowOff>
    </xdr:to>
    <xdr:sp macro="" textlink="">
      <xdr:nvSpPr>
        <xdr:cNvPr id="134" name="テキスト ボックス 133">
          <a:extLst>
            <a:ext uri="{FF2B5EF4-FFF2-40B4-BE49-F238E27FC236}">
              <a16:creationId xmlns:a16="http://schemas.microsoft.com/office/drawing/2014/main" id="{165391A5-6AC8-421F-AEAE-013FB63CAD3C}"/>
            </a:ext>
          </a:extLst>
        </xdr:cNvPr>
        <xdr:cNvSpPr txBox="1"/>
      </xdr:nvSpPr>
      <xdr:spPr>
        <a:xfrm>
          <a:off x="15001875" y="1022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96</xdr:col>
      <xdr:colOff>0</xdr:colOff>
      <xdr:row>109</xdr:row>
      <xdr:rowOff>0</xdr:rowOff>
    </xdr:from>
    <xdr:ext cx="1968500" cy="381000"/>
    <xdr:sp macro="" textlink="画面一覧!$I$48">
      <xdr:nvSpPr>
        <xdr:cNvPr id="135" name="テキスト ボックス 134">
          <a:extLst>
            <a:ext uri="{FF2B5EF4-FFF2-40B4-BE49-F238E27FC236}">
              <a16:creationId xmlns:a16="http://schemas.microsoft.com/office/drawing/2014/main" id="{E00412E3-CB9A-44FC-93E3-9B33555B4338}"/>
            </a:ext>
          </a:extLst>
        </xdr:cNvPr>
        <xdr:cNvSpPr txBox="1"/>
      </xdr:nvSpPr>
      <xdr:spPr>
        <a:xfrm>
          <a:off x="19202400" y="10220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E5A0000-DACD-46FA-9770-CD6633BC67A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U-05-05-1
 発注確定確認画面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111</xdr:row>
      <xdr:rowOff>0</xdr:rowOff>
    </xdr:from>
    <xdr:to>
      <xdr:col>96</xdr:col>
      <xdr:colOff>0</xdr:colOff>
      <xdr:row>111</xdr:row>
      <xdr:rowOff>0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5B5325BF-CAC4-4763-8C5D-60715C5BA52C}"/>
            </a:ext>
          </a:extLst>
        </xdr:cNvPr>
        <xdr:cNvCxnSpPr>
          <a:stCxn id="132" idx="3"/>
          <a:endCxn id="135" idx="1"/>
        </xdr:cNvCxnSpPr>
      </xdr:nvCxnSpPr>
      <xdr:spPr>
        <a:xfrm>
          <a:off x="18002250" y="10410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109</xdr:row>
      <xdr:rowOff>0</xdr:rowOff>
    </xdr:from>
    <xdr:to>
      <xdr:col>94</xdr:col>
      <xdr:colOff>0</xdr:colOff>
      <xdr:row>111</xdr:row>
      <xdr:rowOff>0</xdr:rowOff>
    </xdr:to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D84CE41E-1987-4960-80BF-C60D17263065}"/>
            </a:ext>
          </a:extLst>
        </xdr:cNvPr>
        <xdr:cNvSpPr txBox="1"/>
      </xdr:nvSpPr>
      <xdr:spPr>
        <a:xfrm>
          <a:off x="18002250" y="1022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確定登録</a:t>
          </a:r>
        </a:p>
      </xdr:txBody>
    </xdr:sp>
    <xdr:clientData/>
  </xdr:twoCellAnchor>
  <xdr:oneCellAnchor>
    <xdr:from>
      <xdr:col>112</xdr:col>
      <xdr:colOff>0</xdr:colOff>
      <xdr:row>109</xdr:row>
      <xdr:rowOff>0</xdr:rowOff>
    </xdr:from>
    <xdr:ext cx="1968500" cy="381000"/>
    <xdr:sp macro="" textlink="画面一覧!$I$50">
      <xdr:nvSpPr>
        <xdr:cNvPr id="138" name="テキスト ボックス 137">
          <a:extLst>
            <a:ext uri="{FF2B5EF4-FFF2-40B4-BE49-F238E27FC236}">
              <a16:creationId xmlns:a16="http://schemas.microsoft.com/office/drawing/2014/main" id="{80E5B134-71EF-44D8-9DAA-9F447EEC9E1B}"/>
            </a:ext>
          </a:extLst>
        </xdr:cNvPr>
        <xdr:cNvSpPr txBox="1"/>
      </xdr:nvSpPr>
      <xdr:spPr>
        <a:xfrm>
          <a:off x="22402800" y="10220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50F789E-2D98-4083-98D6-DF73723B989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U-05-05-4
 発注確定完了画面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111</xdr:row>
      <xdr:rowOff>0</xdr:rowOff>
    </xdr:from>
    <xdr:to>
      <xdr:col>112</xdr:col>
      <xdr:colOff>0</xdr:colOff>
      <xdr:row>111</xdr:row>
      <xdr:rowOff>0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6CBCFA25-C40A-408C-98CB-BEC251895E47}"/>
            </a:ext>
          </a:extLst>
        </xdr:cNvPr>
        <xdr:cNvCxnSpPr>
          <a:stCxn id="135" idx="3"/>
          <a:endCxn id="138" idx="1"/>
        </xdr:cNvCxnSpPr>
      </xdr:nvCxnSpPr>
      <xdr:spPr>
        <a:xfrm>
          <a:off x="21202650" y="10410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109</xdr:row>
      <xdr:rowOff>0</xdr:rowOff>
    </xdr:from>
    <xdr:to>
      <xdr:col>110</xdr:col>
      <xdr:colOff>0</xdr:colOff>
      <xdr:row>111</xdr:row>
      <xdr:rowOff>0</xdr:rowOff>
    </xdr:to>
    <xdr:sp macro="" textlink="">
      <xdr:nvSpPr>
        <xdr:cNvPr id="140" name="テキスト ボックス 139">
          <a:extLst>
            <a:ext uri="{FF2B5EF4-FFF2-40B4-BE49-F238E27FC236}">
              <a16:creationId xmlns:a16="http://schemas.microsoft.com/office/drawing/2014/main" id="{5303457C-6237-4D8C-8B57-D2DDCEB0CD88}"/>
            </a:ext>
          </a:extLst>
        </xdr:cNvPr>
        <xdr:cNvSpPr txBox="1"/>
      </xdr:nvSpPr>
      <xdr:spPr>
        <a:xfrm>
          <a:off x="21202650" y="1022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128</xdr:col>
      <xdr:colOff>0</xdr:colOff>
      <xdr:row>109</xdr:row>
      <xdr:rowOff>0</xdr:rowOff>
    </xdr:from>
    <xdr:ext cx="1968500" cy="381000"/>
    <xdr:sp macro="" textlink="画面一覧!$I$49">
      <xdr:nvSpPr>
        <xdr:cNvPr id="141" name="テキスト ボックス 140">
          <a:extLst>
            <a:ext uri="{FF2B5EF4-FFF2-40B4-BE49-F238E27FC236}">
              <a16:creationId xmlns:a16="http://schemas.microsoft.com/office/drawing/2014/main" id="{0C8547D5-CB30-4C11-9333-FD0F35C30D62}"/>
            </a:ext>
          </a:extLst>
        </xdr:cNvPr>
        <xdr:cNvSpPr txBox="1"/>
      </xdr:nvSpPr>
      <xdr:spPr>
        <a:xfrm>
          <a:off x="25603200" y="10220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98790C4-AAA2-494F-AB12-205EB3D43AA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U-05-05-3
 POプレビュー画面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111</xdr:row>
      <xdr:rowOff>0</xdr:rowOff>
    </xdr:from>
    <xdr:to>
      <xdr:col>128</xdr:col>
      <xdr:colOff>0</xdr:colOff>
      <xdr:row>111</xdr:row>
      <xdr:rowOff>0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1EFF2B57-082A-4889-B663-5C2E7950C550}"/>
            </a:ext>
          </a:extLst>
        </xdr:cNvPr>
        <xdr:cNvCxnSpPr>
          <a:stCxn id="138" idx="3"/>
          <a:endCxn id="141" idx="1"/>
        </xdr:cNvCxnSpPr>
      </xdr:nvCxnSpPr>
      <xdr:spPr>
        <a:xfrm>
          <a:off x="24403050" y="10410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109</xdr:row>
      <xdr:rowOff>0</xdr:rowOff>
    </xdr:from>
    <xdr:to>
      <xdr:col>126</xdr:col>
      <xdr:colOff>0</xdr:colOff>
      <xdr:row>111</xdr:row>
      <xdr:rowOff>0</xdr:rowOff>
    </xdr:to>
    <xdr:sp macro="" textlink="">
      <xdr:nvSpPr>
        <xdr:cNvPr id="143" name="テキスト ボックス 142">
          <a:extLst>
            <a:ext uri="{FF2B5EF4-FFF2-40B4-BE49-F238E27FC236}">
              <a16:creationId xmlns:a16="http://schemas.microsoft.com/office/drawing/2014/main" id="{184AF000-CF81-418D-A588-6B111B60B55F}"/>
            </a:ext>
          </a:extLst>
        </xdr:cNvPr>
        <xdr:cNvSpPr txBox="1"/>
      </xdr:nvSpPr>
      <xdr:spPr>
        <a:xfrm>
          <a:off x="24403050" y="1022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80</xdr:col>
      <xdr:colOff>0</xdr:colOff>
      <xdr:row>117</xdr:row>
      <xdr:rowOff>0</xdr:rowOff>
    </xdr:from>
    <xdr:ext cx="1968500" cy="381000"/>
    <xdr:sp macro="" textlink="画面一覧!$I$44">
      <xdr:nvSpPr>
        <xdr:cNvPr id="144" name="テキスト ボックス 143">
          <a:extLst>
            <a:ext uri="{FF2B5EF4-FFF2-40B4-BE49-F238E27FC236}">
              <a16:creationId xmlns:a16="http://schemas.microsoft.com/office/drawing/2014/main" id="{3CB69B93-5EA1-4338-B6E4-32DD8531AFF2}"/>
            </a:ext>
          </a:extLst>
        </xdr:cNvPr>
        <xdr:cNvSpPr txBox="1"/>
      </xdr:nvSpPr>
      <xdr:spPr>
        <a:xfrm>
          <a:off x="16002000" y="10982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93EA95-262F-4999-A170-A1D6C0860CA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U-05-03-1
 発注確定取消確認画面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103</xdr:row>
      <xdr:rowOff>0</xdr:rowOff>
    </xdr:from>
    <xdr:to>
      <xdr:col>80</xdr:col>
      <xdr:colOff>0</xdr:colOff>
      <xdr:row>119</xdr:row>
      <xdr:rowOff>0</xdr:rowOff>
    </xdr:to>
    <xdr:cxnSp macro="">
      <xdr:nvCxnSpPr>
        <xdr:cNvPr id="145" name="コネクタ: カギ線 144">
          <a:extLst>
            <a:ext uri="{FF2B5EF4-FFF2-40B4-BE49-F238E27FC236}">
              <a16:creationId xmlns:a16="http://schemas.microsoft.com/office/drawing/2014/main" id="{1BAEB5CD-A26C-4A08-B582-198EFE26F502}"/>
            </a:ext>
          </a:extLst>
        </xdr:cNvPr>
        <xdr:cNvCxnSpPr>
          <a:stCxn id="126" idx="3"/>
          <a:endCxn id="144" idx="1"/>
        </xdr:cNvCxnSpPr>
      </xdr:nvCxnSpPr>
      <xdr:spPr>
        <a:xfrm>
          <a:off x="14801850" y="96488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117</xdr:row>
      <xdr:rowOff>0</xdr:rowOff>
    </xdr:from>
    <xdr:to>
      <xdr:col>79</xdr:col>
      <xdr:colOff>0</xdr:colOff>
      <xdr:row>119</xdr:row>
      <xdr:rowOff>0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0D843DEC-39D9-403A-8B07-D57156290507}"/>
            </a:ext>
          </a:extLst>
        </xdr:cNvPr>
        <xdr:cNvSpPr txBox="1"/>
      </xdr:nvSpPr>
      <xdr:spPr>
        <a:xfrm>
          <a:off x="15001875" y="1098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oneCellAnchor>
    <xdr:from>
      <xdr:col>96</xdr:col>
      <xdr:colOff>0</xdr:colOff>
      <xdr:row>117</xdr:row>
      <xdr:rowOff>0</xdr:rowOff>
    </xdr:from>
    <xdr:ext cx="1968500" cy="381000"/>
    <xdr:sp macro="" textlink="画面一覧!$I$45">
      <xdr:nvSpPr>
        <xdr:cNvPr id="147" name="テキスト ボックス 146">
          <a:extLst>
            <a:ext uri="{FF2B5EF4-FFF2-40B4-BE49-F238E27FC236}">
              <a16:creationId xmlns:a16="http://schemas.microsoft.com/office/drawing/2014/main" id="{97B0560D-2A59-46FB-9421-7B65A0F786FE}"/>
            </a:ext>
          </a:extLst>
        </xdr:cNvPr>
        <xdr:cNvSpPr txBox="1"/>
      </xdr:nvSpPr>
      <xdr:spPr>
        <a:xfrm>
          <a:off x="19202400" y="10982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CBD98FF-C023-46EE-9F12-5E218A047DE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U-05-03-2
 発注取消完了画面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117</xdr:row>
      <xdr:rowOff>0</xdr:rowOff>
    </xdr:from>
    <xdr:to>
      <xdr:col>94</xdr:col>
      <xdr:colOff>0</xdr:colOff>
      <xdr:row>119</xdr:row>
      <xdr:rowOff>0</xdr:rowOff>
    </xdr:to>
    <xdr:sp macro="" textlink="">
      <xdr:nvSpPr>
        <xdr:cNvPr id="148" name="テキスト ボックス 147">
          <a:extLst>
            <a:ext uri="{FF2B5EF4-FFF2-40B4-BE49-F238E27FC236}">
              <a16:creationId xmlns:a16="http://schemas.microsoft.com/office/drawing/2014/main" id="{E8719844-8903-4864-976A-DC4D584457B8}"/>
            </a:ext>
          </a:extLst>
        </xdr:cNvPr>
        <xdr:cNvSpPr txBox="1"/>
      </xdr:nvSpPr>
      <xdr:spPr>
        <a:xfrm>
          <a:off x="18002250" y="1098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90</xdr:col>
      <xdr:colOff>0</xdr:colOff>
      <xdr:row>119</xdr:row>
      <xdr:rowOff>0</xdr:rowOff>
    </xdr:from>
    <xdr:to>
      <xdr:col>96</xdr:col>
      <xdr:colOff>0</xdr:colOff>
      <xdr:row>119</xdr:row>
      <xdr:rowOff>0</xdr:rowOff>
    </xdr:to>
    <xdr:cxnSp macro="">
      <xdr:nvCxnSpPr>
        <xdr:cNvPr id="149" name="直線矢印コネクタ 148">
          <a:extLst>
            <a:ext uri="{FF2B5EF4-FFF2-40B4-BE49-F238E27FC236}">
              <a16:creationId xmlns:a16="http://schemas.microsoft.com/office/drawing/2014/main" id="{0190A9D8-A95C-4B80-972B-FCFC4FA75D43}"/>
            </a:ext>
          </a:extLst>
        </xdr:cNvPr>
        <xdr:cNvCxnSpPr>
          <a:stCxn id="144" idx="3"/>
          <a:endCxn id="147" idx="1"/>
        </xdr:cNvCxnSpPr>
      </xdr:nvCxnSpPr>
      <xdr:spPr>
        <a:xfrm>
          <a:off x="18002250" y="11172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125</xdr:row>
      <xdr:rowOff>0</xdr:rowOff>
    </xdr:from>
    <xdr:ext cx="1968500" cy="381000"/>
    <xdr:sp macro="" textlink="画面一覧!$I$51">
      <xdr:nvSpPr>
        <xdr:cNvPr id="150" name="テキスト ボックス 149">
          <a:extLst>
            <a:ext uri="{FF2B5EF4-FFF2-40B4-BE49-F238E27FC236}">
              <a16:creationId xmlns:a16="http://schemas.microsoft.com/office/drawing/2014/main" id="{879D2E29-8712-4ADC-99CB-488999A295DF}"/>
            </a:ext>
          </a:extLst>
        </xdr:cNvPr>
        <xdr:cNvSpPr txBox="1"/>
      </xdr:nvSpPr>
      <xdr:spPr>
        <a:xfrm>
          <a:off x="9601200" y="11744325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213928C-7681-4FB1-8EBE-9190DF5B0E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U-05-07
 発注書検索画面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9</xdr:row>
      <xdr:rowOff>8468</xdr:rowOff>
    </xdr:from>
    <xdr:to>
      <xdr:col>47</xdr:col>
      <xdr:colOff>198846</xdr:colOff>
      <xdr:row>126</xdr:row>
      <xdr:rowOff>94758</xdr:rowOff>
    </xdr:to>
    <xdr:cxnSp macro="">
      <xdr:nvCxnSpPr>
        <xdr:cNvPr id="151" name="コネクタ: カギ線 150">
          <a:extLst>
            <a:ext uri="{FF2B5EF4-FFF2-40B4-BE49-F238E27FC236}">
              <a16:creationId xmlns:a16="http://schemas.microsoft.com/office/drawing/2014/main" id="{9263CD4B-CFBB-4133-B6CC-29F07163F1F7}"/>
            </a:ext>
          </a:extLst>
        </xdr:cNvPr>
        <xdr:cNvCxnSpPr>
          <a:cxnSpLocks/>
          <a:stCxn id="11" idx="2"/>
          <a:endCxn id="150" idx="1"/>
        </xdr:cNvCxnSpPr>
      </xdr:nvCxnSpPr>
      <xdr:spPr>
        <a:xfrm rot="16200000" flipH="1">
          <a:off x="1285343" y="3619655"/>
          <a:ext cx="11230540" cy="539881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125</xdr:row>
      <xdr:rowOff>0</xdr:rowOff>
    </xdr:from>
    <xdr:to>
      <xdr:col>25</xdr:col>
      <xdr:colOff>0</xdr:colOff>
      <xdr:row>127</xdr:row>
      <xdr:rowOff>0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83FC76B5-7EEE-414A-9297-3BDCF317A05B}"/>
            </a:ext>
          </a:extLst>
        </xdr:cNvPr>
        <xdr:cNvSpPr txBox="1"/>
      </xdr:nvSpPr>
      <xdr:spPr>
        <a:xfrm>
          <a:off x="4200525" y="1174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発注書検索</a:t>
          </a:r>
        </a:p>
      </xdr:txBody>
    </xdr:sp>
    <xdr:clientData/>
  </xdr:twoCellAnchor>
  <xdr:twoCellAnchor>
    <xdr:from>
      <xdr:col>41</xdr:col>
      <xdr:colOff>198846</xdr:colOff>
      <xdr:row>6</xdr:row>
      <xdr:rowOff>94759</xdr:rowOff>
    </xdr:from>
    <xdr:to>
      <xdr:col>43</xdr:col>
      <xdr:colOff>2886</xdr:colOff>
      <xdr:row>10</xdr:row>
      <xdr:rowOff>95250</xdr:rowOff>
    </xdr:to>
    <xdr:cxnSp macro="">
      <xdr:nvCxnSpPr>
        <xdr:cNvPr id="153" name="コネクタ: カギ線 152">
          <a:extLst>
            <a:ext uri="{FF2B5EF4-FFF2-40B4-BE49-F238E27FC236}">
              <a16:creationId xmlns:a16="http://schemas.microsoft.com/office/drawing/2014/main" id="{57420DD9-B970-4032-B983-671E6FE97231}"/>
            </a:ext>
          </a:extLst>
        </xdr:cNvPr>
        <xdr:cNvCxnSpPr>
          <a:cxnSpLocks/>
          <a:stCxn id="14" idx="3"/>
          <a:endCxn id="45" idx="0"/>
        </xdr:cNvCxnSpPr>
      </xdr:nvCxnSpPr>
      <xdr:spPr>
        <a:xfrm>
          <a:off x="8399871" y="504334"/>
          <a:ext cx="204090" cy="381491"/>
        </a:xfrm>
        <a:prstGeom prst="bentConnector3">
          <a:avLst>
            <a:gd name="adj1" fmla="val 97408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107</xdr:row>
      <xdr:rowOff>96024</xdr:rowOff>
    </xdr:from>
    <xdr:to>
      <xdr:col>44</xdr:col>
      <xdr:colOff>0</xdr:colOff>
      <xdr:row>109</xdr:row>
      <xdr:rowOff>96024</xdr:rowOff>
    </xdr:to>
    <xdr:sp macro="" textlink="">
      <xdr:nvSpPr>
        <xdr:cNvPr id="154" name="円弧 153">
          <a:extLst>
            <a:ext uri="{FF2B5EF4-FFF2-40B4-BE49-F238E27FC236}">
              <a16:creationId xmlns:a16="http://schemas.microsoft.com/office/drawing/2014/main" id="{64FE11A5-62F5-4F3F-B9B4-1CF973C6E529}"/>
            </a:ext>
          </a:extLst>
        </xdr:cNvPr>
        <xdr:cNvSpPr/>
      </xdr:nvSpPr>
      <xdr:spPr>
        <a:xfrm>
          <a:off x="8401050" y="10125849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184305</xdr:colOff>
      <xdr:row>102</xdr:row>
      <xdr:rowOff>94476</xdr:rowOff>
    </xdr:from>
    <xdr:to>
      <xdr:col>43</xdr:col>
      <xdr:colOff>0</xdr:colOff>
      <xdr:row>107</xdr:row>
      <xdr:rowOff>96024</xdr:rowOff>
    </xdr:to>
    <xdr:cxnSp macro="">
      <xdr:nvCxnSpPr>
        <xdr:cNvPr id="155" name="コネクタ: カギ線 154">
          <a:extLst>
            <a:ext uri="{FF2B5EF4-FFF2-40B4-BE49-F238E27FC236}">
              <a16:creationId xmlns:a16="http://schemas.microsoft.com/office/drawing/2014/main" id="{A6028E76-005C-426D-9F44-D7A6BBB70B9C}"/>
            </a:ext>
          </a:extLst>
        </xdr:cNvPr>
        <xdr:cNvCxnSpPr>
          <a:cxnSpLocks/>
          <a:stCxn id="116" idx="3"/>
          <a:endCxn id="154" idx="0"/>
        </xdr:cNvCxnSpPr>
      </xdr:nvCxnSpPr>
      <xdr:spPr>
        <a:xfrm>
          <a:off x="8385330" y="9648051"/>
          <a:ext cx="215745" cy="477798"/>
        </a:xfrm>
        <a:prstGeom prst="bentConnector3">
          <a:avLst>
            <a:gd name="adj1" fmla="val 99635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197069</xdr:colOff>
      <xdr:row>109</xdr:row>
      <xdr:rowOff>96022</xdr:rowOff>
    </xdr:from>
    <xdr:to>
      <xdr:col>47</xdr:col>
      <xdr:colOff>198243</xdr:colOff>
      <xdr:row>126</xdr:row>
      <xdr:rowOff>94475</xdr:rowOff>
    </xdr:to>
    <xdr:cxnSp macro="">
      <xdr:nvCxnSpPr>
        <xdr:cNvPr id="156" name="コネクタ: カギ線 155">
          <a:extLst>
            <a:ext uri="{FF2B5EF4-FFF2-40B4-BE49-F238E27FC236}">
              <a16:creationId xmlns:a16="http://schemas.microsoft.com/office/drawing/2014/main" id="{0F8C7214-DC21-4468-A9F4-F8C6E05F47D5}"/>
            </a:ext>
          </a:extLst>
        </xdr:cNvPr>
        <xdr:cNvCxnSpPr>
          <a:stCxn id="154" idx="2"/>
          <a:endCxn id="150" idx="1"/>
        </xdr:cNvCxnSpPr>
      </xdr:nvCxnSpPr>
      <xdr:spPr>
        <a:xfrm rot="10800000" flipH="1" flipV="1">
          <a:off x="8598119" y="10316347"/>
          <a:ext cx="1001299" cy="1617703"/>
        </a:xfrm>
        <a:prstGeom prst="bentConnector3">
          <a:avLst>
            <a:gd name="adj1" fmla="val 181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125</xdr:row>
      <xdr:rowOff>0</xdr:rowOff>
    </xdr:from>
    <xdr:to>
      <xdr:col>47</xdr:col>
      <xdr:colOff>0</xdr:colOff>
      <xdr:row>127</xdr:row>
      <xdr:rowOff>0</xdr:rowOff>
    </xdr:to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24AFD4DB-1EBF-4EEC-BCAD-16C34E8C51FF}"/>
            </a:ext>
          </a:extLst>
        </xdr:cNvPr>
        <xdr:cNvSpPr txBox="1"/>
      </xdr:nvSpPr>
      <xdr:spPr>
        <a:xfrm>
          <a:off x="8601075" y="1174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発注書検索</a:t>
          </a:r>
        </a:p>
      </xdr:txBody>
    </xdr:sp>
    <xdr:clientData/>
  </xdr:twoCellAnchor>
  <xdr:oneCellAnchor>
    <xdr:from>
      <xdr:col>64</xdr:col>
      <xdr:colOff>0</xdr:colOff>
      <xdr:row>125</xdr:row>
      <xdr:rowOff>0</xdr:rowOff>
    </xdr:from>
    <xdr:ext cx="1968500" cy="381000"/>
    <xdr:sp macro="" textlink="画面一覧!$I$52">
      <xdr:nvSpPr>
        <xdr:cNvPr id="158" name="テキスト ボックス 157">
          <a:extLst>
            <a:ext uri="{FF2B5EF4-FFF2-40B4-BE49-F238E27FC236}">
              <a16:creationId xmlns:a16="http://schemas.microsoft.com/office/drawing/2014/main" id="{A22E1AC0-3E30-4E68-B235-391682949681}"/>
            </a:ext>
          </a:extLst>
        </xdr:cNvPr>
        <xdr:cNvSpPr txBox="1"/>
      </xdr:nvSpPr>
      <xdr:spPr>
        <a:xfrm>
          <a:off x="12801600" y="11744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A3B40E-5F8F-4AB0-8CBB-9448DC78339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U-05-08
 発注書一覧画面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127</xdr:row>
      <xdr:rowOff>0</xdr:rowOff>
    </xdr:from>
    <xdr:to>
      <xdr:col>64</xdr:col>
      <xdr:colOff>0</xdr:colOff>
      <xdr:row>127</xdr:row>
      <xdr:rowOff>0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76401B4A-897C-456C-8452-2493F74F0BE1}"/>
            </a:ext>
          </a:extLst>
        </xdr:cNvPr>
        <xdr:cNvCxnSpPr>
          <a:stCxn id="150" idx="3"/>
          <a:endCxn id="158" idx="1"/>
        </xdr:cNvCxnSpPr>
      </xdr:nvCxnSpPr>
      <xdr:spPr>
        <a:xfrm>
          <a:off x="11601450" y="11934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125</xdr:row>
      <xdr:rowOff>0</xdr:rowOff>
    </xdr:from>
    <xdr:to>
      <xdr:col>62</xdr:col>
      <xdr:colOff>0</xdr:colOff>
      <xdr:row>127</xdr:row>
      <xdr:rowOff>0</xdr:rowOff>
    </xdr:to>
    <xdr:sp macro="" textlink="">
      <xdr:nvSpPr>
        <xdr:cNvPr id="160" name="テキスト ボックス 159">
          <a:extLst>
            <a:ext uri="{FF2B5EF4-FFF2-40B4-BE49-F238E27FC236}">
              <a16:creationId xmlns:a16="http://schemas.microsoft.com/office/drawing/2014/main" id="{944ACA5B-EDE4-4671-BD8B-41E209F37130}"/>
            </a:ext>
          </a:extLst>
        </xdr:cNvPr>
        <xdr:cNvSpPr txBox="1"/>
      </xdr:nvSpPr>
      <xdr:spPr>
        <a:xfrm>
          <a:off x="11601450" y="1174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125</xdr:row>
      <xdr:rowOff>0</xdr:rowOff>
    </xdr:from>
    <xdr:ext cx="1968500" cy="381000"/>
    <xdr:sp macro="" textlink="画面一覧!$I$55">
      <xdr:nvSpPr>
        <xdr:cNvPr id="161" name="テキスト ボックス 160">
          <a:extLst>
            <a:ext uri="{FF2B5EF4-FFF2-40B4-BE49-F238E27FC236}">
              <a16:creationId xmlns:a16="http://schemas.microsoft.com/office/drawing/2014/main" id="{6E4927B6-FAAF-4025-8DF4-1F8FC00EA46F}"/>
            </a:ext>
          </a:extLst>
        </xdr:cNvPr>
        <xdr:cNvSpPr txBox="1"/>
      </xdr:nvSpPr>
      <xdr:spPr>
        <a:xfrm>
          <a:off x="16002000" y="11744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2E57254-3CF6-4CC8-8DF1-553D1743D53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U-05-10
 発注書詳細画面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127</xdr:row>
      <xdr:rowOff>0</xdr:rowOff>
    </xdr:from>
    <xdr:to>
      <xdr:col>80</xdr:col>
      <xdr:colOff>0</xdr:colOff>
      <xdr:row>127</xdr:row>
      <xdr:rowOff>0</xdr:rowOff>
    </xdr:to>
    <xdr:cxnSp macro="">
      <xdr:nvCxnSpPr>
        <xdr:cNvPr id="162" name="直線矢印コネクタ 161">
          <a:extLst>
            <a:ext uri="{FF2B5EF4-FFF2-40B4-BE49-F238E27FC236}">
              <a16:creationId xmlns:a16="http://schemas.microsoft.com/office/drawing/2014/main" id="{5DB7385E-52E8-4C1B-A3D3-9FE4E183826B}"/>
            </a:ext>
          </a:extLst>
        </xdr:cNvPr>
        <xdr:cNvCxnSpPr>
          <a:stCxn id="158" idx="3"/>
          <a:endCxn id="161" idx="1"/>
        </xdr:cNvCxnSpPr>
      </xdr:nvCxnSpPr>
      <xdr:spPr>
        <a:xfrm>
          <a:off x="14801850" y="11934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125</xdr:row>
      <xdr:rowOff>0</xdr:rowOff>
    </xdr:from>
    <xdr:to>
      <xdr:col>79</xdr:col>
      <xdr:colOff>0</xdr:colOff>
      <xdr:row>127</xdr:row>
      <xdr:rowOff>0</xdr:rowOff>
    </xdr:to>
    <xdr:sp macro="" textlink="">
      <xdr:nvSpPr>
        <xdr:cNvPr id="163" name="テキスト ボックス 162">
          <a:extLst>
            <a:ext uri="{FF2B5EF4-FFF2-40B4-BE49-F238E27FC236}">
              <a16:creationId xmlns:a16="http://schemas.microsoft.com/office/drawing/2014/main" id="{5DDEB6F1-CBCE-4E63-9D13-F0CB38E89FA8}"/>
            </a:ext>
          </a:extLst>
        </xdr:cNvPr>
        <xdr:cNvSpPr txBox="1"/>
      </xdr:nvSpPr>
      <xdr:spPr>
        <a:xfrm>
          <a:off x="15001875" y="1174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96</xdr:col>
      <xdr:colOff>0</xdr:colOff>
      <xdr:row>125</xdr:row>
      <xdr:rowOff>0</xdr:rowOff>
    </xdr:from>
    <xdr:ext cx="1968500" cy="381000"/>
    <xdr:sp macro="" textlink="画面一覧!$I$56">
      <xdr:nvSpPr>
        <xdr:cNvPr id="164" name="テキスト ボックス 163">
          <a:extLst>
            <a:ext uri="{FF2B5EF4-FFF2-40B4-BE49-F238E27FC236}">
              <a16:creationId xmlns:a16="http://schemas.microsoft.com/office/drawing/2014/main" id="{34E4D5B6-3A96-43B7-92E4-E78DF360E3A9}"/>
            </a:ext>
          </a:extLst>
        </xdr:cNvPr>
        <xdr:cNvSpPr txBox="1"/>
      </xdr:nvSpPr>
      <xdr:spPr>
        <a:xfrm>
          <a:off x="19202400" y="11744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7FA6FF-BD9E-463D-AF98-48A6FD99D81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U-05-11
 発注書印刷プレビュー画面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127</xdr:row>
      <xdr:rowOff>0</xdr:rowOff>
    </xdr:from>
    <xdr:to>
      <xdr:col>96</xdr:col>
      <xdr:colOff>0</xdr:colOff>
      <xdr:row>127</xdr:row>
      <xdr:rowOff>0</xdr:rowOff>
    </xdr:to>
    <xdr:cxnSp macro="">
      <xdr:nvCxnSpPr>
        <xdr:cNvPr id="165" name="直線矢印コネクタ 164">
          <a:extLst>
            <a:ext uri="{FF2B5EF4-FFF2-40B4-BE49-F238E27FC236}">
              <a16:creationId xmlns:a16="http://schemas.microsoft.com/office/drawing/2014/main" id="{41C9E2FF-EDA6-4446-AE64-16B003D9767C}"/>
            </a:ext>
          </a:extLst>
        </xdr:cNvPr>
        <xdr:cNvCxnSpPr>
          <a:stCxn id="161" idx="3"/>
          <a:endCxn id="164" idx="1"/>
        </xdr:cNvCxnSpPr>
      </xdr:nvCxnSpPr>
      <xdr:spPr>
        <a:xfrm>
          <a:off x="18002250" y="11934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125</xdr:row>
      <xdr:rowOff>0</xdr:rowOff>
    </xdr:from>
    <xdr:to>
      <xdr:col>94</xdr:col>
      <xdr:colOff>0</xdr:colOff>
      <xdr:row>127</xdr:row>
      <xdr:rowOff>0</xdr:rowOff>
    </xdr:to>
    <xdr:sp macro="" textlink="">
      <xdr:nvSpPr>
        <xdr:cNvPr id="166" name="テキスト ボックス 165">
          <a:extLst>
            <a:ext uri="{FF2B5EF4-FFF2-40B4-BE49-F238E27FC236}">
              <a16:creationId xmlns:a16="http://schemas.microsoft.com/office/drawing/2014/main" id="{CEC61FC2-DE9A-45FB-B5AF-89D70F0789D7}"/>
            </a:ext>
          </a:extLst>
        </xdr:cNvPr>
        <xdr:cNvSpPr txBox="1"/>
      </xdr:nvSpPr>
      <xdr:spPr>
        <a:xfrm>
          <a:off x="18002250" y="1174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133</xdr:row>
      <xdr:rowOff>0</xdr:rowOff>
    </xdr:from>
    <xdr:ext cx="1968500" cy="381000"/>
    <xdr:sp macro="" textlink="画面一覧!$I$53">
      <xdr:nvSpPr>
        <xdr:cNvPr id="167" name="テキスト ボックス 166">
          <a:extLst>
            <a:ext uri="{FF2B5EF4-FFF2-40B4-BE49-F238E27FC236}">
              <a16:creationId xmlns:a16="http://schemas.microsoft.com/office/drawing/2014/main" id="{AD5E1D86-3162-4F61-9C57-907E3B4AF51A}"/>
            </a:ext>
          </a:extLst>
        </xdr:cNvPr>
        <xdr:cNvSpPr txBox="1"/>
      </xdr:nvSpPr>
      <xdr:spPr>
        <a:xfrm>
          <a:off x="16002000" y="12506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60CD28F-D301-45E5-9206-4E5A6E609FF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U-05-09
 発注書修正画面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127</xdr:row>
      <xdr:rowOff>0</xdr:rowOff>
    </xdr:from>
    <xdr:to>
      <xdr:col>80</xdr:col>
      <xdr:colOff>0</xdr:colOff>
      <xdr:row>135</xdr:row>
      <xdr:rowOff>0</xdr:rowOff>
    </xdr:to>
    <xdr:cxnSp macro="">
      <xdr:nvCxnSpPr>
        <xdr:cNvPr id="168" name="コネクタ: カギ線 167">
          <a:extLst>
            <a:ext uri="{FF2B5EF4-FFF2-40B4-BE49-F238E27FC236}">
              <a16:creationId xmlns:a16="http://schemas.microsoft.com/office/drawing/2014/main" id="{8B1E5960-5039-4817-A9D5-69D757EDAF0B}"/>
            </a:ext>
          </a:extLst>
        </xdr:cNvPr>
        <xdr:cNvCxnSpPr>
          <a:stCxn id="158" idx="3"/>
          <a:endCxn id="167" idx="1"/>
        </xdr:cNvCxnSpPr>
      </xdr:nvCxnSpPr>
      <xdr:spPr>
        <a:xfrm>
          <a:off x="14801850" y="119348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133</xdr:row>
      <xdr:rowOff>0</xdr:rowOff>
    </xdr:from>
    <xdr:to>
      <xdr:col>79</xdr:col>
      <xdr:colOff>0</xdr:colOff>
      <xdr:row>135</xdr:row>
      <xdr:rowOff>0</xdr:rowOff>
    </xdr:to>
    <xdr:sp macro="" textlink="">
      <xdr:nvSpPr>
        <xdr:cNvPr id="169" name="テキスト ボックス 168">
          <a:extLst>
            <a:ext uri="{FF2B5EF4-FFF2-40B4-BE49-F238E27FC236}">
              <a16:creationId xmlns:a16="http://schemas.microsoft.com/office/drawing/2014/main" id="{0C67CE4C-4ECC-4302-B5FC-AFB2B64D0B96}"/>
            </a:ext>
          </a:extLst>
        </xdr:cNvPr>
        <xdr:cNvSpPr txBox="1"/>
      </xdr:nvSpPr>
      <xdr:spPr>
        <a:xfrm>
          <a:off x="15001875" y="1250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0</xdr:colOff>
      <xdr:row>133</xdr:row>
      <xdr:rowOff>0</xdr:rowOff>
    </xdr:from>
    <xdr:to>
      <xdr:col>94</xdr:col>
      <xdr:colOff>0</xdr:colOff>
      <xdr:row>135</xdr:row>
      <xdr:rowOff>0</xdr:rowOff>
    </xdr:to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A61E38A2-0D71-4649-B0BD-BBE0A93264D6}"/>
            </a:ext>
          </a:extLst>
        </xdr:cNvPr>
        <xdr:cNvSpPr txBox="1"/>
      </xdr:nvSpPr>
      <xdr:spPr>
        <a:xfrm>
          <a:off x="18002250" y="1250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96</xdr:col>
      <xdr:colOff>0</xdr:colOff>
      <xdr:row>133</xdr:row>
      <xdr:rowOff>0</xdr:rowOff>
    </xdr:from>
    <xdr:ext cx="1968500" cy="381000"/>
    <xdr:sp macro="" textlink="画面一覧!$I$54">
      <xdr:nvSpPr>
        <xdr:cNvPr id="171" name="テキスト ボックス 170">
          <a:extLst>
            <a:ext uri="{FF2B5EF4-FFF2-40B4-BE49-F238E27FC236}">
              <a16:creationId xmlns:a16="http://schemas.microsoft.com/office/drawing/2014/main" id="{88D281D2-2616-45B1-9BCB-224E093FD738}"/>
            </a:ext>
          </a:extLst>
        </xdr:cNvPr>
        <xdr:cNvSpPr txBox="1"/>
      </xdr:nvSpPr>
      <xdr:spPr>
        <a:xfrm>
          <a:off x="19202400" y="12506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B770933-34B7-40F1-88BE-1FD6566EE8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U-05-09-2
 発注書修正完了画面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135</xdr:row>
      <xdr:rowOff>0</xdr:rowOff>
    </xdr:from>
    <xdr:to>
      <xdr:col>96</xdr:col>
      <xdr:colOff>0</xdr:colOff>
      <xdr:row>135</xdr:row>
      <xdr:rowOff>0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4F328C21-D604-45A4-B424-B9D081813B33}"/>
            </a:ext>
          </a:extLst>
        </xdr:cNvPr>
        <xdr:cNvCxnSpPr>
          <a:stCxn id="167" idx="3"/>
          <a:endCxn id="171" idx="1"/>
        </xdr:cNvCxnSpPr>
      </xdr:nvCxnSpPr>
      <xdr:spPr>
        <a:xfrm>
          <a:off x="18002250" y="12696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133</xdr:row>
      <xdr:rowOff>0</xdr:rowOff>
    </xdr:from>
    <xdr:to>
      <xdr:col>110</xdr:col>
      <xdr:colOff>0</xdr:colOff>
      <xdr:row>135</xdr:row>
      <xdr:rowOff>0</xdr:rowOff>
    </xdr:to>
    <xdr:sp macro="" textlink="">
      <xdr:nvSpPr>
        <xdr:cNvPr id="173" name="テキスト ボックス 172">
          <a:extLst>
            <a:ext uri="{FF2B5EF4-FFF2-40B4-BE49-F238E27FC236}">
              <a16:creationId xmlns:a16="http://schemas.microsoft.com/office/drawing/2014/main" id="{89F989EF-AFE1-4C3A-A517-A591D2B779AB}"/>
            </a:ext>
          </a:extLst>
        </xdr:cNvPr>
        <xdr:cNvSpPr txBox="1"/>
      </xdr:nvSpPr>
      <xdr:spPr>
        <a:xfrm>
          <a:off x="21202650" y="1250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106</xdr:col>
      <xdr:colOff>0</xdr:colOff>
      <xdr:row>111</xdr:row>
      <xdr:rowOff>0</xdr:rowOff>
    </xdr:from>
    <xdr:to>
      <xdr:col>128</xdr:col>
      <xdr:colOff>0</xdr:colOff>
      <xdr:row>135</xdr:row>
      <xdr:rowOff>0</xdr:rowOff>
    </xdr:to>
    <xdr:cxnSp macro="">
      <xdr:nvCxnSpPr>
        <xdr:cNvPr id="174" name="コネクタ: カギ線 173">
          <a:extLst>
            <a:ext uri="{FF2B5EF4-FFF2-40B4-BE49-F238E27FC236}">
              <a16:creationId xmlns:a16="http://schemas.microsoft.com/office/drawing/2014/main" id="{BBAB5100-13CA-4648-98B5-46567FB1F4B6}"/>
            </a:ext>
          </a:extLst>
        </xdr:cNvPr>
        <xdr:cNvCxnSpPr>
          <a:stCxn id="171" idx="3"/>
          <a:endCxn id="141" idx="1"/>
        </xdr:cNvCxnSpPr>
      </xdr:nvCxnSpPr>
      <xdr:spPr>
        <a:xfrm flipV="1">
          <a:off x="21202650" y="10410825"/>
          <a:ext cx="4400550" cy="2286000"/>
        </a:xfrm>
        <a:prstGeom prst="bentConnector3">
          <a:avLst>
            <a:gd name="adj1" fmla="val 772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141</xdr:row>
      <xdr:rowOff>0</xdr:rowOff>
    </xdr:from>
    <xdr:ext cx="2000250" cy="381000"/>
    <xdr:sp macro="" textlink="画面一覧!$I$57">
      <xdr:nvSpPr>
        <xdr:cNvPr id="175" name="テキスト ボックス 174">
          <a:extLst>
            <a:ext uri="{FF2B5EF4-FFF2-40B4-BE49-F238E27FC236}">
              <a16:creationId xmlns:a16="http://schemas.microsoft.com/office/drawing/2014/main" id="{E975F179-8093-4CB9-8152-0C9BF6FA3F1A}"/>
            </a:ext>
          </a:extLst>
        </xdr:cNvPr>
        <xdr:cNvSpPr txBox="1"/>
      </xdr:nvSpPr>
      <xdr:spPr>
        <a:xfrm>
          <a:off x="6400800" y="13268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2B4B6AD-98C8-44A3-8F26-3DBF61E1C25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U-06-00
 売上管理メニュー画面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9</xdr:row>
      <xdr:rowOff>8469</xdr:rowOff>
    </xdr:from>
    <xdr:to>
      <xdr:col>31</xdr:col>
      <xdr:colOff>198846</xdr:colOff>
      <xdr:row>142</xdr:row>
      <xdr:rowOff>94759</xdr:rowOff>
    </xdr:to>
    <xdr:cxnSp macro="">
      <xdr:nvCxnSpPr>
        <xdr:cNvPr id="176" name="コネクタ: カギ線 175">
          <a:extLst>
            <a:ext uri="{FF2B5EF4-FFF2-40B4-BE49-F238E27FC236}">
              <a16:creationId xmlns:a16="http://schemas.microsoft.com/office/drawing/2014/main" id="{6A7077F3-4C03-454F-BB09-3B13E0288AB3}"/>
            </a:ext>
          </a:extLst>
        </xdr:cNvPr>
        <xdr:cNvCxnSpPr>
          <a:cxnSpLocks/>
          <a:stCxn id="11" idx="2"/>
          <a:endCxn id="175" idx="1"/>
        </xdr:cNvCxnSpPr>
      </xdr:nvCxnSpPr>
      <xdr:spPr>
        <a:xfrm rot="16200000" flipH="1">
          <a:off x="-1076857" y="5981855"/>
          <a:ext cx="12754540" cy="2198417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141</xdr:row>
      <xdr:rowOff>0</xdr:rowOff>
    </xdr:from>
    <xdr:to>
      <xdr:col>25</xdr:col>
      <xdr:colOff>0</xdr:colOff>
      <xdr:row>143</xdr:row>
      <xdr:rowOff>0</xdr:rowOff>
    </xdr:to>
    <xdr:sp macro="" textlink="">
      <xdr:nvSpPr>
        <xdr:cNvPr id="177" name="テキスト ボックス 176">
          <a:extLst>
            <a:ext uri="{FF2B5EF4-FFF2-40B4-BE49-F238E27FC236}">
              <a16:creationId xmlns:a16="http://schemas.microsoft.com/office/drawing/2014/main" id="{7CD161AD-BAD8-4C7F-99EF-60429BD443C9}"/>
            </a:ext>
          </a:extLst>
        </xdr:cNvPr>
        <xdr:cNvSpPr txBox="1"/>
      </xdr:nvSpPr>
      <xdr:spPr>
        <a:xfrm>
          <a:off x="4200525" y="1326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</a:p>
      </xdr:txBody>
    </xdr:sp>
    <xdr:clientData/>
  </xdr:twoCellAnchor>
  <xdr:oneCellAnchor>
    <xdr:from>
      <xdr:col>48</xdr:col>
      <xdr:colOff>0</xdr:colOff>
      <xdr:row>141</xdr:row>
      <xdr:rowOff>0</xdr:rowOff>
    </xdr:from>
    <xdr:ext cx="1968500" cy="381000"/>
    <xdr:sp macro="" textlink="画面一覧!$I$58">
      <xdr:nvSpPr>
        <xdr:cNvPr id="178" name="テキスト ボックス 177">
          <a:extLst>
            <a:ext uri="{FF2B5EF4-FFF2-40B4-BE49-F238E27FC236}">
              <a16:creationId xmlns:a16="http://schemas.microsoft.com/office/drawing/2014/main" id="{F1156376-DD40-4C05-A8C5-962C79E54288}"/>
            </a:ext>
          </a:extLst>
        </xdr:cNvPr>
        <xdr:cNvSpPr txBox="1"/>
      </xdr:nvSpPr>
      <xdr:spPr>
        <a:xfrm>
          <a:off x="9601200" y="13268325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C997BBE-1F80-4E32-8664-8D12D0D4CCD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U-06-01
 売上（納品書）登録画面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143</xdr:row>
      <xdr:rowOff>0</xdr:rowOff>
    </xdr:from>
    <xdr:to>
      <xdr:col>48</xdr:col>
      <xdr:colOff>0</xdr:colOff>
      <xdr:row>143</xdr:row>
      <xdr:rowOff>0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934A894B-9735-4968-A886-0390256EAD80}"/>
            </a:ext>
          </a:extLst>
        </xdr:cNvPr>
        <xdr:cNvCxnSpPr>
          <a:stCxn id="175" idx="3"/>
          <a:endCxn id="178" idx="1"/>
        </xdr:cNvCxnSpPr>
      </xdr:nvCxnSpPr>
      <xdr:spPr>
        <a:xfrm>
          <a:off x="8401050" y="13458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139</xdr:row>
      <xdr:rowOff>0</xdr:rowOff>
    </xdr:from>
    <xdr:to>
      <xdr:col>48</xdr:col>
      <xdr:colOff>0</xdr:colOff>
      <xdr:row>143</xdr:row>
      <xdr:rowOff>0</xdr:rowOff>
    </xdr:to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881CBA90-938E-4888-B252-314EF51B17A9}"/>
            </a:ext>
          </a:extLst>
        </xdr:cNvPr>
        <xdr:cNvSpPr txBox="1"/>
      </xdr:nvSpPr>
      <xdr:spPr>
        <a:xfrm>
          <a:off x="8601075" y="13077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58</xdr:col>
      <xdr:colOff>0</xdr:colOff>
      <xdr:row>141</xdr:row>
      <xdr:rowOff>0</xdr:rowOff>
    </xdr:from>
    <xdr:to>
      <xdr:col>62</xdr:col>
      <xdr:colOff>0</xdr:colOff>
      <xdr:row>143</xdr:row>
      <xdr:rowOff>0</xdr:rowOff>
    </xdr:to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FA29CBDD-A3E2-48D5-976F-C1C6A6BB22B9}"/>
            </a:ext>
          </a:extLst>
        </xdr:cNvPr>
        <xdr:cNvSpPr txBox="1"/>
      </xdr:nvSpPr>
      <xdr:spPr>
        <a:xfrm>
          <a:off x="11601450" y="1326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112</xdr:col>
      <xdr:colOff>0</xdr:colOff>
      <xdr:row>141</xdr:row>
      <xdr:rowOff>0</xdr:rowOff>
    </xdr:from>
    <xdr:ext cx="1968500" cy="381000"/>
    <xdr:sp macro="" textlink="画面一覧!$I$71">
      <xdr:nvSpPr>
        <xdr:cNvPr id="182" name="テキスト ボックス 181">
          <a:extLst>
            <a:ext uri="{FF2B5EF4-FFF2-40B4-BE49-F238E27FC236}">
              <a16:creationId xmlns:a16="http://schemas.microsoft.com/office/drawing/2014/main" id="{C5299ACC-F735-46EB-AE0C-5E77C834A30B}"/>
            </a:ext>
          </a:extLst>
        </xdr:cNvPr>
        <xdr:cNvSpPr txBox="1"/>
      </xdr:nvSpPr>
      <xdr:spPr>
        <a:xfrm>
          <a:off x="22402800" y="13268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F33F0B7-DA29-4150-A8B8-9F262C3D0E6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U-06-11
 納品書プレビュー画面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143</xdr:row>
      <xdr:rowOff>0</xdr:rowOff>
    </xdr:from>
    <xdr:to>
      <xdr:col>112</xdr:col>
      <xdr:colOff>0</xdr:colOff>
      <xdr:row>143</xdr:row>
      <xdr:rowOff>0</xdr:rowOff>
    </xdr:to>
    <xdr:cxnSp macro="">
      <xdr:nvCxnSpPr>
        <xdr:cNvPr id="183" name="直線矢印コネクタ 182">
          <a:extLst>
            <a:ext uri="{FF2B5EF4-FFF2-40B4-BE49-F238E27FC236}">
              <a16:creationId xmlns:a16="http://schemas.microsoft.com/office/drawing/2014/main" id="{A9BD32FC-DCB0-415D-870C-1D82F6F808CE}"/>
            </a:ext>
          </a:extLst>
        </xdr:cNvPr>
        <xdr:cNvCxnSpPr>
          <a:stCxn id="178" idx="3"/>
          <a:endCxn id="182" idx="1"/>
        </xdr:cNvCxnSpPr>
      </xdr:nvCxnSpPr>
      <xdr:spPr>
        <a:xfrm>
          <a:off x="11601450" y="13458825"/>
          <a:ext cx="108013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128</xdr:col>
      <xdr:colOff>0</xdr:colOff>
      <xdr:row>141</xdr:row>
      <xdr:rowOff>0</xdr:rowOff>
    </xdr:from>
    <xdr:ext cx="1968500" cy="381000"/>
    <xdr:sp macro="" textlink="画面一覧!$I$59">
      <xdr:nvSpPr>
        <xdr:cNvPr id="184" name="テキスト ボックス 183">
          <a:extLst>
            <a:ext uri="{FF2B5EF4-FFF2-40B4-BE49-F238E27FC236}">
              <a16:creationId xmlns:a16="http://schemas.microsoft.com/office/drawing/2014/main" id="{BA396ED5-2289-4243-AEAB-D39F3C8C3B61}"/>
            </a:ext>
          </a:extLst>
        </xdr:cNvPr>
        <xdr:cNvSpPr txBox="1"/>
      </xdr:nvSpPr>
      <xdr:spPr>
        <a:xfrm>
          <a:off x="25603200" y="13268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5419E9-3026-4270-A729-232A327B4A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U-06-11-2
 納品書登録完了画面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143</xdr:row>
      <xdr:rowOff>0</xdr:rowOff>
    </xdr:from>
    <xdr:to>
      <xdr:col>128</xdr:col>
      <xdr:colOff>0</xdr:colOff>
      <xdr:row>143</xdr:row>
      <xdr:rowOff>0</xdr:rowOff>
    </xdr:to>
    <xdr:cxnSp macro="">
      <xdr:nvCxnSpPr>
        <xdr:cNvPr id="185" name="直線矢印コネクタ 184">
          <a:extLst>
            <a:ext uri="{FF2B5EF4-FFF2-40B4-BE49-F238E27FC236}">
              <a16:creationId xmlns:a16="http://schemas.microsoft.com/office/drawing/2014/main" id="{723CEAC0-3FB0-4B8F-A0EF-C1FE727D14DD}"/>
            </a:ext>
          </a:extLst>
        </xdr:cNvPr>
        <xdr:cNvCxnSpPr>
          <a:stCxn id="182" idx="3"/>
          <a:endCxn id="184" idx="1"/>
        </xdr:cNvCxnSpPr>
      </xdr:nvCxnSpPr>
      <xdr:spPr>
        <a:xfrm>
          <a:off x="24403050" y="13458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141</xdr:row>
      <xdr:rowOff>0</xdr:rowOff>
    </xdr:from>
    <xdr:to>
      <xdr:col>126</xdr:col>
      <xdr:colOff>0</xdr:colOff>
      <xdr:row>143</xdr:row>
      <xdr:rowOff>0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1E6A7C7F-2771-424D-97E9-3292A54591BE}"/>
            </a:ext>
          </a:extLst>
        </xdr:cNvPr>
        <xdr:cNvSpPr txBox="1"/>
      </xdr:nvSpPr>
      <xdr:spPr>
        <a:xfrm>
          <a:off x="24403050" y="1326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96</xdr:col>
      <xdr:colOff>0</xdr:colOff>
      <xdr:row>150</xdr:row>
      <xdr:rowOff>0</xdr:rowOff>
    </xdr:from>
    <xdr:ext cx="2000250" cy="381000"/>
    <xdr:sp macro="" textlink="画面一覧!$I$70">
      <xdr:nvSpPr>
        <xdr:cNvPr id="187" name="テキスト ボックス 186">
          <a:extLst>
            <a:ext uri="{FF2B5EF4-FFF2-40B4-BE49-F238E27FC236}">
              <a16:creationId xmlns:a16="http://schemas.microsoft.com/office/drawing/2014/main" id="{0F1883D0-98F7-4D76-BDF4-1EA3CC2589F8}"/>
            </a:ext>
          </a:extLst>
        </xdr:cNvPr>
        <xdr:cNvSpPr txBox="1"/>
      </xdr:nvSpPr>
      <xdr:spPr>
        <a:xfrm>
          <a:off x="19202400" y="141255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EBB5E2-AD8D-462C-9678-DB9C8D8C32A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U-06-10
 売上管理納品書明細検索条件入力画面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52</xdr:col>
      <xdr:colOff>184150</xdr:colOff>
      <xdr:row>145</xdr:row>
      <xdr:rowOff>0</xdr:rowOff>
    </xdr:from>
    <xdr:to>
      <xdr:col>96</xdr:col>
      <xdr:colOff>0</xdr:colOff>
      <xdr:row>152</xdr:row>
      <xdr:rowOff>0</xdr:rowOff>
    </xdr:to>
    <xdr:cxnSp macro="">
      <xdr:nvCxnSpPr>
        <xdr:cNvPr id="188" name="コネクタ: カギ線 187">
          <a:extLst>
            <a:ext uri="{FF2B5EF4-FFF2-40B4-BE49-F238E27FC236}">
              <a16:creationId xmlns:a16="http://schemas.microsoft.com/office/drawing/2014/main" id="{09EB6854-D770-48ED-8E6D-0A1EEDC70A02}"/>
            </a:ext>
          </a:extLst>
        </xdr:cNvPr>
        <xdr:cNvCxnSpPr>
          <a:stCxn id="178" idx="2"/>
          <a:endCxn id="187" idx="1"/>
        </xdr:cNvCxnSpPr>
      </xdr:nvCxnSpPr>
      <xdr:spPr>
        <a:xfrm rot="16200000" flipH="1">
          <a:off x="14560550" y="9674225"/>
          <a:ext cx="666750" cy="8616950"/>
        </a:xfrm>
        <a:prstGeom prst="bentConnector2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149</xdr:row>
      <xdr:rowOff>0</xdr:rowOff>
    </xdr:from>
    <xdr:to>
      <xdr:col>57</xdr:col>
      <xdr:colOff>0</xdr:colOff>
      <xdr:row>151</xdr:row>
      <xdr:rowOff>0</xdr:rowOff>
    </xdr:to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BA93B7F6-44C0-4B4A-966B-200EE223065B}"/>
            </a:ext>
          </a:extLst>
        </xdr:cNvPr>
        <xdr:cNvSpPr txBox="1"/>
      </xdr:nvSpPr>
      <xdr:spPr>
        <a:xfrm>
          <a:off x="10601325" y="1403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47</xdr:col>
      <xdr:colOff>0</xdr:colOff>
      <xdr:row>148</xdr:row>
      <xdr:rowOff>0</xdr:rowOff>
    </xdr:from>
    <xdr:ext cx="196850" cy="190500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F6D1217C-F402-4BF6-B4E9-67CBD70E4B20}"/>
            </a:ext>
          </a:extLst>
        </xdr:cNvPr>
        <xdr:cNvSpPr txBox="1"/>
      </xdr:nvSpPr>
      <xdr:spPr>
        <a:xfrm>
          <a:off x="9401175" y="139350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680</xdr:colOff>
      <xdr:row>9</xdr:row>
      <xdr:rowOff>8468</xdr:rowOff>
    </xdr:from>
    <xdr:to>
      <xdr:col>47</xdr:col>
      <xdr:colOff>0</xdr:colOff>
      <xdr:row>148</xdr:row>
      <xdr:rowOff>95249</xdr:rowOff>
    </xdr:to>
    <xdr:cxnSp macro="">
      <xdr:nvCxnSpPr>
        <xdr:cNvPr id="191" name="コネクタ: カギ線 190">
          <a:extLst>
            <a:ext uri="{FF2B5EF4-FFF2-40B4-BE49-F238E27FC236}">
              <a16:creationId xmlns:a16="http://schemas.microsoft.com/office/drawing/2014/main" id="{A299CA54-051E-493C-99D4-C28019FF972E}"/>
            </a:ext>
          </a:extLst>
        </xdr:cNvPr>
        <xdr:cNvCxnSpPr>
          <a:cxnSpLocks/>
          <a:stCxn id="11" idx="2"/>
          <a:endCxn id="190" idx="1"/>
        </xdr:cNvCxnSpPr>
      </xdr:nvCxnSpPr>
      <xdr:spPr>
        <a:xfrm rot="16200000" flipH="1">
          <a:off x="137924" y="4767074"/>
          <a:ext cx="13326531" cy="5199970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143</xdr:row>
      <xdr:rowOff>0</xdr:rowOff>
    </xdr:from>
    <xdr:to>
      <xdr:col>48</xdr:col>
      <xdr:colOff>0</xdr:colOff>
      <xdr:row>149</xdr:row>
      <xdr:rowOff>0</xdr:rowOff>
    </xdr:to>
    <xdr:cxnSp macro="">
      <xdr:nvCxnSpPr>
        <xdr:cNvPr id="192" name="コネクタ: カギ線 191">
          <a:extLst>
            <a:ext uri="{FF2B5EF4-FFF2-40B4-BE49-F238E27FC236}">
              <a16:creationId xmlns:a16="http://schemas.microsoft.com/office/drawing/2014/main" id="{A9F9402B-9330-48EF-9F15-C69B5CF3E094}"/>
            </a:ext>
          </a:extLst>
        </xdr:cNvPr>
        <xdr:cNvCxnSpPr>
          <a:cxnSpLocks/>
          <a:stCxn id="190" idx="1"/>
          <a:endCxn id="178" idx="1"/>
        </xdr:cNvCxnSpPr>
      </xdr:nvCxnSpPr>
      <xdr:spPr>
        <a:xfrm rot="10800000" flipH="1">
          <a:off x="9401175" y="134588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147</xdr:row>
      <xdr:rowOff>0</xdr:rowOff>
    </xdr:from>
    <xdr:to>
      <xdr:col>32</xdr:col>
      <xdr:colOff>0</xdr:colOff>
      <xdr:row>149</xdr:row>
      <xdr:rowOff>0</xdr:rowOff>
    </xdr:to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98B38D92-959A-4EFE-9E09-7557C41BD64E}"/>
            </a:ext>
          </a:extLst>
        </xdr:cNvPr>
        <xdr:cNvSpPr txBox="1"/>
      </xdr:nvSpPr>
      <xdr:spPr>
        <a:xfrm>
          <a:off x="4200525" y="13839825"/>
          <a:ext cx="22002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48</xdr:col>
      <xdr:colOff>0</xdr:colOff>
      <xdr:row>157</xdr:row>
      <xdr:rowOff>0</xdr:rowOff>
    </xdr:from>
    <xdr:ext cx="1968500" cy="381000"/>
    <xdr:sp macro="" textlink="画面一覧!$I$60">
      <xdr:nvSpPr>
        <xdr:cNvPr id="194" name="テキスト ボックス 193">
          <a:extLst>
            <a:ext uri="{FF2B5EF4-FFF2-40B4-BE49-F238E27FC236}">
              <a16:creationId xmlns:a16="http://schemas.microsoft.com/office/drawing/2014/main" id="{CF494423-6F72-4B82-8424-EA698EFA5801}"/>
            </a:ext>
          </a:extLst>
        </xdr:cNvPr>
        <xdr:cNvSpPr txBox="1"/>
      </xdr:nvSpPr>
      <xdr:spPr>
        <a:xfrm>
          <a:off x="9601200" y="14792325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7F048D-9A17-472E-B243-47D6F28AF7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U-06-02
 納品書検索画面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148</xdr:row>
      <xdr:rowOff>0</xdr:rowOff>
    </xdr:from>
    <xdr:to>
      <xdr:col>44</xdr:col>
      <xdr:colOff>0</xdr:colOff>
      <xdr:row>150</xdr:row>
      <xdr:rowOff>0</xdr:rowOff>
    </xdr:to>
    <xdr:sp macro="" textlink="">
      <xdr:nvSpPr>
        <xdr:cNvPr id="195" name="円弧 194">
          <a:extLst>
            <a:ext uri="{FF2B5EF4-FFF2-40B4-BE49-F238E27FC236}">
              <a16:creationId xmlns:a16="http://schemas.microsoft.com/office/drawing/2014/main" id="{3A94CC2D-7EA7-4BBF-A73A-5B4081031C9A}"/>
            </a:ext>
          </a:extLst>
        </xdr:cNvPr>
        <xdr:cNvSpPr/>
      </xdr:nvSpPr>
      <xdr:spPr>
        <a:xfrm>
          <a:off x="8401050" y="139350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143</xdr:row>
      <xdr:rowOff>0</xdr:rowOff>
    </xdr:from>
    <xdr:to>
      <xdr:col>43</xdr:col>
      <xdr:colOff>0</xdr:colOff>
      <xdr:row>148</xdr:row>
      <xdr:rowOff>0</xdr:rowOff>
    </xdr:to>
    <xdr:cxnSp macro="">
      <xdr:nvCxnSpPr>
        <xdr:cNvPr id="196" name="コネクタ: カギ線 195">
          <a:extLst>
            <a:ext uri="{FF2B5EF4-FFF2-40B4-BE49-F238E27FC236}">
              <a16:creationId xmlns:a16="http://schemas.microsoft.com/office/drawing/2014/main" id="{B025F42E-6970-4B2E-B7E7-7EA4304D7848}"/>
            </a:ext>
          </a:extLst>
        </xdr:cNvPr>
        <xdr:cNvCxnSpPr>
          <a:cxnSpLocks/>
          <a:stCxn id="175" idx="3"/>
          <a:endCxn id="195" idx="0"/>
        </xdr:cNvCxnSpPr>
      </xdr:nvCxnSpPr>
      <xdr:spPr>
        <a:xfrm>
          <a:off x="8401050" y="134588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12700</xdr:colOff>
      <xdr:row>156</xdr:row>
      <xdr:rowOff>0</xdr:rowOff>
    </xdr:from>
    <xdr:to>
      <xdr:col>48</xdr:col>
      <xdr:colOff>0</xdr:colOff>
      <xdr:row>159</xdr:row>
      <xdr:rowOff>0</xdr:rowOff>
    </xdr:to>
    <xdr:cxnSp macro="">
      <xdr:nvCxnSpPr>
        <xdr:cNvPr id="197" name="コネクタ: カギ線 196">
          <a:extLst>
            <a:ext uri="{FF2B5EF4-FFF2-40B4-BE49-F238E27FC236}">
              <a16:creationId xmlns:a16="http://schemas.microsoft.com/office/drawing/2014/main" id="{2490ADA1-6801-495D-B0F5-482EDC4F8225}"/>
            </a:ext>
          </a:extLst>
        </xdr:cNvPr>
        <xdr:cNvCxnSpPr>
          <a:endCxn id="194" idx="1"/>
        </xdr:cNvCxnSpPr>
      </xdr:nvCxnSpPr>
      <xdr:spPr>
        <a:xfrm>
          <a:off x="8613775" y="14697075"/>
          <a:ext cx="987425" cy="285750"/>
        </a:xfrm>
        <a:prstGeom prst="bentConnector3">
          <a:avLst>
            <a:gd name="adj1" fmla="val 8006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154</xdr:row>
      <xdr:rowOff>0</xdr:rowOff>
    </xdr:from>
    <xdr:to>
      <xdr:col>47</xdr:col>
      <xdr:colOff>0</xdr:colOff>
      <xdr:row>156</xdr:row>
      <xdr:rowOff>0</xdr:rowOff>
    </xdr:to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7B213DC6-092A-45C6-B704-C869739D32CE}"/>
            </a:ext>
          </a:extLst>
        </xdr:cNvPr>
        <xdr:cNvSpPr txBox="1"/>
      </xdr:nvSpPr>
      <xdr:spPr>
        <a:xfrm>
          <a:off x="8601075" y="145065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納品書検索</a:t>
          </a:r>
        </a:p>
      </xdr:txBody>
    </xdr:sp>
    <xdr:clientData/>
  </xdr:twoCellAnchor>
  <xdr:oneCellAnchor>
    <xdr:from>
      <xdr:col>64</xdr:col>
      <xdr:colOff>0</xdr:colOff>
      <xdr:row>157</xdr:row>
      <xdr:rowOff>0</xdr:rowOff>
    </xdr:from>
    <xdr:ext cx="1968500" cy="381000"/>
    <xdr:sp macro="" textlink="画面一覧!$I$61">
      <xdr:nvSpPr>
        <xdr:cNvPr id="199" name="テキスト ボックス 198">
          <a:extLst>
            <a:ext uri="{FF2B5EF4-FFF2-40B4-BE49-F238E27FC236}">
              <a16:creationId xmlns:a16="http://schemas.microsoft.com/office/drawing/2014/main" id="{6C7E9D10-3608-49E9-9B82-584F6DDDC091}"/>
            </a:ext>
          </a:extLst>
        </xdr:cNvPr>
        <xdr:cNvSpPr txBox="1"/>
      </xdr:nvSpPr>
      <xdr:spPr>
        <a:xfrm>
          <a:off x="12801600" y="14792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AB74D5-5137-4875-A785-EE28E99C6FA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U-06-03
 納品書一覧画面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159</xdr:row>
      <xdr:rowOff>0</xdr:rowOff>
    </xdr:from>
    <xdr:to>
      <xdr:col>64</xdr:col>
      <xdr:colOff>0</xdr:colOff>
      <xdr:row>159</xdr:row>
      <xdr:rowOff>0</xdr:rowOff>
    </xdr:to>
    <xdr:cxnSp macro="">
      <xdr:nvCxnSpPr>
        <xdr:cNvPr id="200" name="直線矢印コネクタ 199">
          <a:extLst>
            <a:ext uri="{FF2B5EF4-FFF2-40B4-BE49-F238E27FC236}">
              <a16:creationId xmlns:a16="http://schemas.microsoft.com/office/drawing/2014/main" id="{29B40F8E-47B6-4027-9547-2C78607BCD04}"/>
            </a:ext>
          </a:extLst>
        </xdr:cNvPr>
        <xdr:cNvCxnSpPr>
          <a:stCxn id="194" idx="3"/>
          <a:endCxn id="199" idx="1"/>
        </xdr:cNvCxnSpPr>
      </xdr:nvCxnSpPr>
      <xdr:spPr>
        <a:xfrm>
          <a:off x="11601450" y="14982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157</xdr:row>
      <xdr:rowOff>0</xdr:rowOff>
    </xdr:from>
    <xdr:to>
      <xdr:col>62</xdr:col>
      <xdr:colOff>0</xdr:colOff>
      <xdr:row>159</xdr:row>
      <xdr:rowOff>0</xdr:rowOff>
    </xdr:to>
    <xdr:sp macro="" textlink="">
      <xdr:nvSpPr>
        <xdr:cNvPr id="201" name="テキスト ボックス 200">
          <a:extLst>
            <a:ext uri="{FF2B5EF4-FFF2-40B4-BE49-F238E27FC236}">
              <a16:creationId xmlns:a16="http://schemas.microsoft.com/office/drawing/2014/main" id="{5960410B-EBF9-46CF-BE8F-4BD8024D5658}"/>
            </a:ext>
          </a:extLst>
        </xdr:cNvPr>
        <xdr:cNvSpPr txBox="1"/>
      </xdr:nvSpPr>
      <xdr:spPr>
        <a:xfrm>
          <a:off x="11601450" y="1479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157</xdr:row>
      <xdr:rowOff>0</xdr:rowOff>
    </xdr:from>
    <xdr:ext cx="1968500" cy="381000"/>
    <xdr:sp macro="" textlink="画面一覧!$I$62">
      <xdr:nvSpPr>
        <xdr:cNvPr id="202" name="テキスト ボックス 201">
          <a:extLst>
            <a:ext uri="{FF2B5EF4-FFF2-40B4-BE49-F238E27FC236}">
              <a16:creationId xmlns:a16="http://schemas.microsoft.com/office/drawing/2014/main" id="{B61075D8-8A15-406A-A2BE-BFF3BDD09244}"/>
            </a:ext>
          </a:extLst>
        </xdr:cNvPr>
        <xdr:cNvSpPr txBox="1"/>
      </xdr:nvSpPr>
      <xdr:spPr>
        <a:xfrm>
          <a:off x="16002000" y="14792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6B3AB59-EA5A-443E-8631-A61C3A19A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U-06-04
 納品書詳細画面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159</xdr:row>
      <xdr:rowOff>0</xdr:rowOff>
    </xdr:from>
    <xdr:to>
      <xdr:col>80</xdr:col>
      <xdr:colOff>0</xdr:colOff>
      <xdr:row>159</xdr:row>
      <xdr:rowOff>0</xdr:rowOff>
    </xdr:to>
    <xdr:cxnSp macro="">
      <xdr:nvCxnSpPr>
        <xdr:cNvPr id="203" name="直線矢印コネクタ 202">
          <a:extLst>
            <a:ext uri="{FF2B5EF4-FFF2-40B4-BE49-F238E27FC236}">
              <a16:creationId xmlns:a16="http://schemas.microsoft.com/office/drawing/2014/main" id="{AC697423-5C72-44C4-916D-C9274EF943C5}"/>
            </a:ext>
          </a:extLst>
        </xdr:cNvPr>
        <xdr:cNvCxnSpPr>
          <a:stCxn id="199" idx="3"/>
          <a:endCxn id="202" idx="1"/>
        </xdr:cNvCxnSpPr>
      </xdr:nvCxnSpPr>
      <xdr:spPr>
        <a:xfrm>
          <a:off x="14801850" y="14982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157</xdr:row>
      <xdr:rowOff>0</xdr:rowOff>
    </xdr:from>
    <xdr:to>
      <xdr:col>79</xdr:col>
      <xdr:colOff>0</xdr:colOff>
      <xdr:row>159</xdr:row>
      <xdr:rowOff>0</xdr:rowOff>
    </xdr:to>
    <xdr:sp macro="" textlink="">
      <xdr:nvSpPr>
        <xdr:cNvPr id="204" name="テキスト ボックス 203">
          <a:extLst>
            <a:ext uri="{FF2B5EF4-FFF2-40B4-BE49-F238E27FC236}">
              <a16:creationId xmlns:a16="http://schemas.microsoft.com/office/drawing/2014/main" id="{A65D8B0F-42E7-474F-B991-3301B249A518}"/>
            </a:ext>
          </a:extLst>
        </xdr:cNvPr>
        <xdr:cNvSpPr txBox="1"/>
      </xdr:nvSpPr>
      <xdr:spPr>
        <a:xfrm>
          <a:off x="15001875" y="1479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90</xdr:col>
      <xdr:colOff>0</xdr:colOff>
      <xdr:row>143</xdr:row>
      <xdr:rowOff>0</xdr:rowOff>
    </xdr:from>
    <xdr:to>
      <xdr:col>112</xdr:col>
      <xdr:colOff>0</xdr:colOff>
      <xdr:row>167</xdr:row>
      <xdr:rowOff>0</xdr:rowOff>
    </xdr:to>
    <xdr:cxnSp macro="">
      <xdr:nvCxnSpPr>
        <xdr:cNvPr id="205" name="コネクタ: カギ線 204">
          <a:extLst>
            <a:ext uri="{FF2B5EF4-FFF2-40B4-BE49-F238E27FC236}">
              <a16:creationId xmlns:a16="http://schemas.microsoft.com/office/drawing/2014/main" id="{891AA54D-151C-469E-A56B-A501DC9E90B4}"/>
            </a:ext>
          </a:extLst>
        </xdr:cNvPr>
        <xdr:cNvCxnSpPr>
          <a:stCxn id="209" idx="3"/>
          <a:endCxn id="182" idx="1"/>
        </xdr:cNvCxnSpPr>
      </xdr:nvCxnSpPr>
      <xdr:spPr>
        <a:xfrm flipV="1">
          <a:off x="18002250" y="13458825"/>
          <a:ext cx="4400550" cy="2286000"/>
        </a:xfrm>
        <a:prstGeom prst="bentConnector3">
          <a:avLst>
            <a:gd name="adj1" fmla="val 81818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0</xdr:colOff>
      <xdr:row>165</xdr:row>
      <xdr:rowOff>0</xdr:rowOff>
    </xdr:from>
    <xdr:to>
      <xdr:col>108</xdr:col>
      <xdr:colOff>0</xdr:colOff>
      <xdr:row>167</xdr:row>
      <xdr:rowOff>0</xdr:rowOff>
    </xdr:to>
    <xdr:sp macro="" textlink="">
      <xdr:nvSpPr>
        <xdr:cNvPr id="206" name="テキスト ボックス 205">
          <a:extLst>
            <a:ext uri="{FF2B5EF4-FFF2-40B4-BE49-F238E27FC236}">
              <a16:creationId xmlns:a16="http://schemas.microsoft.com/office/drawing/2014/main" id="{AE6B36C7-48D3-4BD5-87CD-CC00E0D91E1D}"/>
            </a:ext>
          </a:extLst>
        </xdr:cNvPr>
        <xdr:cNvSpPr txBox="1"/>
      </xdr:nvSpPr>
      <xdr:spPr>
        <a:xfrm>
          <a:off x="20802600" y="1555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89</xdr:col>
      <xdr:colOff>168275</xdr:colOff>
      <xdr:row>152</xdr:row>
      <xdr:rowOff>0</xdr:rowOff>
    </xdr:from>
    <xdr:to>
      <xdr:col>96</xdr:col>
      <xdr:colOff>0</xdr:colOff>
      <xdr:row>167</xdr:row>
      <xdr:rowOff>0</xdr:rowOff>
    </xdr:to>
    <xdr:cxnSp macro="">
      <xdr:nvCxnSpPr>
        <xdr:cNvPr id="207" name="コネクタ: カギ線 206">
          <a:extLst>
            <a:ext uri="{FF2B5EF4-FFF2-40B4-BE49-F238E27FC236}">
              <a16:creationId xmlns:a16="http://schemas.microsoft.com/office/drawing/2014/main" id="{8C995785-4238-477A-8F44-0B927906C559}"/>
            </a:ext>
          </a:extLst>
        </xdr:cNvPr>
        <xdr:cNvCxnSpPr>
          <a:stCxn id="209" idx="3"/>
          <a:endCxn id="187" idx="1"/>
        </xdr:cNvCxnSpPr>
      </xdr:nvCxnSpPr>
      <xdr:spPr>
        <a:xfrm flipV="1">
          <a:off x="17970500" y="14316075"/>
          <a:ext cx="1231900" cy="14287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162</xdr:row>
      <xdr:rowOff>0</xdr:rowOff>
    </xdr:from>
    <xdr:to>
      <xdr:col>97</xdr:col>
      <xdr:colOff>0</xdr:colOff>
      <xdr:row>164</xdr:row>
      <xdr:rowOff>0</xdr:rowOff>
    </xdr:to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4FA45C1E-5CCF-4874-BDCB-A323EAF69E3C}"/>
            </a:ext>
          </a:extLst>
        </xdr:cNvPr>
        <xdr:cNvSpPr txBox="1"/>
      </xdr:nvSpPr>
      <xdr:spPr>
        <a:xfrm>
          <a:off x="18602325" y="152685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80</xdr:col>
      <xdr:colOff>0</xdr:colOff>
      <xdr:row>165</xdr:row>
      <xdr:rowOff>0</xdr:rowOff>
    </xdr:from>
    <xdr:ext cx="1968500" cy="381000"/>
    <xdr:sp macro="" textlink="画面一覧!$I$63">
      <xdr:nvSpPr>
        <xdr:cNvPr id="209" name="テキスト ボックス 208">
          <a:extLst>
            <a:ext uri="{FF2B5EF4-FFF2-40B4-BE49-F238E27FC236}">
              <a16:creationId xmlns:a16="http://schemas.microsoft.com/office/drawing/2014/main" id="{BDF3E59F-716A-4ADF-8F86-AB9802BCCA0E}"/>
            </a:ext>
          </a:extLst>
        </xdr:cNvPr>
        <xdr:cNvSpPr txBox="1"/>
      </xdr:nvSpPr>
      <xdr:spPr>
        <a:xfrm>
          <a:off x="16002000" y="15554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AB75E96-03BF-4FA6-848E-AD151F119BE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U-06-05
 納品書修正画面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159</xdr:row>
      <xdr:rowOff>0</xdr:rowOff>
    </xdr:from>
    <xdr:to>
      <xdr:col>80</xdr:col>
      <xdr:colOff>0</xdr:colOff>
      <xdr:row>167</xdr:row>
      <xdr:rowOff>0</xdr:rowOff>
    </xdr:to>
    <xdr:cxnSp macro="">
      <xdr:nvCxnSpPr>
        <xdr:cNvPr id="210" name="コネクタ: カギ線 209">
          <a:extLst>
            <a:ext uri="{FF2B5EF4-FFF2-40B4-BE49-F238E27FC236}">
              <a16:creationId xmlns:a16="http://schemas.microsoft.com/office/drawing/2014/main" id="{BEA76B11-038D-421A-9180-DB8A16FCCF06}"/>
            </a:ext>
          </a:extLst>
        </xdr:cNvPr>
        <xdr:cNvCxnSpPr>
          <a:stCxn id="199" idx="3"/>
          <a:endCxn id="209" idx="1"/>
        </xdr:cNvCxnSpPr>
      </xdr:nvCxnSpPr>
      <xdr:spPr>
        <a:xfrm>
          <a:off x="14801850" y="149828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165</xdr:row>
      <xdr:rowOff>0</xdr:rowOff>
    </xdr:from>
    <xdr:to>
      <xdr:col>79</xdr:col>
      <xdr:colOff>0</xdr:colOff>
      <xdr:row>167</xdr:row>
      <xdr:rowOff>0</xdr:rowOff>
    </xdr:to>
    <xdr:sp macro="" textlink="">
      <xdr:nvSpPr>
        <xdr:cNvPr id="211" name="テキスト ボックス 210">
          <a:extLst>
            <a:ext uri="{FF2B5EF4-FFF2-40B4-BE49-F238E27FC236}">
              <a16:creationId xmlns:a16="http://schemas.microsoft.com/office/drawing/2014/main" id="{DC918C3C-AD18-4413-A9EA-6092BD280207}"/>
            </a:ext>
          </a:extLst>
        </xdr:cNvPr>
        <xdr:cNvSpPr txBox="1"/>
      </xdr:nvSpPr>
      <xdr:spPr>
        <a:xfrm>
          <a:off x="15001875" y="1555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80</xdr:col>
      <xdr:colOff>0</xdr:colOff>
      <xdr:row>173</xdr:row>
      <xdr:rowOff>0</xdr:rowOff>
    </xdr:from>
    <xdr:ext cx="2000250" cy="381000"/>
    <xdr:sp macro="" textlink="画面一覧!$I$64">
      <xdr:nvSpPr>
        <xdr:cNvPr id="212" name="テキスト ボックス 211">
          <a:extLst>
            <a:ext uri="{FF2B5EF4-FFF2-40B4-BE49-F238E27FC236}">
              <a16:creationId xmlns:a16="http://schemas.microsoft.com/office/drawing/2014/main" id="{96ACD099-010A-466D-A300-9F266B6B421F}"/>
            </a:ext>
          </a:extLst>
        </xdr:cNvPr>
        <xdr:cNvSpPr txBox="1"/>
      </xdr:nvSpPr>
      <xdr:spPr>
        <a:xfrm>
          <a:off x="16002000" y="16316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1379343-3DD7-42D6-AB94-9FA1B48F25E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U-06-06
 納品書削除確認画面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159</xdr:row>
      <xdr:rowOff>0</xdr:rowOff>
    </xdr:from>
    <xdr:to>
      <xdr:col>80</xdr:col>
      <xdr:colOff>0</xdr:colOff>
      <xdr:row>175</xdr:row>
      <xdr:rowOff>0</xdr:rowOff>
    </xdr:to>
    <xdr:cxnSp macro="">
      <xdr:nvCxnSpPr>
        <xdr:cNvPr id="213" name="コネクタ: カギ線 212">
          <a:extLst>
            <a:ext uri="{FF2B5EF4-FFF2-40B4-BE49-F238E27FC236}">
              <a16:creationId xmlns:a16="http://schemas.microsoft.com/office/drawing/2014/main" id="{AB216AE0-7178-4F12-9D6C-F99C090A7D4D}"/>
            </a:ext>
          </a:extLst>
        </xdr:cNvPr>
        <xdr:cNvCxnSpPr>
          <a:stCxn id="199" idx="3"/>
          <a:endCxn id="212" idx="1"/>
        </xdr:cNvCxnSpPr>
      </xdr:nvCxnSpPr>
      <xdr:spPr>
        <a:xfrm>
          <a:off x="14770100" y="14982825"/>
          <a:ext cx="1231900" cy="1524000"/>
        </a:xfrm>
        <a:prstGeom prst="bentConnector3">
          <a:avLst>
            <a:gd name="adj1" fmla="val 1829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173</xdr:row>
      <xdr:rowOff>0</xdr:rowOff>
    </xdr:from>
    <xdr:to>
      <xdr:col>79</xdr:col>
      <xdr:colOff>0</xdr:colOff>
      <xdr:row>175</xdr:row>
      <xdr:rowOff>0</xdr:rowOff>
    </xdr:to>
    <xdr:sp macro="" textlink="">
      <xdr:nvSpPr>
        <xdr:cNvPr id="214" name="テキスト ボックス 213">
          <a:extLst>
            <a:ext uri="{FF2B5EF4-FFF2-40B4-BE49-F238E27FC236}">
              <a16:creationId xmlns:a16="http://schemas.microsoft.com/office/drawing/2014/main" id="{368CB6F0-9755-4F60-9B34-910E73B8FE57}"/>
            </a:ext>
          </a:extLst>
        </xdr:cNvPr>
        <xdr:cNvSpPr txBox="1"/>
      </xdr:nvSpPr>
      <xdr:spPr>
        <a:xfrm>
          <a:off x="15001875" y="1631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173</xdr:row>
      <xdr:rowOff>0</xdr:rowOff>
    </xdr:from>
    <xdr:ext cx="1968500" cy="381000"/>
    <xdr:sp macro="" textlink="画面一覧!$I$66">
      <xdr:nvSpPr>
        <xdr:cNvPr id="215" name="テキスト ボックス 214">
          <a:extLst>
            <a:ext uri="{FF2B5EF4-FFF2-40B4-BE49-F238E27FC236}">
              <a16:creationId xmlns:a16="http://schemas.microsoft.com/office/drawing/2014/main" id="{46DF0977-A51F-44B5-9088-5B52D19B29E8}"/>
            </a:ext>
          </a:extLst>
        </xdr:cNvPr>
        <xdr:cNvSpPr txBox="1"/>
      </xdr:nvSpPr>
      <xdr:spPr>
        <a:xfrm>
          <a:off x="19202400" y="16316325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15102A4-4A05-4757-9D1F-6A5BC7D98DF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U-06-06-2
 納品書削除エラー画面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175</xdr:row>
      <xdr:rowOff>0</xdr:rowOff>
    </xdr:from>
    <xdr:to>
      <xdr:col>96</xdr:col>
      <xdr:colOff>0</xdr:colOff>
      <xdr:row>175</xdr:row>
      <xdr:rowOff>0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BC7A3F96-A850-4545-BFFA-60284E94D968}"/>
            </a:ext>
          </a:extLst>
        </xdr:cNvPr>
        <xdr:cNvCxnSpPr>
          <a:stCxn id="212" idx="3"/>
          <a:endCxn id="215" idx="1"/>
        </xdr:cNvCxnSpPr>
      </xdr:nvCxnSpPr>
      <xdr:spPr>
        <a:xfrm>
          <a:off x="18002250" y="16506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173</xdr:row>
      <xdr:rowOff>0</xdr:rowOff>
    </xdr:from>
    <xdr:to>
      <xdr:col>94</xdr:col>
      <xdr:colOff>0</xdr:colOff>
      <xdr:row>175</xdr:row>
      <xdr:rowOff>0</xdr:rowOff>
    </xdr:to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1E58681A-AC3A-4EF5-B0F6-3AADE0A983F5}"/>
            </a:ext>
          </a:extLst>
        </xdr:cNvPr>
        <xdr:cNvSpPr txBox="1"/>
      </xdr:nvSpPr>
      <xdr:spPr>
        <a:xfrm>
          <a:off x="18002250" y="1631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48</xdr:col>
      <xdr:colOff>0</xdr:colOff>
      <xdr:row>181</xdr:row>
      <xdr:rowOff>0</xdr:rowOff>
    </xdr:from>
    <xdr:ext cx="2000250" cy="381000"/>
    <xdr:sp macro="" textlink="画面一覧!$I$67">
      <xdr:nvSpPr>
        <xdr:cNvPr id="218" name="テキスト ボックス 217">
          <a:extLst>
            <a:ext uri="{FF2B5EF4-FFF2-40B4-BE49-F238E27FC236}">
              <a16:creationId xmlns:a16="http://schemas.microsoft.com/office/drawing/2014/main" id="{11C89060-37BD-46A1-980A-A893C15EEEBD}"/>
            </a:ext>
          </a:extLst>
        </xdr:cNvPr>
        <xdr:cNvSpPr txBox="1"/>
      </xdr:nvSpPr>
      <xdr:spPr>
        <a:xfrm>
          <a:off x="9601200" y="17078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9B1BDC-61B8-4EC9-93A8-253E870E504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U-06-07
 売上検索画面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9</xdr:row>
      <xdr:rowOff>8469</xdr:rowOff>
    </xdr:from>
    <xdr:to>
      <xdr:col>47</xdr:col>
      <xdr:colOff>198845</xdr:colOff>
      <xdr:row>158</xdr:row>
      <xdr:rowOff>94759</xdr:rowOff>
    </xdr:to>
    <xdr:cxnSp macro="">
      <xdr:nvCxnSpPr>
        <xdr:cNvPr id="219" name="コネクタ: カギ線 218">
          <a:extLst>
            <a:ext uri="{FF2B5EF4-FFF2-40B4-BE49-F238E27FC236}">
              <a16:creationId xmlns:a16="http://schemas.microsoft.com/office/drawing/2014/main" id="{E7302408-6E45-47AF-8251-EEE2B9784D64}"/>
            </a:ext>
          </a:extLst>
        </xdr:cNvPr>
        <xdr:cNvCxnSpPr>
          <a:cxnSpLocks/>
          <a:stCxn id="11" idx="2"/>
          <a:endCxn id="194" idx="1"/>
        </xdr:cNvCxnSpPr>
      </xdr:nvCxnSpPr>
      <xdr:spPr>
        <a:xfrm rot="16200000" flipH="1">
          <a:off x="-238658" y="5143656"/>
          <a:ext cx="14278540" cy="539881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157</xdr:row>
      <xdr:rowOff>0</xdr:rowOff>
    </xdr:from>
    <xdr:to>
      <xdr:col>25</xdr:col>
      <xdr:colOff>0</xdr:colOff>
      <xdr:row>159</xdr:row>
      <xdr:rowOff>0</xdr:rowOff>
    </xdr:to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3951D5F9-5A05-444B-A6DD-D22F00B64CB2}"/>
            </a:ext>
          </a:extLst>
        </xdr:cNvPr>
        <xdr:cNvSpPr txBox="1"/>
      </xdr:nvSpPr>
      <xdr:spPr>
        <a:xfrm>
          <a:off x="4200525" y="1479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納品書検索</a:t>
          </a:r>
        </a:p>
      </xdr:txBody>
    </xdr:sp>
    <xdr:clientData/>
  </xdr:twoCellAnchor>
  <xdr:twoCellAnchor>
    <xdr:from>
      <xdr:col>42</xdr:col>
      <xdr:colOff>0</xdr:colOff>
      <xdr:row>158</xdr:row>
      <xdr:rowOff>0</xdr:rowOff>
    </xdr:from>
    <xdr:to>
      <xdr:col>44</xdr:col>
      <xdr:colOff>0</xdr:colOff>
      <xdr:row>160</xdr:row>
      <xdr:rowOff>0</xdr:rowOff>
    </xdr:to>
    <xdr:sp macro="" textlink="">
      <xdr:nvSpPr>
        <xdr:cNvPr id="221" name="円弧 220">
          <a:extLst>
            <a:ext uri="{FF2B5EF4-FFF2-40B4-BE49-F238E27FC236}">
              <a16:creationId xmlns:a16="http://schemas.microsoft.com/office/drawing/2014/main" id="{49BEE784-4E02-44C2-BA8C-CF547A6EFA2C}"/>
            </a:ext>
          </a:extLst>
        </xdr:cNvPr>
        <xdr:cNvSpPr/>
      </xdr:nvSpPr>
      <xdr:spPr>
        <a:xfrm>
          <a:off x="8401050" y="148875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195686</xdr:colOff>
      <xdr:row>149</xdr:row>
      <xdr:rowOff>95248</xdr:rowOff>
    </xdr:from>
    <xdr:to>
      <xdr:col>43</xdr:col>
      <xdr:colOff>0</xdr:colOff>
      <xdr:row>158</xdr:row>
      <xdr:rowOff>0</xdr:rowOff>
    </xdr:to>
    <xdr:cxnSp macro="">
      <xdr:nvCxnSpPr>
        <xdr:cNvPr id="222" name="直線コネクタ 221">
          <a:extLst>
            <a:ext uri="{FF2B5EF4-FFF2-40B4-BE49-F238E27FC236}">
              <a16:creationId xmlns:a16="http://schemas.microsoft.com/office/drawing/2014/main" id="{606805FF-E57F-4BAA-B71F-C4E0871A0173}"/>
            </a:ext>
          </a:extLst>
        </xdr:cNvPr>
        <xdr:cNvCxnSpPr>
          <a:stCxn id="195" idx="2"/>
          <a:endCxn id="221" idx="0"/>
        </xdr:cNvCxnSpPr>
      </xdr:nvCxnSpPr>
      <xdr:spPr>
        <a:xfrm>
          <a:off x="8596736" y="14125573"/>
          <a:ext cx="4339" cy="7620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680</xdr:colOff>
      <xdr:row>9</xdr:row>
      <xdr:rowOff>8468</xdr:rowOff>
    </xdr:from>
    <xdr:to>
      <xdr:col>47</xdr:col>
      <xdr:colOff>198846</xdr:colOff>
      <xdr:row>182</xdr:row>
      <xdr:rowOff>94758</xdr:rowOff>
    </xdr:to>
    <xdr:cxnSp macro="">
      <xdr:nvCxnSpPr>
        <xdr:cNvPr id="223" name="コネクタ: カギ線 222">
          <a:extLst>
            <a:ext uri="{FF2B5EF4-FFF2-40B4-BE49-F238E27FC236}">
              <a16:creationId xmlns:a16="http://schemas.microsoft.com/office/drawing/2014/main" id="{78F5BA86-A8E2-402A-A80B-C7ABE1328E69}"/>
            </a:ext>
          </a:extLst>
        </xdr:cNvPr>
        <xdr:cNvCxnSpPr>
          <a:cxnSpLocks/>
          <a:stCxn id="11" idx="2"/>
          <a:endCxn id="218" idx="1"/>
        </xdr:cNvCxnSpPr>
      </xdr:nvCxnSpPr>
      <xdr:spPr>
        <a:xfrm rot="16200000" flipH="1">
          <a:off x="-1381657" y="6286655"/>
          <a:ext cx="16564540" cy="539881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181</xdr:row>
      <xdr:rowOff>0</xdr:rowOff>
    </xdr:from>
    <xdr:to>
      <xdr:col>25</xdr:col>
      <xdr:colOff>0</xdr:colOff>
      <xdr:row>183</xdr:row>
      <xdr:rowOff>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92962589-A2A9-47A2-9313-7D3F677F2714}"/>
            </a:ext>
          </a:extLst>
        </xdr:cNvPr>
        <xdr:cNvSpPr txBox="1"/>
      </xdr:nvSpPr>
      <xdr:spPr>
        <a:xfrm>
          <a:off x="4200525" y="1707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売上検索</a:t>
          </a:r>
        </a:p>
      </xdr:txBody>
    </xdr:sp>
    <xdr:clientData/>
  </xdr:twoCellAnchor>
  <xdr:twoCellAnchor>
    <xdr:from>
      <xdr:col>42</xdr:col>
      <xdr:colOff>198860</xdr:colOff>
      <xdr:row>159</xdr:row>
      <xdr:rowOff>95248</xdr:rowOff>
    </xdr:from>
    <xdr:to>
      <xdr:col>47</xdr:col>
      <xdr:colOff>200024</xdr:colOff>
      <xdr:row>183</xdr:row>
      <xdr:rowOff>0</xdr:rowOff>
    </xdr:to>
    <xdr:cxnSp macro="">
      <xdr:nvCxnSpPr>
        <xdr:cNvPr id="225" name="コネクタ: カギ線 224">
          <a:extLst>
            <a:ext uri="{FF2B5EF4-FFF2-40B4-BE49-F238E27FC236}">
              <a16:creationId xmlns:a16="http://schemas.microsoft.com/office/drawing/2014/main" id="{6EB01148-39DD-40E2-B5A3-9522D6F877A8}"/>
            </a:ext>
          </a:extLst>
        </xdr:cNvPr>
        <xdr:cNvCxnSpPr>
          <a:cxnSpLocks/>
          <a:stCxn id="221" idx="2"/>
          <a:endCxn id="218" idx="1"/>
        </xdr:cNvCxnSpPr>
      </xdr:nvCxnSpPr>
      <xdr:spPr>
        <a:xfrm rot="10800000" flipH="1" flipV="1">
          <a:off x="8599910" y="15078073"/>
          <a:ext cx="1001289" cy="2190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181</xdr:row>
      <xdr:rowOff>0</xdr:rowOff>
    </xdr:from>
    <xdr:to>
      <xdr:col>47</xdr:col>
      <xdr:colOff>0</xdr:colOff>
      <xdr:row>183</xdr:row>
      <xdr:rowOff>0</xdr:rowOff>
    </xdr:to>
    <xdr:sp macro="" textlink="">
      <xdr:nvSpPr>
        <xdr:cNvPr id="226" name="テキスト ボックス 225">
          <a:extLst>
            <a:ext uri="{FF2B5EF4-FFF2-40B4-BE49-F238E27FC236}">
              <a16:creationId xmlns:a16="http://schemas.microsoft.com/office/drawing/2014/main" id="{17DB0A78-B02C-4E5D-9E5D-5CF94274A7DE}"/>
            </a:ext>
          </a:extLst>
        </xdr:cNvPr>
        <xdr:cNvSpPr txBox="1"/>
      </xdr:nvSpPr>
      <xdr:spPr>
        <a:xfrm>
          <a:off x="8601075" y="1707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売上検索</a:t>
          </a:r>
        </a:p>
      </xdr:txBody>
    </xdr:sp>
    <xdr:clientData/>
  </xdr:twoCellAnchor>
  <xdr:oneCellAnchor>
    <xdr:from>
      <xdr:col>64</xdr:col>
      <xdr:colOff>0</xdr:colOff>
      <xdr:row>181</xdr:row>
      <xdr:rowOff>0</xdr:rowOff>
    </xdr:from>
    <xdr:ext cx="2000250" cy="381000"/>
    <xdr:sp macro="" textlink="画面一覧!$I$68">
      <xdr:nvSpPr>
        <xdr:cNvPr id="227" name="テキスト ボックス 226">
          <a:extLst>
            <a:ext uri="{FF2B5EF4-FFF2-40B4-BE49-F238E27FC236}">
              <a16:creationId xmlns:a16="http://schemas.microsoft.com/office/drawing/2014/main" id="{22A9C9C6-F460-4038-BA12-E3FA27E6A035}"/>
            </a:ext>
          </a:extLst>
        </xdr:cNvPr>
        <xdr:cNvSpPr txBox="1"/>
      </xdr:nvSpPr>
      <xdr:spPr>
        <a:xfrm>
          <a:off x="12801600" y="17078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AF070A-BB90-49EE-9586-2E457FF5DE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U-06-08
 売上一覧画面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183</xdr:row>
      <xdr:rowOff>0</xdr:rowOff>
    </xdr:from>
    <xdr:to>
      <xdr:col>64</xdr:col>
      <xdr:colOff>0</xdr:colOff>
      <xdr:row>183</xdr:row>
      <xdr:rowOff>0</xdr:rowOff>
    </xdr:to>
    <xdr:cxnSp macro="">
      <xdr:nvCxnSpPr>
        <xdr:cNvPr id="228" name="直線矢印コネクタ 227">
          <a:extLst>
            <a:ext uri="{FF2B5EF4-FFF2-40B4-BE49-F238E27FC236}">
              <a16:creationId xmlns:a16="http://schemas.microsoft.com/office/drawing/2014/main" id="{5AD00F4A-1795-43CE-B5BA-4FAB1A071310}"/>
            </a:ext>
          </a:extLst>
        </xdr:cNvPr>
        <xdr:cNvCxnSpPr>
          <a:stCxn id="218" idx="3"/>
          <a:endCxn id="227" idx="1"/>
        </xdr:cNvCxnSpPr>
      </xdr:nvCxnSpPr>
      <xdr:spPr>
        <a:xfrm>
          <a:off x="11601450" y="17268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181</xdr:row>
      <xdr:rowOff>0</xdr:rowOff>
    </xdr:from>
    <xdr:to>
      <xdr:col>62</xdr:col>
      <xdr:colOff>0</xdr:colOff>
      <xdr:row>183</xdr:row>
      <xdr:rowOff>0</xdr:rowOff>
    </xdr:to>
    <xdr:sp macro="" textlink="">
      <xdr:nvSpPr>
        <xdr:cNvPr id="229" name="テキスト ボックス 228">
          <a:extLst>
            <a:ext uri="{FF2B5EF4-FFF2-40B4-BE49-F238E27FC236}">
              <a16:creationId xmlns:a16="http://schemas.microsoft.com/office/drawing/2014/main" id="{0178D506-D806-47C1-A430-9C73734024E9}"/>
            </a:ext>
          </a:extLst>
        </xdr:cNvPr>
        <xdr:cNvSpPr txBox="1"/>
      </xdr:nvSpPr>
      <xdr:spPr>
        <a:xfrm>
          <a:off x="11601450" y="1707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181</xdr:row>
      <xdr:rowOff>0</xdr:rowOff>
    </xdr:from>
    <xdr:ext cx="2000250" cy="381000"/>
    <xdr:sp macro="" textlink="画面一覧!$I$69">
      <xdr:nvSpPr>
        <xdr:cNvPr id="230" name="テキスト ボックス 229">
          <a:extLst>
            <a:ext uri="{FF2B5EF4-FFF2-40B4-BE49-F238E27FC236}">
              <a16:creationId xmlns:a16="http://schemas.microsoft.com/office/drawing/2014/main" id="{04705213-828F-4562-8E81-C70C716F6206}"/>
            </a:ext>
          </a:extLst>
        </xdr:cNvPr>
        <xdr:cNvSpPr txBox="1"/>
      </xdr:nvSpPr>
      <xdr:spPr>
        <a:xfrm>
          <a:off x="16002000" y="17078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51FFE97-B47B-4024-A28F-AB3C6BD071E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U-06-09
 売上詳細画面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183</xdr:row>
      <xdr:rowOff>0</xdr:rowOff>
    </xdr:from>
    <xdr:to>
      <xdr:col>80</xdr:col>
      <xdr:colOff>0</xdr:colOff>
      <xdr:row>183</xdr:row>
      <xdr:rowOff>0</xdr:rowOff>
    </xdr:to>
    <xdr:cxnSp macro="">
      <xdr:nvCxnSpPr>
        <xdr:cNvPr id="231" name="直線矢印コネクタ 230">
          <a:extLst>
            <a:ext uri="{FF2B5EF4-FFF2-40B4-BE49-F238E27FC236}">
              <a16:creationId xmlns:a16="http://schemas.microsoft.com/office/drawing/2014/main" id="{B76D2F68-425F-4128-96BD-65CCD773A61F}"/>
            </a:ext>
          </a:extLst>
        </xdr:cNvPr>
        <xdr:cNvCxnSpPr>
          <a:stCxn id="227" idx="3"/>
          <a:endCxn id="230" idx="1"/>
        </xdr:cNvCxnSpPr>
      </xdr:nvCxnSpPr>
      <xdr:spPr>
        <a:xfrm>
          <a:off x="14801850" y="17268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181</xdr:row>
      <xdr:rowOff>0</xdr:rowOff>
    </xdr:from>
    <xdr:to>
      <xdr:col>78</xdr:col>
      <xdr:colOff>0</xdr:colOff>
      <xdr:row>183</xdr:row>
      <xdr:rowOff>0</xdr:rowOff>
    </xdr:to>
    <xdr:sp macro="" textlink="">
      <xdr:nvSpPr>
        <xdr:cNvPr id="232" name="テキスト ボックス 231">
          <a:extLst>
            <a:ext uri="{FF2B5EF4-FFF2-40B4-BE49-F238E27FC236}">
              <a16:creationId xmlns:a16="http://schemas.microsoft.com/office/drawing/2014/main" id="{89796AF4-59DF-4F3F-8C57-0802A61A7B25}"/>
            </a:ext>
          </a:extLst>
        </xdr:cNvPr>
        <xdr:cNvSpPr txBox="1"/>
      </xdr:nvSpPr>
      <xdr:spPr>
        <a:xfrm>
          <a:off x="14801850" y="1707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32</xdr:col>
      <xdr:colOff>0</xdr:colOff>
      <xdr:row>191</xdr:row>
      <xdr:rowOff>0</xdr:rowOff>
    </xdr:from>
    <xdr:ext cx="2000250" cy="381000"/>
    <xdr:sp macro="" textlink="画面一覧!$I$75">
      <xdr:nvSpPr>
        <xdr:cNvPr id="233" name="テキスト ボックス 232">
          <a:extLst>
            <a:ext uri="{FF2B5EF4-FFF2-40B4-BE49-F238E27FC236}">
              <a16:creationId xmlns:a16="http://schemas.microsoft.com/office/drawing/2014/main" id="{8F4F9201-AA53-4B36-8856-3F1757F2874E}"/>
            </a:ext>
          </a:extLst>
        </xdr:cNvPr>
        <xdr:cNvSpPr txBox="1"/>
      </xdr:nvSpPr>
      <xdr:spPr>
        <a:xfrm>
          <a:off x="6400800" y="17840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6BCCC71-E5EB-4B6B-9277-ECDD32DA63F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U-07-00
 仕入管理メニュー画面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27</xdr:col>
      <xdr:colOff>0</xdr:colOff>
      <xdr:row>191</xdr:row>
      <xdr:rowOff>0</xdr:rowOff>
    </xdr:from>
    <xdr:to>
      <xdr:col>31</xdr:col>
      <xdr:colOff>0</xdr:colOff>
      <xdr:row>193</xdr:row>
      <xdr:rowOff>0</xdr:rowOff>
    </xdr:to>
    <xdr:sp macro="" textlink="">
      <xdr:nvSpPr>
        <xdr:cNvPr id="235" name="テキスト ボックス 234">
          <a:extLst>
            <a:ext uri="{FF2B5EF4-FFF2-40B4-BE49-F238E27FC236}">
              <a16:creationId xmlns:a16="http://schemas.microsoft.com/office/drawing/2014/main" id="{AEE08EA0-73E4-422B-8A49-B037AA5F7B5D}"/>
            </a:ext>
          </a:extLst>
        </xdr:cNvPr>
        <xdr:cNvSpPr txBox="1"/>
      </xdr:nvSpPr>
      <xdr:spPr>
        <a:xfrm>
          <a:off x="5400675" y="1898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</a:p>
      </xdr:txBody>
    </xdr:sp>
    <xdr:clientData/>
  </xdr:twoCellAnchor>
  <xdr:oneCellAnchor>
    <xdr:from>
      <xdr:col>48</xdr:col>
      <xdr:colOff>0</xdr:colOff>
      <xdr:row>191</xdr:row>
      <xdr:rowOff>0</xdr:rowOff>
    </xdr:from>
    <xdr:ext cx="2000250" cy="381000"/>
    <xdr:sp macro="" textlink="画面一覧!$I$76">
      <xdr:nvSpPr>
        <xdr:cNvPr id="236" name="テキスト ボックス 235">
          <a:extLst>
            <a:ext uri="{FF2B5EF4-FFF2-40B4-BE49-F238E27FC236}">
              <a16:creationId xmlns:a16="http://schemas.microsoft.com/office/drawing/2014/main" id="{3B18B6DE-A34B-4BE3-80AB-BF603A4D34C7}"/>
            </a:ext>
          </a:extLst>
        </xdr:cNvPr>
        <xdr:cNvSpPr txBox="1"/>
      </xdr:nvSpPr>
      <xdr:spPr>
        <a:xfrm>
          <a:off x="9601200" y="17840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1A2BD3-C669-43DC-8430-9DF653955E7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
 仕入登録画面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193</xdr:row>
      <xdr:rowOff>0</xdr:rowOff>
    </xdr:from>
    <xdr:to>
      <xdr:col>48</xdr:col>
      <xdr:colOff>0</xdr:colOff>
      <xdr:row>193</xdr:row>
      <xdr:rowOff>0</xdr:rowOff>
    </xdr:to>
    <xdr:cxnSp macro="">
      <xdr:nvCxnSpPr>
        <xdr:cNvPr id="237" name="直線矢印コネクタ 236">
          <a:extLst>
            <a:ext uri="{FF2B5EF4-FFF2-40B4-BE49-F238E27FC236}">
              <a16:creationId xmlns:a16="http://schemas.microsoft.com/office/drawing/2014/main" id="{FA15B1F2-48F3-49C3-90C3-85814218BC89}"/>
            </a:ext>
          </a:extLst>
        </xdr:cNvPr>
        <xdr:cNvCxnSpPr>
          <a:stCxn id="233" idx="3"/>
          <a:endCxn id="236" idx="1"/>
        </xdr:cNvCxnSpPr>
      </xdr:nvCxnSpPr>
      <xdr:spPr>
        <a:xfrm>
          <a:off x="8401050" y="18030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191</xdr:row>
      <xdr:rowOff>0</xdr:rowOff>
    </xdr:from>
    <xdr:to>
      <xdr:col>47</xdr:col>
      <xdr:colOff>0</xdr:colOff>
      <xdr:row>193</xdr:row>
      <xdr:rowOff>0</xdr:rowOff>
    </xdr:to>
    <xdr:sp macro="" textlink="">
      <xdr:nvSpPr>
        <xdr:cNvPr id="238" name="テキスト ボックス 237">
          <a:extLst>
            <a:ext uri="{FF2B5EF4-FFF2-40B4-BE49-F238E27FC236}">
              <a16:creationId xmlns:a16="http://schemas.microsoft.com/office/drawing/2014/main" id="{8FA81872-C56F-4F77-952D-7D1DAA356E48}"/>
            </a:ext>
          </a:extLst>
        </xdr:cNvPr>
        <xdr:cNvSpPr txBox="1"/>
      </xdr:nvSpPr>
      <xdr:spPr>
        <a:xfrm>
          <a:off x="8601075" y="1784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仕入登録</a:t>
          </a:r>
        </a:p>
      </xdr:txBody>
    </xdr:sp>
    <xdr:clientData/>
  </xdr:twoCellAnchor>
  <xdr:oneCellAnchor>
    <xdr:from>
      <xdr:col>64</xdr:col>
      <xdr:colOff>0</xdr:colOff>
      <xdr:row>191</xdr:row>
      <xdr:rowOff>0</xdr:rowOff>
    </xdr:from>
    <xdr:ext cx="2000250" cy="381000"/>
    <xdr:sp macro="" textlink="画面一覧!$I$77">
      <xdr:nvSpPr>
        <xdr:cNvPr id="239" name="テキスト ボックス 238">
          <a:extLst>
            <a:ext uri="{FF2B5EF4-FFF2-40B4-BE49-F238E27FC236}">
              <a16:creationId xmlns:a16="http://schemas.microsoft.com/office/drawing/2014/main" id="{700060AD-81C7-4BC7-A851-70357E41A0E4}"/>
            </a:ext>
          </a:extLst>
        </xdr:cNvPr>
        <xdr:cNvSpPr txBox="1"/>
      </xdr:nvSpPr>
      <xdr:spPr>
        <a:xfrm>
          <a:off x="12801600" y="17840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A49BED9-64BF-42C6-BF41-2FD2B4CD038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U-07-01-1
 仕入登録確認画面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193</xdr:row>
      <xdr:rowOff>0</xdr:rowOff>
    </xdr:from>
    <xdr:to>
      <xdr:col>64</xdr:col>
      <xdr:colOff>0</xdr:colOff>
      <xdr:row>193</xdr:row>
      <xdr:rowOff>0</xdr:rowOff>
    </xdr:to>
    <xdr:cxnSp macro="">
      <xdr:nvCxnSpPr>
        <xdr:cNvPr id="240" name="直線矢印コネクタ 239">
          <a:extLst>
            <a:ext uri="{FF2B5EF4-FFF2-40B4-BE49-F238E27FC236}">
              <a16:creationId xmlns:a16="http://schemas.microsoft.com/office/drawing/2014/main" id="{CEADAF73-CEBB-4132-9C81-4BAFAC9A4A21}"/>
            </a:ext>
          </a:extLst>
        </xdr:cNvPr>
        <xdr:cNvCxnSpPr>
          <a:stCxn id="236" idx="3"/>
          <a:endCxn id="239" idx="1"/>
        </xdr:cNvCxnSpPr>
      </xdr:nvCxnSpPr>
      <xdr:spPr>
        <a:xfrm>
          <a:off x="11601450" y="18030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191</xdr:row>
      <xdr:rowOff>0</xdr:rowOff>
    </xdr:from>
    <xdr:to>
      <xdr:col>62</xdr:col>
      <xdr:colOff>0</xdr:colOff>
      <xdr:row>193</xdr:row>
      <xdr:rowOff>0</xdr:rowOff>
    </xdr:to>
    <xdr:sp macro="" textlink="">
      <xdr:nvSpPr>
        <xdr:cNvPr id="241" name="テキスト ボックス 240">
          <a:extLst>
            <a:ext uri="{FF2B5EF4-FFF2-40B4-BE49-F238E27FC236}">
              <a16:creationId xmlns:a16="http://schemas.microsoft.com/office/drawing/2014/main" id="{343F778C-444A-4371-B927-26E79F82AA77}"/>
            </a:ext>
          </a:extLst>
        </xdr:cNvPr>
        <xdr:cNvSpPr txBox="1"/>
      </xdr:nvSpPr>
      <xdr:spPr>
        <a:xfrm>
          <a:off x="11601450" y="1784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191</xdr:row>
      <xdr:rowOff>0</xdr:rowOff>
    </xdr:from>
    <xdr:ext cx="2000250" cy="381000"/>
    <xdr:sp macro="" textlink="画面一覧!$I$79">
      <xdr:nvSpPr>
        <xdr:cNvPr id="242" name="テキスト ボックス 241">
          <a:extLst>
            <a:ext uri="{FF2B5EF4-FFF2-40B4-BE49-F238E27FC236}">
              <a16:creationId xmlns:a16="http://schemas.microsoft.com/office/drawing/2014/main" id="{C6B3E471-884E-47E0-B017-8ACF98AF43BD}"/>
            </a:ext>
          </a:extLst>
        </xdr:cNvPr>
        <xdr:cNvSpPr txBox="1"/>
      </xdr:nvSpPr>
      <xdr:spPr>
        <a:xfrm>
          <a:off x="16002000" y="17840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1B00450-18E5-4528-A20B-8FF745973F1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U-07-01-3
 仕入登録エラー画面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193</xdr:row>
      <xdr:rowOff>0</xdr:rowOff>
    </xdr:from>
    <xdr:to>
      <xdr:col>80</xdr:col>
      <xdr:colOff>0</xdr:colOff>
      <xdr:row>193</xdr:row>
      <xdr:rowOff>0</xdr:rowOff>
    </xdr:to>
    <xdr:cxnSp macro="">
      <xdr:nvCxnSpPr>
        <xdr:cNvPr id="243" name="直線矢印コネクタ 242">
          <a:extLst>
            <a:ext uri="{FF2B5EF4-FFF2-40B4-BE49-F238E27FC236}">
              <a16:creationId xmlns:a16="http://schemas.microsoft.com/office/drawing/2014/main" id="{A7BCC6EC-1036-4787-A580-ED9D81851A72}"/>
            </a:ext>
          </a:extLst>
        </xdr:cNvPr>
        <xdr:cNvCxnSpPr>
          <a:stCxn id="239" idx="3"/>
          <a:endCxn id="242" idx="1"/>
        </xdr:cNvCxnSpPr>
      </xdr:nvCxnSpPr>
      <xdr:spPr>
        <a:xfrm>
          <a:off x="14801850" y="18030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191</xdr:row>
      <xdr:rowOff>0</xdr:rowOff>
    </xdr:from>
    <xdr:to>
      <xdr:col>78</xdr:col>
      <xdr:colOff>0</xdr:colOff>
      <xdr:row>193</xdr:row>
      <xdr:rowOff>0</xdr:rowOff>
    </xdr:to>
    <xdr:sp macro="" textlink="">
      <xdr:nvSpPr>
        <xdr:cNvPr id="244" name="テキスト ボックス 243">
          <a:extLst>
            <a:ext uri="{FF2B5EF4-FFF2-40B4-BE49-F238E27FC236}">
              <a16:creationId xmlns:a16="http://schemas.microsoft.com/office/drawing/2014/main" id="{C753C952-E7EB-4F27-BA17-ECBD79308C34}"/>
            </a:ext>
          </a:extLst>
        </xdr:cNvPr>
        <xdr:cNvSpPr txBox="1"/>
      </xdr:nvSpPr>
      <xdr:spPr>
        <a:xfrm>
          <a:off x="14801850" y="1784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47</xdr:col>
      <xdr:colOff>0</xdr:colOff>
      <xdr:row>198</xdr:row>
      <xdr:rowOff>0</xdr:rowOff>
    </xdr:from>
    <xdr:ext cx="196850" cy="190500"/>
    <xdr:sp macro="" textlink="">
      <xdr:nvSpPr>
        <xdr:cNvPr id="245" name="テキスト ボックス 244">
          <a:extLst>
            <a:ext uri="{FF2B5EF4-FFF2-40B4-BE49-F238E27FC236}">
              <a16:creationId xmlns:a16="http://schemas.microsoft.com/office/drawing/2014/main" id="{9A261F88-3FF6-4E32-B970-6F3745870A8D}"/>
            </a:ext>
          </a:extLst>
        </xdr:cNvPr>
        <xdr:cNvSpPr txBox="1"/>
      </xdr:nvSpPr>
      <xdr:spPr>
        <a:xfrm>
          <a:off x="9401175" y="185070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6572</xdr:colOff>
      <xdr:row>195</xdr:row>
      <xdr:rowOff>0</xdr:rowOff>
    </xdr:from>
    <xdr:to>
      <xdr:col>47</xdr:col>
      <xdr:colOff>0</xdr:colOff>
      <xdr:row>199</xdr:row>
      <xdr:rowOff>0</xdr:rowOff>
    </xdr:to>
    <xdr:cxnSp macro="">
      <xdr:nvCxnSpPr>
        <xdr:cNvPr id="246" name="コネクタ: カギ線 245">
          <a:extLst>
            <a:ext uri="{FF2B5EF4-FFF2-40B4-BE49-F238E27FC236}">
              <a16:creationId xmlns:a16="http://schemas.microsoft.com/office/drawing/2014/main" id="{FAC85479-715F-4296-A001-A16C638AEA84}"/>
            </a:ext>
          </a:extLst>
        </xdr:cNvPr>
        <xdr:cNvCxnSpPr>
          <a:cxnSpLocks/>
          <a:stCxn id="1024" idx="2"/>
          <a:endCxn id="245" idx="1"/>
        </xdr:cNvCxnSpPr>
      </xdr:nvCxnSpPr>
      <xdr:spPr>
        <a:xfrm rot="16200000" flipH="1">
          <a:off x="6613636" y="16957786"/>
          <a:ext cx="381000" cy="5194078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197</xdr:row>
      <xdr:rowOff>0</xdr:rowOff>
    </xdr:from>
    <xdr:to>
      <xdr:col>25</xdr:col>
      <xdr:colOff>0</xdr:colOff>
      <xdr:row>199</xdr:row>
      <xdr:rowOff>0</xdr:rowOff>
    </xdr:to>
    <xdr:sp macro="" textlink="">
      <xdr:nvSpPr>
        <xdr:cNvPr id="247" name="テキスト ボックス 246">
          <a:extLst>
            <a:ext uri="{FF2B5EF4-FFF2-40B4-BE49-F238E27FC236}">
              <a16:creationId xmlns:a16="http://schemas.microsoft.com/office/drawing/2014/main" id="{53727B27-8E89-4906-A941-445A7FA28E22}"/>
            </a:ext>
          </a:extLst>
        </xdr:cNvPr>
        <xdr:cNvSpPr txBox="1"/>
      </xdr:nvSpPr>
      <xdr:spPr>
        <a:xfrm>
          <a:off x="4200525" y="18411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仕入登録</a:t>
          </a:r>
        </a:p>
      </xdr:txBody>
    </xdr:sp>
    <xdr:clientData/>
  </xdr:twoCellAnchor>
  <xdr:twoCellAnchor>
    <xdr:from>
      <xdr:col>46</xdr:col>
      <xdr:colOff>200024</xdr:colOff>
      <xdr:row>193</xdr:row>
      <xdr:rowOff>0</xdr:rowOff>
    </xdr:from>
    <xdr:to>
      <xdr:col>47</xdr:col>
      <xdr:colOff>200024</xdr:colOff>
      <xdr:row>199</xdr:row>
      <xdr:rowOff>0</xdr:rowOff>
    </xdr:to>
    <xdr:cxnSp macro="">
      <xdr:nvCxnSpPr>
        <xdr:cNvPr id="248" name="コネクタ: カギ線 247">
          <a:extLst>
            <a:ext uri="{FF2B5EF4-FFF2-40B4-BE49-F238E27FC236}">
              <a16:creationId xmlns:a16="http://schemas.microsoft.com/office/drawing/2014/main" id="{8AAEB74C-A4EE-45E7-81D0-5798613019EF}"/>
            </a:ext>
          </a:extLst>
        </xdr:cNvPr>
        <xdr:cNvCxnSpPr>
          <a:cxnSpLocks/>
          <a:stCxn id="245" idx="1"/>
          <a:endCxn id="236" idx="1"/>
        </xdr:cNvCxnSpPr>
      </xdr:nvCxnSpPr>
      <xdr:spPr>
        <a:xfrm rot="10800000" flipH="1">
          <a:off x="9401174" y="18030825"/>
          <a:ext cx="200025" cy="571500"/>
        </a:xfrm>
        <a:prstGeom prst="bentConnector3">
          <a:avLst>
            <a:gd name="adj1" fmla="val 4761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203</xdr:row>
      <xdr:rowOff>0</xdr:rowOff>
    </xdr:from>
    <xdr:ext cx="2000250" cy="381000"/>
    <xdr:sp macro="" textlink="画面一覧!$I$80">
      <xdr:nvSpPr>
        <xdr:cNvPr id="249" name="テキスト ボックス 248">
          <a:extLst>
            <a:ext uri="{FF2B5EF4-FFF2-40B4-BE49-F238E27FC236}">
              <a16:creationId xmlns:a16="http://schemas.microsoft.com/office/drawing/2014/main" id="{70BBC43E-AAB5-4A6D-B350-D82F359FF0F5}"/>
            </a:ext>
          </a:extLst>
        </xdr:cNvPr>
        <xdr:cNvSpPr txBox="1"/>
      </xdr:nvSpPr>
      <xdr:spPr>
        <a:xfrm>
          <a:off x="9601200" y="18983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1871E0-3AA6-4108-BDAA-2AFB6FB222E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U-07-02
 仕入検索画面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6571</xdr:colOff>
      <xdr:row>195</xdr:row>
      <xdr:rowOff>0</xdr:rowOff>
    </xdr:from>
    <xdr:to>
      <xdr:col>47</xdr:col>
      <xdr:colOff>200024</xdr:colOff>
      <xdr:row>205</xdr:row>
      <xdr:rowOff>0</xdr:rowOff>
    </xdr:to>
    <xdr:cxnSp macro="">
      <xdr:nvCxnSpPr>
        <xdr:cNvPr id="250" name="コネクタ: カギ線 249">
          <a:extLst>
            <a:ext uri="{FF2B5EF4-FFF2-40B4-BE49-F238E27FC236}">
              <a16:creationId xmlns:a16="http://schemas.microsoft.com/office/drawing/2014/main" id="{61536BAC-E509-4B7B-B3EF-FDAF630B2A18}"/>
            </a:ext>
          </a:extLst>
        </xdr:cNvPr>
        <xdr:cNvCxnSpPr>
          <a:cxnSpLocks/>
          <a:stCxn id="1024" idx="2"/>
          <a:endCxn id="249" idx="1"/>
        </xdr:cNvCxnSpPr>
      </xdr:nvCxnSpPr>
      <xdr:spPr>
        <a:xfrm rot="16200000" flipH="1">
          <a:off x="6427898" y="17143523"/>
          <a:ext cx="952500" cy="539410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203</xdr:row>
      <xdr:rowOff>0</xdr:rowOff>
    </xdr:from>
    <xdr:to>
      <xdr:col>25</xdr:col>
      <xdr:colOff>0</xdr:colOff>
      <xdr:row>205</xdr:row>
      <xdr:rowOff>0</xdr:rowOff>
    </xdr:to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DF6543E5-8704-484D-AC38-5620DBB14597}"/>
            </a:ext>
          </a:extLst>
        </xdr:cNvPr>
        <xdr:cNvSpPr txBox="1"/>
      </xdr:nvSpPr>
      <xdr:spPr>
        <a:xfrm>
          <a:off x="4200525" y="1898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仕入検索</a:t>
          </a:r>
        </a:p>
      </xdr:txBody>
    </xdr:sp>
    <xdr:clientData/>
  </xdr:twoCellAnchor>
  <xdr:twoCellAnchor>
    <xdr:from>
      <xdr:col>42</xdr:col>
      <xdr:colOff>0</xdr:colOff>
      <xdr:row>198</xdr:row>
      <xdr:rowOff>0</xdr:rowOff>
    </xdr:from>
    <xdr:to>
      <xdr:col>44</xdr:col>
      <xdr:colOff>0</xdr:colOff>
      <xdr:row>200</xdr:row>
      <xdr:rowOff>0</xdr:rowOff>
    </xdr:to>
    <xdr:sp macro="" textlink="">
      <xdr:nvSpPr>
        <xdr:cNvPr id="252" name="円弧 251">
          <a:extLst>
            <a:ext uri="{FF2B5EF4-FFF2-40B4-BE49-F238E27FC236}">
              <a16:creationId xmlns:a16="http://schemas.microsoft.com/office/drawing/2014/main" id="{37EEDA2F-A204-4E92-BC47-3A63D21A5200}"/>
            </a:ext>
          </a:extLst>
        </xdr:cNvPr>
        <xdr:cNvSpPr/>
      </xdr:nvSpPr>
      <xdr:spPr>
        <a:xfrm>
          <a:off x="8401050" y="185070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193</xdr:row>
      <xdr:rowOff>0</xdr:rowOff>
    </xdr:from>
    <xdr:to>
      <xdr:col>43</xdr:col>
      <xdr:colOff>0</xdr:colOff>
      <xdr:row>198</xdr:row>
      <xdr:rowOff>0</xdr:rowOff>
    </xdr:to>
    <xdr:cxnSp macro="">
      <xdr:nvCxnSpPr>
        <xdr:cNvPr id="253" name="コネクタ: カギ線 252">
          <a:extLst>
            <a:ext uri="{FF2B5EF4-FFF2-40B4-BE49-F238E27FC236}">
              <a16:creationId xmlns:a16="http://schemas.microsoft.com/office/drawing/2014/main" id="{B034F359-9062-4B1B-B107-A33ED826F244}"/>
            </a:ext>
          </a:extLst>
        </xdr:cNvPr>
        <xdr:cNvCxnSpPr>
          <a:cxnSpLocks/>
          <a:stCxn id="233" idx="3"/>
          <a:endCxn id="252" idx="0"/>
        </xdr:cNvCxnSpPr>
      </xdr:nvCxnSpPr>
      <xdr:spPr>
        <a:xfrm>
          <a:off x="8401050" y="180308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199</xdr:row>
      <xdr:rowOff>95248</xdr:rowOff>
    </xdr:from>
    <xdr:to>
      <xdr:col>47</xdr:col>
      <xdr:colOff>200024</xdr:colOff>
      <xdr:row>205</xdr:row>
      <xdr:rowOff>0</xdr:rowOff>
    </xdr:to>
    <xdr:cxnSp macro="">
      <xdr:nvCxnSpPr>
        <xdr:cNvPr id="254" name="コネクタ: カギ線 253">
          <a:extLst>
            <a:ext uri="{FF2B5EF4-FFF2-40B4-BE49-F238E27FC236}">
              <a16:creationId xmlns:a16="http://schemas.microsoft.com/office/drawing/2014/main" id="{AC45862C-DE82-492E-9B81-3DC1E1470A5A}"/>
            </a:ext>
          </a:extLst>
        </xdr:cNvPr>
        <xdr:cNvCxnSpPr>
          <a:cxnSpLocks/>
          <a:stCxn id="252" idx="2"/>
          <a:endCxn id="249" idx="1"/>
        </xdr:cNvCxnSpPr>
      </xdr:nvCxnSpPr>
      <xdr:spPr>
        <a:xfrm rot="10800000" flipH="1" flipV="1">
          <a:off x="8599910" y="18697573"/>
          <a:ext cx="1001289" cy="476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203</xdr:row>
      <xdr:rowOff>0</xdr:rowOff>
    </xdr:from>
    <xdr:ext cx="2000250" cy="381000"/>
    <xdr:sp macro="" textlink="画面一覧!$I$81">
      <xdr:nvSpPr>
        <xdr:cNvPr id="255" name="テキスト ボックス 254">
          <a:extLst>
            <a:ext uri="{FF2B5EF4-FFF2-40B4-BE49-F238E27FC236}">
              <a16:creationId xmlns:a16="http://schemas.microsoft.com/office/drawing/2014/main" id="{06C603AF-01A2-4A51-9495-340C028364A6}"/>
            </a:ext>
          </a:extLst>
        </xdr:cNvPr>
        <xdr:cNvSpPr txBox="1"/>
      </xdr:nvSpPr>
      <xdr:spPr>
        <a:xfrm>
          <a:off x="12801600" y="1898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7336F36-C9B6-42A2-B960-D893E43A418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U-07-03
 仕入一覧画面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205</xdr:row>
      <xdr:rowOff>0</xdr:rowOff>
    </xdr:from>
    <xdr:to>
      <xdr:col>64</xdr:col>
      <xdr:colOff>0</xdr:colOff>
      <xdr:row>205</xdr:row>
      <xdr:rowOff>0</xdr:rowOff>
    </xdr:to>
    <xdr:cxnSp macro="">
      <xdr:nvCxnSpPr>
        <xdr:cNvPr id="256" name="直線矢印コネクタ 255">
          <a:extLst>
            <a:ext uri="{FF2B5EF4-FFF2-40B4-BE49-F238E27FC236}">
              <a16:creationId xmlns:a16="http://schemas.microsoft.com/office/drawing/2014/main" id="{436A84DF-6885-4556-BA7B-5C407CF8E4B5}"/>
            </a:ext>
          </a:extLst>
        </xdr:cNvPr>
        <xdr:cNvCxnSpPr>
          <a:stCxn id="249" idx="3"/>
          <a:endCxn id="255" idx="1"/>
        </xdr:cNvCxnSpPr>
      </xdr:nvCxnSpPr>
      <xdr:spPr>
        <a:xfrm>
          <a:off x="11601450" y="1917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203</xdr:row>
      <xdr:rowOff>0</xdr:rowOff>
    </xdr:from>
    <xdr:to>
      <xdr:col>62</xdr:col>
      <xdr:colOff>0</xdr:colOff>
      <xdr:row>205</xdr:row>
      <xdr:rowOff>0</xdr:rowOff>
    </xdr:to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1680B8A5-84BB-44BA-9101-0C68C78442F0}"/>
            </a:ext>
          </a:extLst>
        </xdr:cNvPr>
        <xdr:cNvSpPr txBox="1"/>
      </xdr:nvSpPr>
      <xdr:spPr>
        <a:xfrm>
          <a:off x="11601450" y="1898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203</xdr:row>
      <xdr:rowOff>0</xdr:rowOff>
    </xdr:from>
    <xdr:ext cx="2000250" cy="381000"/>
    <xdr:sp macro="" textlink="画面一覧!$I$82">
      <xdr:nvSpPr>
        <xdr:cNvPr id="258" name="テキスト ボックス 257">
          <a:extLst>
            <a:ext uri="{FF2B5EF4-FFF2-40B4-BE49-F238E27FC236}">
              <a16:creationId xmlns:a16="http://schemas.microsoft.com/office/drawing/2014/main" id="{FBA14ECC-9510-42D4-A8D1-6742D82D31E4}"/>
            </a:ext>
          </a:extLst>
        </xdr:cNvPr>
        <xdr:cNvSpPr txBox="1"/>
      </xdr:nvSpPr>
      <xdr:spPr>
        <a:xfrm>
          <a:off x="16002000" y="1898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C5543B1-2A92-403C-8E5A-75B66391FB3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U-07-04
 仕入詳細画面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205</xdr:row>
      <xdr:rowOff>0</xdr:rowOff>
    </xdr:from>
    <xdr:to>
      <xdr:col>80</xdr:col>
      <xdr:colOff>0</xdr:colOff>
      <xdr:row>205</xdr:row>
      <xdr:rowOff>0</xdr:rowOff>
    </xdr:to>
    <xdr:cxnSp macro="">
      <xdr:nvCxnSpPr>
        <xdr:cNvPr id="259" name="直線矢印コネクタ 258">
          <a:extLst>
            <a:ext uri="{FF2B5EF4-FFF2-40B4-BE49-F238E27FC236}">
              <a16:creationId xmlns:a16="http://schemas.microsoft.com/office/drawing/2014/main" id="{56B3A27F-D6E6-474C-B4A1-444A233915E9}"/>
            </a:ext>
          </a:extLst>
        </xdr:cNvPr>
        <xdr:cNvCxnSpPr>
          <a:stCxn id="255" idx="3"/>
          <a:endCxn id="258" idx="1"/>
        </xdr:cNvCxnSpPr>
      </xdr:nvCxnSpPr>
      <xdr:spPr>
        <a:xfrm>
          <a:off x="14801850" y="1917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203</xdr:row>
      <xdr:rowOff>0</xdr:rowOff>
    </xdr:from>
    <xdr:to>
      <xdr:col>79</xdr:col>
      <xdr:colOff>0</xdr:colOff>
      <xdr:row>205</xdr:row>
      <xdr:rowOff>0</xdr:rowOff>
    </xdr:to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ABA45F5B-58F1-49CB-B6E8-6D507CDA0438}"/>
            </a:ext>
          </a:extLst>
        </xdr:cNvPr>
        <xdr:cNvSpPr txBox="1"/>
      </xdr:nvSpPr>
      <xdr:spPr>
        <a:xfrm>
          <a:off x="15001875" y="1898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211</xdr:row>
      <xdr:rowOff>0</xdr:rowOff>
    </xdr:from>
    <xdr:ext cx="2000250" cy="381000"/>
    <xdr:sp macro="" textlink="画面一覧!$I$83">
      <xdr:nvSpPr>
        <xdr:cNvPr id="261" name="テキスト ボックス 260">
          <a:extLst>
            <a:ext uri="{FF2B5EF4-FFF2-40B4-BE49-F238E27FC236}">
              <a16:creationId xmlns:a16="http://schemas.microsoft.com/office/drawing/2014/main" id="{7AE687E5-57F1-4171-92BC-75DF854AB859}"/>
            </a:ext>
          </a:extLst>
        </xdr:cNvPr>
        <xdr:cNvSpPr txBox="1"/>
      </xdr:nvSpPr>
      <xdr:spPr>
        <a:xfrm>
          <a:off x="16002000" y="1974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6BDDE8-EBE7-4B28-AD22-86C44E817F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
 仕入修正画面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205</xdr:row>
      <xdr:rowOff>0</xdr:rowOff>
    </xdr:from>
    <xdr:to>
      <xdr:col>80</xdr:col>
      <xdr:colOff>0</xdr:colOff>
      <xdr:row>213</xdr:row>
      <xdr:rowOff>0</xdr:rowOff>
    </xdr:to>
    <xdr:cxnSp macro="">
      <xdr:nvCxnSpPr>
        <xdr:cNvPr id="262" name="コネクタ: カギ線 261">
          <a:extLst>
            <a:ext uri="{FF2B5EF4-FFF2-40B4-BE49-F238E27FC236}">
              <a16:creationId xmlns:a16="http://schemas.microsoft.com/office/drawing/2014/main" id="{F65E1B52-2053-428C-B309-CEC9EABD967A}"/>
            </a:ext>
          </a:extLst>
        </xdr:cNvPr>
        <xdr:cNvCxnSpPr>
          <a:stCxn id="255" idx="3"/>
          <a:endCxn id="261" idx="1"/>
        </xdr:cNvCxnSpPr>
      </xdr:nvCxnSpPr>
      <xdr:spPr>
        <a:xfrm>
          <a:off x="14801850" y="191738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211</xdr:row>
      <xdr:rowOff>0</xdr:rowOff>
    </xdr:from>
    <xdr:to>
      <xdr:col>79</xdr:col>
      <xdr:colOff>0</xdr:colOff>
      <xdr:row>213</xdr:row>
      <xdr:rowOff>0</xdr:rowOff>
    </xdr:to>
    <xdr:sp macro="" textlink="">
      <xdr:nvSpPr>
        <xdr:cNvPr id="263" name="テキスト ボックス 262">
          <a:extLst>
            <a:ext uri="{FF2B5EF4-FFF2-40B4-BE49-F238E27FC236}">
              <a16:creationId xmlns:a16="http://schemas.microsoft.com/office/drawing/2014/main" id="{28EC3E86-7A9D-4E49-9698-C6A3AACEFC42}"/>
            </a:ext>
          </a:extLst>
        </xdr:cNvPr>
        <xdr:cNvSpPr txBox="1"/>
      </xdr:nvSpPr>
      <xdr:spPr>
        <a:xfrm>
          <a:off x="15001875" y="1974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0</xdr:colOff>
      <xdr:row>211</xdr:row>
      <xdr:rowOff>0</xdr:rowOff>
    </xdr:from>
    <xdr:ext cx="2000250" cy="381000"/>
    <xdr:sp macro="" textlink="画面一覧!$I$84">
      <xdr:nvSpPr>
        <xdr:cNvPr id="264" name="テキスト ボックス 263">
          <a:extLst>
            <a:ext uri="{FF2B5EF4-FFF2-40B4-BE49-F238E27FC236}">
              <a16:creationId xmlns:a16="http://schemas.microsoft.com/office/drawing/2014/main" id="{93239E19-8BA7-46FF-B8E8-6E70F4911FAE}"/>
            </a:ext>
          </a:extLst>
        </xdr:cNvPr>
        <xdr:cNvSpPr txBox="1"/>
      </xdr:nvSpPr>
      <xdr:spPr>
        <a:xfrm>
          <a:off x="19202400" y="1974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955CC33-E4A1-4749-8D75-E4B61F73454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U-07-05-1
 仕入修正確認画面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112</xdr:col>
      <xdr:colOff>0</xdr:colOff>
      <xdr:row>211</xdr:row>
      <xdr:rowOff>0</xdr:rowOff>
    </xdr:from>
    <xdr:ext cx="2000250" cy="381000"/>
    <xdr:sp macro="" textlink="画面一覧!$I$85">
      <xdr:nvSpPr>
        <xdr:cNvPr id="265" name="テキスト ボックス 264">
          <a:extLst>
            <a:ext uri="{FF2B5EF4-FFF2-40B4-BE49-F238E27FC236}">
              <a16:creationId xmlns:a16="http://schemas.microsoft.com/office/drawing/2014/main" id="{85E54BBD-6538-482A-8A11-D4755BF2D17E}"/>
            </a:ext>
          </a:extLst>
        </xdr:cNvPr>
        <xdr:cNvSpPr txBox="1"/>
      </xdr:nvSpPr>
      <xdr:spPr>
        <a:xfrm>
          <a:off x="22402800" y="1974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B6222C1-EF8F-4B62-9DE5-E8C7277082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U-07-05-2
 仕入修正完了画面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213</xdr:row>
      <xdr:rowOff>0</xdr:rowOff>
    </xdr:from>
    <xdr:to>
      <xdr:col>96</xdr:col>
      <xdr:colOff>0</xdr:colOff>
      <xdr:row>213</xdr:row>
      <xdr:rowOff>0</xdr:rowOff>
    </xdr:to>
    <xdr:cxnSp macro="">
      <xdr:nvCxnSpPr>
        <xdr:cNvPr id="266" name="直線矢印コネクタ 265">
          <a:extLst>
            <a:ext uri="{FF2B5EF4-FFF2-40B4-BE49-F238E27FC236}">
              <a16:creationId xmlns:a16="http://schemas.microsoft.com/office/drawing/2014/main" id="{D1B886CC-1CA9-4BBB-B05F-5D1C235E50C0}"/>
            </a:ext>
          </a:extLst>
        </xdr:cNvPr>
        <xdr:cNvCxnSpPr>
          <a:stCxn id="261" idx="3"/>
          <a:endCxn id="264" idx="1"/>
        </xdr:cNvCxnSpPr>
      </xdr:nvCxnSpPr>
      <xdr:spPr>
        <a:xfrm>
          <a:off x="18002250" y="1993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211</xdr:row>
      <xdr:rowOff>0</xdr:rowOff>
    </xdr:from>
    <xdr:to>
      <xdr:col>94</xdr:col>
      <xdr:colOff>0</xdr:colOff>
      <xdr:row>213</xdr:row>
      <xdr:rowOff>0</xdr:rowOff>
    </xdr:to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B1F1A757-2544-4B11-B092-890697AD7EBC}"/>
            </a:ext>
          </a:extLst>
        </xdr:cNvPr>
        <xdr:cNvSpPr txBox="1"/>
      </xdr:nvSpPr>
      <xdr:spPr>
        <a:xfrm>
          <a:off x="18002250" y="1974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106</xdr:col>
      <xdr:colOff>0</xdr:colOff>
      <xdr:row>213</xdr:row>
      <xdr:rowOff>0</xdr:rowOff>
    </xdr:from>
    <xdr:to>
      <xdr:col>112</xdr:col>
      <xdr:colOff>0</xdr:colOff>
      <xdr:row>213</xdr:row>
      <xdr:rowOff>0</xdr:rowOff>
    </xdr:to>
    <xdr:cxnSp macro="">
      <xdr:nvCxnSpPr>
        <xdr:cNvPr id="268" name="直線矢印コネクタ 267">
          <a:extLst>
            <a:ext uri="{FF2B5EF4-FFF2-40B4-BE49-F238E27FC236}">
              <a16:creationId xmlns:a16="http://schemas.microsoft.com/office/drawing/2014/main" id="{00823FDD-BE65-4FCB-B2DB-7E2AA9A67EA7}"/>
            </a:ext>
          </a:extLst>
        </xdr:cNvPr>
        <xdr:cNvCxnSpPr>
          <a:stCxn id="264" idx="3"/>
          <a:endCxn id="265" idx="1"/>
        </xdr:cNvCxnSpPr>
      </xdr:nvCxnSpPr>
      <xdr:spPr>
        <a:xfrm>
          <a:off x="21202650" y="1993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211</xdr:row>
      <xdr:rowOff>0</xdr:rowOff>
    </xdr:from>
    <xdr:to>
      <xdr:col>110</xdr:col>
      <xdr:colOff>0</xdr:colOff>
      <xdr:row>213</xdr:row>
      <xdr:rowOff>0</xdr:rowOff>
    </xdr:to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3503C54C-C4E2-4229-9DAC-AB15C74A6D40}"/>
            </a:ext>
          </a:extLst>
        </xdr:cNvPr>
        <xdr:cNvSpPr txBox="1"/>
      </xdr:nvSpPr>
      <xdr:spPr>
        <a:xfrm>
          <a:off x="21202650" y="1974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219</xdr:row>
      <xdr:rowOff>0</xdr:rowOff>
    </xdr:from>
    <xdr:ext cx="2000250" cy="381000"/>
    <xdr:sp macro="" textlink="画面一覧!$I$87">
      <xdr:nvSpPr>
        <xdr:cNvPr id="270" name="テキスト ボックス 269">
          <a:extLst>
            <a:ext uri="{FF2B5EF4-FFF2-40B4-BE49-F238E27FC236}">
              <a16:creationId xmlns:a16="http://schemas.microsoft.com/office/drawing/2014/main" id="{84E5BB25-BE07-4B4C-AE06-64902167B964}"/>
            </a:ext>
          </a:extLst>
        </xdr:cNvPr>
        <xdr:cNvSpPr txBox="1"/>
      </xdr:nvSpPr>
      <xdr:spPr>
        <a:xfrm>
          <a:off x="16002000" y="2050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CB7562-8112-467D-BEEE-A9F5DFD8A91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U-07-06
 仕入削除確認画面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205</xdr:row>
      <xdr:rowOff>0</xdr:rowOff>
    </xdr:from>
    <xdr:to>
      <xdr:col>80</xdr:col>
      <xdr:colOff>0</xdr:colOff>
      <xdr:row>221</xdr:row>
      <xdr:rowOff>0</xdr:rowOff>
    </xdr:to>
    <xdr:cxnSp macro="">
      <xdr:nvCxnSpPr>
        <xdr:cNvPr id="271" name="コネクタ: カギ線 270">
          <a:extLst>
            <a:ext uri="{FF2B5EF4-FFF2-40B4-BE49-F238E27FC236}">
              <a16:creationId xmlns:a16="http://schemas.microsoft.com/office/drawing/2014/main" id="{EFABA325-CE33-4FC5-A655-DB1044621A3D}"/>
            </a:ext>
          </a:extLst>
        </xdr:cNvPr>
        <xdr:cNvCxnSpPr>
          <a:stCxn id="255" idx="3"/>
          <a:endCxn id="270" idx="1"/>
        </xdr:cNvCxnSpPr>
      </xdr:nvCxnSpPr>
      <xdr:spPr>
        <a:xfrm>
          <a:off x="14801850" y="191738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219</xdr:row>
      <xdr:rowOff>0</xdr:rowOff>
    </xdr:from>
    <xdr:to>
      <xdr:col>79</xdr:col>
      <xdr:colOff>0</xdr:colOff>
      <xdr:row>221</xdr:row>
      <xdr:rowOff>0</xdr:rowOff>
    </xdr:to>
    <xdr:sp macro="" textlink="">
      <xdr:nvSpPr>
        <xdr:cNvPr id="272" name="テキスト ボックス 271">
          <a:extLst>
            <a:ext uri="{FF2B5EF4-FFF2-40B4-BE49-F238E27FC236}">
              <a16:creationId xmlns:a16="http://schemas.microsoft.com/office/drawing/2014/main" id="{CA3B49E9-BF13-41A0-BD93-0E153E0D2A54}"/>
            </a:ext>
          </a:extLst>
        </xdr:cNvPr>
        <xdr:cNvSpPr txBox="1"/>
      </xdr:nvSpPr>
      <xdr:spPr>
        <a:xfrm>
          <a:off x="15001875" y="2050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219</xdr:row>
      <xdr:rowOff>0</xdr:rowOff>
    </xdr:from>
    <xdr:ext cx="2000250" cy="381000"/>
    <xdr:sp macro="" textlink="画面一覧!$I$88">
      <xdr:nvSpPr>
        <xdr:cNvPr id="273" name="テキスト ボックス 272">
          <a:extLst>
            <a:ext uri="{FF2B5EF4-FFF2-40B4-BE49-F238E27FC236}">
              <a16:creationId xmlns:a16="http://schemas.microsoft.com/office/drawing/2014/main" id="{3494994C-85E7-478F-B27F-7EC0EADEF08E}"/>
            </a:ext>
          </a:extLst>
        </xdr:cNvPr>
        <xdr:cNvSpPr txBox="1"/>
      </xdr:nvSpPr>
      <xdr:spPr>
        <a:xfrm>
          <a:off x="19202400" y="2050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169F69-77CF-433D-B423-A56EA9E7929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U-07-06-1
 仕入削除完了画面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221</xdr:row>
      <xdr:rowOff>0</xdr:rowOff>
    </xdr:from>
    <xdr:to>
      <xdr:col>96</xdr:col>
      <xdr:colOff>0</xdr:colOff>
      <xdr:row>221</xdr:row>
      <xdr:rowOff>0</xdr:rowOff>
    </xdr:to>
    <xdr:cxnSp macro="">
      <xdr:nvCxnSpPr>
        <xdr:cNvPr id="274" name="直線矢印コネクタ 273">
          <a:extLst>
            <a:ext uri="{FF2B5EF4-FFF2-40B4-BE49-F238E27FC236}">
              <a16:creationId xmlns:a16="http://schemas.microsoft.com/office/drawing/2014/main" id="{8B66CF3B-5CDC-4504-A50C-A1CA4BA059C2}"/>
            </a:ext>
          </a:extLst>
        </xdr:cNvPr>
        <xdr:cNvCxnSpPr>
          <a:stCxn id="270" idx="3"/>
          <a:endCxn id="273" idx="1"/>
        </xdr:cNvCxnSpPr>
      </xdr:nvCxnSpPr>
      <xdr:spPr>
        <a:xfrm>
          <a:off x="18002250" y="2069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219</xdr:row>
      <xdr:rowOff>0</xdr:rowOff>
    </xdr:from>
    <xdr:to>
      <xdr:col>94</xdr:col>
      <xdr:colOff>0</xdr:colOff>
      <xdr:row>221</xdr:row>
      <xdr:rowOff>0</xdr:rowOff>
    </xdr:to>
    <xdr:sp macro="" textlink="">
      <xdr:nvSpPr>
        <xdr:cNvPr id="275" name="テキスト ボックス 274">
          <a:extLst>
            <a:ext uri="{FF2B5EF4-FFF2-40B4-BE49-F238E27FC236}">
              <a16:creationId xmlns:a16="http://schemas.microsoft.com/office/drawing/2014/main" id="{FE424E9E-894F-4BA1-91CB-018417E50C90}"/>
            </a:ext>
          </a:extLst>
        </xdr:cNvPr>
        <xdr:cNvSpPr txBox="1"/>
      </xdr:nvSpPr>
      <xdr:spPr>
        <a:xfrm>
          <a:off x="18002250" y="2050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80</xdr:col>
      <xdr:colOff>0</xdr:colOff>
      <xdr:row>227</xdr:row>
      <xdr:rowOff>0</xdr:rowOff>
    </xdr:from>
    <xdr:ext cx="2000250" cy="381000"/>
    <xdr:sp macro="" textlink="画面一覧!$I$90">
      <xdr:nvSpPr>
        <xdr:cNvPr id="276" name="テキスト ボックス 275">
          <a:extLst>
            <a:ext uri="{FF2B5EF4-FFF2-40B4-BE49-F238E27FC236}">
              <a16:creationId xmlns:a16="http://schemas.microsoft.com/office/drawing/2014/main" id="{3B280199-051F-40E8-9ABA-31B6FEC41081}"/>
            </a:ext>
          </a:extLst>
        </xdr:cNvPr>
        <xdr:cNvSpPr txBox="1"/>
      </xdr:nvSpPr>
      <xdr:spPr>
        <a:xfrm>
          <a:off x="16002000" y="2126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9BB6E09-D6FF-4E34-A9B6-9C03132076F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U-07-07
 仕入無効化確認画面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227</xdr:row>
      <xdr:rowOff>0</xdr:rowOff>
    </xdr:from>
    <xdr:to>
      <xdr:col>94</xdr:col>
      <xdr:colOff>0</xdr:colOff>
      <xdr:row>229</xdr:row>
      <xdr:rowOff>0</xdr:rowOff>
    </xdr:to>
    <xdr:sp macro="" textlink="">
      <xdr:nvSpPr>
        <xdr:cNvPr id="277" name="テキスト ボックス 276">
          <a:extLst>
            <a:ext uri="{FF2B5EF4-FFF2-40B4-BE49-F238E27FC236}">
              <a16:creationId xmlns:a16="http://schemas.microsoft.com/office/drawing/2014/main" id="{780EFCEE-6EB9-4C89-B15A-0B49A9DCBB91}"/>
            </a:ext>
          </a:extLst>
        </xdr:cNvPr>
        <xdr:cNvSpPr txBox="1"/>
      </xdr:nvSpPr>
      <xdr:spPr>
        <a:xfrm>
          <a:off x="18002250" y="2126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無効化</a:t>
          </a:r>
        </a:p>
      </xdr:txBody>
    </xdr:sp>
    <xdr:clientData/>
  </xdr:twoCellAnchor>
  <xdr:twoCellAnchor>
    <xdr:from>
      <xdr:col>75</xdr:col>
      <xdr:colOff>0</xdr:colOff>
      <xdr:row>227</xdr:row>
      <xdr:rowOff>0</xdr:rowOff>
    </xdr:from>
    <xdr:to>
      <xdr:col>79</xdr:col>
      <xdr:colOff>0</xdr:colOff>
      <xdr:row>229</xdr:row>
      <xdr:rowOff>0</xdr:rowOff>
    </xdr:to>
    <xdr:sp macro="" textlink="">
      <xdr:nvSpPr>
        <xdr:cNvPr id="278" name="テキスト ボックス 277">
          <a:extLst>
            <a:ext uri="{FF2B5EF4-FFF2-40B4-BE49-F238E27FC236}">
              <a16:creationId xmlns:a16="http://schemas.microsoft.com/office/drawing/2014/main" id="{A2300949-5CC0-48CE-8F67-DB1A9EED8327}"/>
            </a:ext>
          </a:extLst>
        </xdr:cNvPr>
        <xdr:cNvSpPr txBox="1"/>
      </xdr:nvSpPr>
      <xdr:spPr>
        <a:xfrm>
          <a:off x="15001875" y="2126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無効</a:t>
          </a:r>
        </a:p>
      </xdr:txBody>
    </xdr:sp>
    <xdr:clientData/>
  </xdr:twoCellAnchor>
  <xdr:twoCellAnchor>
    <xdr:from>
      <xdr:col>74</xdr:col>
      <xdr:colOff>0</xdr:colOff>
      <xdr:row>205</xdr:row>
      <xdr:rowOff>0</xdr:rowOff>
    </xdr:from>
    <xdr:to>
      <xdr:col>80</xdr:col>
      <xdr:colOff>0</xdr:colOff>
      <xdr:row>229</xdr:row>
      <xdr:rowOff>0</xdr:rowOff>
    </xdr:to>
    <xdr:cxnSp macro="">
      <xdr:nvCxnSpPr>
        <xdr:cNvPr id="279" name="コネクタ: カギ線 278">
          <a:extLst>
            <a:ext uri="{FF2B5EF4-FFF2-40B4-BE49-F238E27FC236}">
              <a16:creationId xmlns:a16="http://schemas.microsoft.com/office/drawing/2014/main" id="{2DB1A0B8-299E-47CB-BB20-0C5876DF1857}"/>
            </a:ext>
          </a:extLst>
        </xdr:cNvPr>
        <xdr:cNvCxnSpPr>
          <a:stCxn id="255" idx="3"/>
          <a:endCxn id="276" idx="1"/>
        </xdr:cNvCxnSpPr>
      </xdr:nvCxnSpPr>
      <xdr:spPr>
        <a:xfrm>
          <a:off x="14801850" y="191738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96</xdr:col>
      <xdr:colOff>0</xdr:colOff>
      <xdr:row>227</xdr:row>
      <xdr:rowOff>0</xdr:rowOff>
    </xdr:from>
    <xdr:ext cx="2000250" cy="381000"/>
    <xdr:sp macro="" textlink="画面一覧!$I$91">
      <xdr:nvSpPr>
        <xdr:cNvPr id="280" name="テキスト ボックス 279">
          <a:extLst>
            <a:ext uri="{FF2B5EF4-FFF2-40B4-BE49-F238E27FC236}">
              <a16:creationId xmlns:a16="http://schemas.microsoft.com/office/drawing/2014/main" id="{A0313810-5476-4E1B-94E1-3F2B6A7BAF8C}"/>
            </a:ext>
          </a:extLst>
        </xdr:cNvPr>
        <xdr:cNvSpPr txBox="1"/>
      </xdr:nvSpPr>
      <xdr:spPr>
        <a:xfrm>
          <a:off x="19202400" y="2126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41A80ED-0DFC-4B27-B384-571FD872C26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U-07-07-1
 仕入無効化完了画面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229</xdr:row>
      <xdr:rowOff>0</xdr:rowOff>
    </xdr:from>
    <xdr:to>
      <xdr:col>96</xdr:col>
      <xdr:colOff>0</xdr:colOff>
      <xdr:row>229</xdr:row>
      <xdr:rowOff>0</xdr:rowOff>
    </xdr:to>
    <xdr:cxnSp macro="">
      <xdr:nvCxnSpPr>
        <xdr:cNvPr id="281" name="直線矢印コネクタ 280">
          <a:extLst>
            <a:ext uri="{FF2B5EF4-FFF2-40B4-BE49-F238E27FC236}">
              <a16:creationId xmlns:a16="http://schemas.microsoft.com/office/drawing/2014/main" id="{432BCEBD-060B-4AF9-A86D-58CE8FC7841B}"/>
            </a:ext>
          </a:extLst>
        </xdr:cNvPr>
        <xdr:cNvCxnSpPr>
          <a:stCxn id="276" idx="3"/>
          <a:endCxn id="280" idx="1"/>
        </xdr:cNvCxnSpPr>
      </xdr:nvCxnSpPr>
      <xdr:spPr>
        <a:xfrm>
          <a:off x="18002250" y="2145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203</xdr:row>
      <xdr:rowOff>0</xdr:rowOff>
    </xdr:from>
    <xdr:to>
      <xdr:col>47</xdr:col>
      <xdr:colOff>0</xdr:colOff>
      <xdr:row>205</xdr:row>
      <xdr:rowOff>0</xdr:rowOff>
    </xdr:to>
    <xdr:sp macro="" textlink="">
      <xdr:nvSpPr>
        <xdr:cNvPr id="282" name="テキスト ボックス 281">
          <a:extLst>
            <a:ext uri="{FF2B5EF4-FFF2-40B4-BE49-F238E27FC236}">
              <a16:creationId xmlns:a16="http://schemas.microsoft.com/office/drawing/2014/main" id="{408CFB67-3863-4A8D-8ACD-5CCD374C44DE}"/>
            </a:ext>
          </a:extLst>
        </xdr:cNvPr>
        <xdr:cNvSpPr txBox="1"/>
      </xdr:nvSpPr>
      <xdr:spPr>
        <a:xfrm>
          <a:off x="8601075" y="1898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仕入検索</a:t>
          </a:r>
        </a:p>
      </xdr:txBody>
    </xdr:sp>
    <xdr:clientData/>
  </xdr:twoCellAnchor>
  <xdr:oneCellAnchor>
    <xdr:from>
      <xdr:col>32</xdr:col>
      <xdr:colOff>0</xdr:colOff>
      <xdr:row>235</xdr:row>
      <xdr:rowOff>0</xdr:rowOff>
    </xdr:from>
    <xdr:ext cx="2000250" cy="381000"/>
    <xdr:sp macro="" textlink="画面一覧!$I$92">
      <xdr:nvSpPr>
        <xdr:cNvPr id="283" name="テキスト ボックス 282">
          <a:extLst>
            <a:ext uri="{FF2B5EF4-FFF2-40B4-BE49-F238E27FC236}">
              <a16:creationId xmlns:a16="http://schemas.microsoft.com/office/drawing/2014/main" id="{E0EB43B5-DB07-4710-B581-E90BE003FFC4}"/>
            </a:ext>
          </a:extLst>
        </xdr:cNvPr>
        <xdr:cNvSpPr txBox="1"/>
      </xdr:nvSpPr>
      <xdr:spPr>
        <a:xfrm>
          <a:off x="6400800" y="22031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2530DA1-8865-494E-AE6C-B2873C525F8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U-08-00
 請求管理メニュー画面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0</xdr:colOff>
      <xdr:row>235</xdr:row>
      <xdr:rowOff>0</xdr:rowOff>
    </xdr:from>
    <xdr:to>
      <xdr:col>25</xdr:col>
      <xdr:colOff>0</xdr:colOff>
      <xdr:row>237</xdr:row>
      <xdr:rowOff>0</xdr:rowOff>
    </xdr:to>
    <xdr:sp macro="" textlink="">
      <xdr:nvSpPr>
        <xdr:cNvPr id="285" name="テキスト ボックス 284">
          <a:extLst>
            <a:ext uri="{FF2B5EF4-FFF2-40B4-BE49-F238E27FC236}">
              <a16:creationId xmlns:a16="http://schemas.microsoft.com/office/drawing/2014/main" id="{9B881B25-3D02-40C4-A4C5-13436A0E26C6}"/>
            </a:ext>
          </a:extLst>
        </xdr:cNvPr>
        <xdr:cNvSpPr txBox="1"/>
      </xdr:nvSpPr>
      <xdr:spPr>
        <a:xfrm>
          <a:off x="4200525" y="2203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</a:p>
      </xdr:txBody>
    </xdr:sp>
    <xdr:clientData/>
  </xdr:twoCellAnchor>
  <xdr:oneCellAnchor>
    <xdr:from>
      <xdr:col>48</xdr:col>
      <xdr:colOff>9524</xdr:colOff>
      <xdr:row>235</xdr:row>
      <xdr:rowOff>0</xdr:rowOff>
    </xdr:from>
    <xdr:ext cx="1990725" cy="381000"/>
    <xdr:sp macro="" textlink="画面一覧!$I$93">
      <xdr:nvSpPr>
        <xdr:cNvPr id="286" name="テキスト ボックス 285">
          <a:extLst>
            <a:ext uri="{FF2B5EF4-FFF2-40B4-BE49-F238E27FC236}">
              <a16:creationId xmlns:a16="http://schemas.microsoft.com/office/drawing/2014/main" id="{6D0622DA-73FF-467D-A70F-5EE085EDE41F}"/>
            </a:ext>
          </a:extLst>
        </xdr:cNvPr>
        <xdr:cNvSpPr txBox="1"/>
      </xdr:nvSpPr>
      <xdr:spPr>
        <a:xfrm>
          <a:off x="9610724" y="220313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8B96057-4802-49AE-865A-BC583A1690E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U-08-01
 請求書登録画面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237</xdr:row>
      <xdr:rowOff>0</xdr:rowOff>
    </xdr:from>
    <xdr:to>
      <xdr:col>48</xdr:col>
      <xdr:colOff>9524</xdr:colOff>
      <xdr:row>237</xdr:row>
      <xdr:rowOff>0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BCEE9DB6-BA62-411A-90DD-DA372C79CBB4}"/>
            </a:ext>
          </a:extLst>
        </xdr:cNvPr>
        <xdr:cNvCxnSpPr>
          <a:stCxn id="283" idx="3"/>
          <a:endCxn id="286" idx="1"/>
        </xdr:cNvCxnSpPr>
      </xdr:nvCxnSpPr>
      <xdr:spPr>
        <a:xfrm>
          <a:off x="8401050" y="22221825"/>
          <a:ext cx="1209674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235</xdr:row>
      <xdr:rowOff>0</xdr:rowOff>
    </xdr:from>
    <xdr:to>
      <xdr:col>47</xdr:col>
      <xdr:colOff>0</xdr:colOff>
      <xdr:row>237</xdr:row>
      <xdr:rowOff>0</xdr:rowOff>
    </xdr:to>
    <xdr:sp macro="" textlink="">
      <xdr:nvSpPr>
        <xdr:cNvPr id="288" name="テキスト ボックス 287">
          <a:extLst>
            <a:ext uri="{FF2B5EF4-FFF2-40B4-BE49-F238E27FC236}">
              <a16:creationId xmlns:a16="http://schemas.microsoft.com/office/drawing/2014/main" id="{21BEA76D-C419-4008-9400-226B547CD7D4}"/>
            </a:ext>
          </a:extLst>
        </xdr:cNvPr>
        <xdr:cNvSpPr txBox="1"/>
      </xdr:nvSpPr>
      <xdr:spPr>
        <a:xfrm>
          <a:off x="8601075" y="2203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請求書登録</a:t>
          </a:r>
        </a:p>
      </xdr:txBody>
    </xdr:sp>
    <xdr:clientData/>
  </xdr:twoCellAnchor>
  <xdr:oneCellAnchor>
    <xdr:from>
      <xdr:col>96</xdr:col>
      <xdr:colOff>0</xdr:colOff>
      <xdr:row>245</xdr:row>
      <xdr:rowOff>0</xdr:rowOff>
    </xdr:from>
    <xdr:ext cx="2000250" cy="381000"/>
    <xdr:sp macro="" textlink="画面一覧!$I$104">
      <xdr:nvSpPr>
        <xdr:cNvPr id="289" name="テキスト ボックス 288">
          <a:extLst>
            <a:ext uri="{FF2B5EF4-FFF2-40B4-BE49-F238E27FC236}">
              <a16:creationId xmlns:a16="http://schemas.microsoft.com/office/drawing/2014/main" id="{382C70F6-9006-4F18-A9F9-32685A62FB6F}"/>
            </a:ext>
          </a:extLst>
        </xdr:cNvPr>
        <xdr:cNvSpPr txBox="1"/>
      </xdr:nvSpPr>
      <xdr:spPr>
        <a:xfrm>
          <a:off x="19202400" y="229838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8FAD4BE-A498-470D-9E39-C31B0B2572E3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U-08-07
 請求書登録納品書検索条件入力画面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3174</xdr:colOff>
      <xdr:row>237</xdr:row>
      <xdr:rowOff>0</xdr:rowOff>
    </xdr:from>
    <xdr:to>
      <xdr:col>96</xdr:col>
      <xdr:colOff>0</xdr:colOff>
      <xdr:row>247</xdr:row>
      <xdr:rowOff>0</xdr:rowOff>
    </xdr:to>
    <xdr:cxnSp macro="">
      <xdr:nvCxnSpPr>
        <xdr:cNvPr id="290" name="コネクタ: カギ線 289">
          <a:extLst>
            <a:ext uri="{FF2B5EF4-FFF2-40B4-BE49-F238E27FC236}">
              <a16:creationId xmlns:a16="http://schemas.microsoft.com/office/drawing/2014/main" id="{3A077F62-3A59-4D4D-B883-514CF6DD8469}"/>
            </a:ext>
          </a:extLst>
        </xdr:cNvPr>
        <xdr:cNvCxnSpPr>
          <a:stCxn id="286" idx="3"/>
          <a:endCxn id="289" idx="1"/>
        </xdr:cNvCxnSpPr>
      </xdr:nvCxnSpPr>
      <xdr:spPr>
        <a:xfrm>
          <a:off x="11604624" y="22221825"/>
          <a:ext cx="7597776" cy="952500"/>
        </a:xfrm>
        <a:prstGeom prst="bentConnector3">
          <a:avLst>
            <a:gd name="adj1" fmla="val 2486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96</xdr:col>
      <xdr:colOff>0</xdr:colOff>
      <xdr:row>235</xdr:row>
      <xdr:rowOff>0</xdr:rowOff>
    </xdr:from>
    <xdr:ext cx="2000250" cy="381000"/>
    <xdr:sp macro="" textlink="画面一覧!$I$94">
      <xdr:nvSpPr>
        <xdr:cNvPr id="291" name="テキスト ボックス 290">
          <a:extLst>
            <a:ext uri="{FF2B5EF4-FFF2-40B4-BE49-F238E27FC236}">
              <a16:creationId xmlns:a16="http://schemas.microsoft.com/office/drawing/2014/main" id="{53C50CEA-ADD5-4D61-8E55-EDF779A317F8}"/>
            </a:ext>
          </a:extLst>
        </xdr:cNvPr>
        <xdr:cNvSpPr txBox="1"/>
      </xdr:nvSpPr>
      <xdr:spPr>
        <a:xfrm>
          <a:off x="19202400" y="2203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040FE41-2AC6-4551-853A-DED08E764DD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U-08-11
 請求書プレビュー画面(登録確認用)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3174</xdr:colOff>
      <xdr:row>237</xdr:row>
      <xdr:rowOff>0</xdr:rowOff>
    </xdr:from>
    <xdr:to>
      <xdr:col>96</xdr:col>
      <xdr:colOff>0</xdr:colOff>
      <xdr:row>237</xdr:row>
      <xdr:rowOff>0</xdr:rowOff>
    </xdr:to>
    <xdr:cxnSp macro="">
      <xdr:nvCxnSpPr>
        <xdr:cNvPr id="292" name="直線矢印コネクタ 291">
          <a:extLst>
            <a:ext uri="{FF2B5EF4-FFF2-40B4-BE49-F238E27FC236}">
              <a16:creationId xmlns:a16="http://schemas.microsoft.com/office/drawing/2014/main" id="{B2859335-10B9-4F90-8B1A-0F6F15A41D8D}"/>
            </a:ext>
          </a:extLst>
        </xdr:cNvPr>
        <xdr:cNvCxnSpPr>
          <a:stCxn id="286" idx="3"/>
          <a:endCxn id="291" idx="1"/>
        </xdr:cNvCxnSpPr>
      </xdr:nvCxnSpPr>
      <xdr:spPr>
        <a:xfrm>
          <a:off x="11604624" y="22221825"/>
          <a:ext cx="7597776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235</xdr:row>
      <xdr:rowOff>0</xdr:rowOff>
    </xdr:from>
    <xdr:to>
      <xdr:col>63</xdr:col>
      <xdr:colOff>0</xdr:colOff>
      <xdr:row>237</xdr:row>
      <xdr:rowOff>0</xdr:rowOff>
    </xdr:to>
    <xdr:sp macro="" textlink="">
      <xdr:nvSpPr>
        <xdr:cNvPr id="293" name="テキスト ボックス 292">
          <a:extLst>
            <a:ext uri="{FF2B5EF4-FFF2-40B4-BE49-F238E27FC236}">
              <a16:creationId xmlns:a16="http://schemas.microsoft.com/office/drawing/2014/main" id="{B558B3DD-6F0F-4722-8193-D15FB481E6A6}"/>
            </a:ext>
          </a:extLst>
        </xdr:cNvPr>
        <xdr:cNvSpPr txBox="1"/>
      </xdr:nvSpPr>
      <xdr:spPr>
        <a:xfrm>
          <a:off x="11801475" y="2203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112</xdr:col>
      <xdr:colOff>0</xdr:colOff>
      <xdr:row>235</xdr:row>
      <xdr:rowOff>0</xdr:rowOff>
    </xdr:from>
    <xdr:ext cx="2000250" cy="381000"/>
    <xdr:sp macro="" textlink="画面一覧!$I$97">
      <xdr:nvSpPr>
        <xdr:cNvPr id="294" name="テキスト ボックス 293">
          <a:extLst>
            <a:ext uri="{FF2B5EF4-FFF2-40B4-BE49-F238E27FC236}">
              <a16:creationId xmlns:a16="http://schemas.microsoft.com/office/drawing/2014/main" id="{20341077-EECB-42F3-AFEF-4362BEAD69CE}"/>
            </a:ext>
          </a:extLst>
        </xdr:cNvPr>
        <xdr:cNvSpPr txBox="1"/>
      </xdr:nvSpPr>
      <xdr:spPr>
        <a:xfrm>
          <a:off x="22402800" y="2203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68FBF4-EDAE-4052-A4FE-465FCD80B31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U-08-11-2
 請求書登録完了画面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237</xdr:row>
      <xdr:rowOff>0</xdr:rowOff>
    </xdr:from>
    <xdr:to>
      <xdr:col>112</xdr:col>
      <xdr:colOff>0</xdr:colOff>
      <xdr:row>237</xdr:row>
      <xdr:rowOff>0</xdr:rowOff>
    </xdr:to>
    <xdr:cxnSp macro="">
      <xdr:nvCxnSpPr>
        <xdr:cNvPr id="295" name="直線矢印コネクタ 294">
          <a:extLst>
            <a:ext uri="{FF2B5EF4-FFF2-40B4-BE49-F238E27FC236}">
              <a16:creationId xmlns:a16="http://schemas.microsoft.com/office/drawing/2014/main" id="{F14F434F-FE06-45D4-8F74-67098D827F20}"/>
            </a:ext>
          </a:extLst>
        </xdr:cNvPr>
        <xdr:cNvCxnSpPr>
          <a:stCxn id="291" idx="3"/>
          <a:endCxn id="294" idx="1"/>
        </xdr:cNvCxnSpPr>
      </xdr:nvCxnSpPr>
      <xdr:spPr>
        <a:xfrm>
          <a:off x="21202650" y="22221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235</xdr:row>
      <xdr:rowOff>0</xdr:rowOff>
    </xdr:from>
    <xdr:to>
      <xdr:col>110</xdr:col>
      <xdr:colOff>453</xdr:colOff>
      <xdr:row>237</xdr:row>
      <xdr:rowOff>0</xdr:rowOff>
    </xdr:to>
    <xdr:sp macro="" textlink="">
      <xdr:nvSpPr>
        <xdr:cNvPr id="296" name="テキスト ボックス 295">
          <a:extLst>
            <a:ext uri="{FF2B5EF4-FFF2-40B4-BE49-F238E27FC236}">
              <a16:creationId xmlns:a16="http://schemas.microsoft.com/office/drawing/2014/main" id="{A99FE44F-6848-421C-96A6-4D06D3D6AEEF}"/>
            </a:ext>
          </a:extLst>
        </xdr:cNvPr>
        <xdr:cNvSpPr txBox="1"/>
      </xdr:nvSpPr>
      <xdr:spPr>
        <a:xfrm>
          <a:off x="21202650" y="22031325"/>
          <a:ext cx="800553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128</xdr:col>
      <xdr:colOff>0</xdr:colOff>
      <xdr:row>235</xdr:row>
      <xdr:rowOff>0</xdr:rowOff>
    </xdr:from>
    <xdr:ext cx="2000250" cy="381000"/>
    <xdr:sp macro="" textlink="画面一覧!$I$95">
      <xdr:nvSpPr>
        <xdr:cNvPr id="297" name="テキスト ボックス 296">
          <a:extLst>
            <a:ext uri="{FF2B5EF4-FFF2-40B4-BE49-F238E27FC236}">
              <a16:creationId xmlns:a16="http://schemas.microsoft.com/office/drawing/2014/main" id="{10375342-B684-4179-A185-85359B121E30}"/>
            </a:ext>
          </a:extLst>
        </xdr:cNvPr>
        <xdr:cNvSpPr txBox="1"/>
      </xdr:nvSpPr>
      <xdr:spPr>
        <a:xfrm>
          <a:off x="25603200" y="2203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4A60754-DC60-43D5-BEB6-B20C76E47AA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U-08-12
 請求書プレビュー画面(印刷用)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237</xdr:row>
      <xdr:rowOff>0</xdr:rowOff>
    </xdr:from>
    <xdr:to>
      <xdr:col>128</xdr:col>
      <xdr:colOff>0</xdr:colOff>
      <xdr:row>237</xdr:row>
      <xdr:rowOff>0</xdr:rowOff>
    </xdr:to>
    <xdr:cxnSp macro="">
      <xdr:nvCxnSpPr>
        <xdr:cNvPr id="298" name="直線矢印コネクタ 297">
          <a:extLst>
            <a:ext uri="{FF2B5EF4-FFF2-40B4-BE49-F238E27FC236}">
              <a16:creationId xmlns:a16="http://schemas.microsoft.com/office/drawing/2014/main" id="{684640F7-853C-44B1-9A44-0B9DE457AF27}"/>
            </a:ext>
          </a:extLst>
        </xdr:cNvPr>
        <xdr:cNvCxnSpPr>
          <a:stCxn id="294" idx="3"/>
          <a:endCxn id="297" idx="1"/>
        </xdr:cNvCxnSpPr>
      </xdr:nvCxnSpPr>
      <xdr:spPr>
        <a:xfrm>
          <a:off x="24403050" y="22221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235</xdr:row>
      <xdr:rowOff>0</xdr:rowOff>
    </xdr:from>
    <xdr:to>
      <xdr:col>126</xdr:col>
      <xdr:colOff>0</xdr:colOff>
      <xdr:row>237</xdr:row>
      <xdr:rowOff>0</xdr:rowOff>
    </xdr:to>
    <xdr:sp macro="" textlink="">
      <xdr:nvSpPr>
        <xdr:cNvPr id="299" name="テキスト ボックス 298">
          <a:extLst>
            <a:ext uri="{FF2B5EF4-FFF2-40B4-BE49-F238E27FC236}">
              <a16:creationId xmlns:a16="http://schemas.microsoft.com/office/drawing/2014/main" id="{79E97834-BBFC-4D18-9F28-DFDAB3E1A924}"/>
            </a:ext>
          </a:extLst>
        </xdr:cNvPr>
        <xdr:cNvSpPr txBox="1"/>
      </xdr:nvSpPr>
      <xdr:spPr>
        <a:xfrm>
          <a:off x="24403050" y="2203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245</xdr:row>
      <xdr:rowOff>0</xdr:rowOff>
    </xdr:from>
    <xdr:to>
      <xdr:col>63</xdr:col>
      <xdr:colOff>0</xdr:colOff>
      <xdr:row>247</xdr:row>
      <xdr:rowOff>0</xdr:rowOff>
    </xdr:to>
    <xdr:sp macro="" textlink="">
      <xdr:nvSpPr>
        <xdr:cNvPr id="300" name="テキスト ボックス 299">
          <a:extLst>
            <a:ext uri="{FF2B5EF4-FFF2-40B4-BE49-F238E27FC236}">
              <a16:creationId xmlns:a16="http://schemas.microsoft.com/office/drawing/2014/main" id="{95F11850-723F-4B17-8999-B4C9A07D0FCB}"/>
            </a:ext>
          </a:extLst>
        </xdr:cNvPr>
        <xdr:cNvSpPr txBox="1"/>
      </xdr:nvSpPr>
      <xdr:spPr>
        <a:xfrm>
          <a:off x="11801475" y="22983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48</xdr:col>
      <xdr:colOff>0</xdr:colOff>
      <xdr:row>253</xdr:row>
      <xdr:rowOff>0</xdr:rowOff>
    </xdr:from>
    <xdr:ext cx="1990725" cy="381000"/>
    <xdr:sp macro="" textlink="画面一覧!$I$98">
      <xdr:nvSpPr>
        <xdr:cNvPr id="301" name="テキスト ボックス 300">
          <a:extLst>
            <a:ext uri="{FF2B5EF4-FFF2-40B4-BE49-F238E27FC236}">
              <a16:creationId xmlns:a16="http://schemas.microsoft.com/office/drawing/2014/main" id="{ABF2CD2A-02B3-4E83-87D0-B9549AB11C18}"/>
            </a:ext>
          </a:extLst>
        </xdr:cNvPr>
        <xdr:cNvSpPr txBox="1"/>
      </xdr:nvSpPr>
      <xdr:spPr>
        <a:xfrm>
          <a:off x="9601200" y="237458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9713AAB-A728-451E-B333-3357A8B5262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U-08-02
 請求書検索画面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198860</xdr:colOff>
      <xdr:row>255</xdr:row>
      <xdr:rowOff>95248</xdr:rowOff>
    </xdr:from>
    <xdr:to>
      <xdr:col>47</xdr:col>
      <xdr:colOff>200024</xdr:colOff>
      <xdr:row>263</xdr:row>
      <xdr:rowOff>0</xdr:rowOff>
    </xdr:to>
    <xdr:cxnSp macro="">
      <xdr:nvCxnSpPr>
        <xdr:cNvPr id="302" name="コネクタ: カギ線 301">
          <a:extLst>
            <a:ext uri="{FF2B5EF4-FFF2-40B4-BE49-F238E27FC236}">
              <a16:creationId xmlns:a16="http://schemas.microsoft.com/office/drawing/2014/main" id="{FF9A6B6E-D683-442A-AF4F-CE90C45E9984}"/>
            </a:ext>
          </a:extLst>
        </xdr:cNvPr>
        <xdr:cNvCxnSpPr>
          <a:cxnSpLocks/>
          <a:stCxn id="336" idx="2"/>
          <a:endCxn id="332" idx="1"/>
        </xdr:cNvCxnSpPr>
      </xdr:nvCxnSpPr>
      <xdr:spPr>
        <a:xfrm rot="10800000" flipH="1" flipV="1">
          <a:off x="8599910" y="24031573"/>
          <a:ext cx="1001289" cy="666752"/>
        </a:xfrm>
        <a:prstGeom prst="bentConnector3">
          <a:avLst>
            <a:gd name="adj1" fmla="val -83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250</xdr:row>
      <xdr:rowOff>0</xdr:rowOff>
    </xdr:from>
    <xdr:to>
      <xdr:col>47</xdr:col>
      <xdr:colOff>0</xdr:colOff>
      <xdr:row>252</xdr:row>
      <xdr:rowOff>0</xdr:rowOff>
    </xdr:to>
    <xdr:sp macro="" textlink="">
      <xdr:nvSpPr>
        <xdr:cNvPr id="303" name="テキスト ボックス 302">
          <a:extLst>
            <a:ext uri="{FF2B5EF4-FFF2-40B4-BE49-F238E27FC236}">
              <a16:creationId xmlns:a16="http://schemas.microsoft.com/office/drawing/2014/main" id="{1C7425AD-715D-4D68-A684-FD29AC95D21B}"/>
            </a:ext>
          </a:extLst>
        </xdr:cNvPr>
        <xdr:cNvSpPr txBox="1"/>
      </xdr:nvSpPr>
      <xdr:spPr>
        <a:xfrm>
          <a:off x="8601075" y="23460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請求書検索</a:t>
          </a:r>
        </a:p>
      </xdr:txBody>
    </xdr:sp>
    <xdr:clientData/>
  </xdr:twoCellAnchor>
  <xdr:twoCellAnchor>
    <xdr:from>
      <xdr:col>21</xdr:col>
      <xdr:colOff>0</xdr:colOff>
      <xdr:row>253</xdr:row>
      <xdr:rowOff>0</xdr:rowOff>
    </xdr:from>
    <xdr:to>
      <xdr:col>25</xdr:col>
      <xdr:colOff>0</xdr:colOff>
      <xdr:row>255</xdr:row>
      <xdr:rowOff>0</xdr:rowOff>
    </xdr:to>
    <xdr:sp macro="" textlink="">
      <xdr:nvSpPr>
        <xdr:cNvPr id="305" name="テキスト ボックス 304">
          <a:extLst>
            <a:ext uri="{FF2B5EF4-FFF2-40B4-BE49-F238E27FC236}">
              <a16:creationId xmlns:a16="http://schemas.microsoft.com/office/drawing/2014/main" id="{0D0F079E-FEFD-48EA-8FFE-A58182209AA7}"/>
            </a:ext>
          </a:extLst>
        </xdr:cNvPr>
        <xdr:cNvSpPr txBox="1"/>
      </xdr:nvSpPr>
      <xdr:spPr>
        <a:xfrm>
          <a:off x="4200525" y="23745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請求書検索</a:t>
          </a:r>
        </a:p>
      </xdr:txBody>
    </xdr:sp>
    <xdr:clientData/>
  </xdr:twoCellAnchor>
  <xdr:oneCellAnchor>
    <xdr:from>
      <xdr:col>47</xdr:col>
      <xdr:colOff>0</xdr:colOff>
      <xdr:row>242</xdr:row>
      <xdr:rowOff>0</xdr:rowOff>
    </xdr:from>
    <xdr:ext cx="196850" cy="190500"/>
    <xdr:sp macro="" textlink="">
      <xdr:nvSpPr>
        <xdr:cNvPr id="307" name="テキスト ボックス 306">
          <a:extLst>
            <a:ext uri="{FF2B5EF4-FFF2-40B4-BE49-F238E27FC236}">
              <a16:creationId xmlns:a16="http://schemas.microsoft.com/office/drawing/2014/main" id="{3FC89622-0C44-499B-9DE5-270AD8B38B64}"/>
            </a:ext>
          </a:extLst>
        </xdr:cNvPr>
        <xdr:cNvSpPr txBox="1"/>
      </xdr:nvSpPr>
      <xdr:spPr>
        <a:xfrm>
          <a:off x="9401175" y="226980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47</xdr:col>
      <xdr:colOff>0</xdr:colOff>
      <xdr:row>237</xdr:row>
      <xdr:rowOff>0</xdr:rowOff>
    </xdr:from>
    <xdr:to>
      <xdr:col>48</xdr:col>
      <xdr:colOff>12699</xdr:colOff>
      <xdr:row>243</xdr:row>
      <xdr:rowOff>0</xdr:rowOff>
    </xdr:to>
    <xdr:cxnSp macro="">
      <xdr:nvCxnSpPr>
        <xdr:cNvPr id="308" name="コネクタ: カギ線 307">
          <a:extLst>
            <a:ext uri="{FF2B5EF4-FFF2-40B4-BE49-F238E27FC236}">
              <a16:creationId xmlns:a16="http://schemas.microsoft.com/office/drawing/2014/main" id="{D24E371C-9CBF-40EA-8B6E-981113902A25}"/>
            </a:ext>
          </a:extLst>
        </xdr:cNvPr>
        <xdr:cNvCxnSpPr>
          <a:cxnSpLocks/>
          <a:stCxn id="307" idx="1"/>
          <a:endCxn id="286" idx="1"/>
        </xdr:cNvCxnSpPr>
      </xdr:nvCxnSpPr>
      <xdr:spPr>
        <a:xfrm rot="10800000" flipH="1">
          <a:off x="9401175" y="22221825"/>
          <a:ext cx="212724" cy="571500"/>
        </a:xfrm>
        <a:prstGeom prst="bentConnector3">
          <a:avLst>
            <a:gd name="adj1" fmla="val 162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242</xdr:row>
      <xdr:rowOff>0</xdr:rowOff>
    </xdr:from>
    <xdr:to>
      <xdr:col>44</xdr:col>
      <xdr:colOff>0</xdr:colOff>
      <xdr:row>244</xdr:row>
      <xdr:rowOff>0</xdr:rowOff>
    </xdr:to>
    <xdr:sp macro="" textlink="">
      <xdr:nvSpPr>
        <xdr:cNvPr id="309" name="円弧 308">
          <a:extLst>
            <a:ext uri="{FF2B5EF4-FFF2-40B4-BE49-F238E27FC236}">
              <a16:creationId xmlns:a16="http://schemas.microsoft.com/office/drawing/2014/main" id="{74B0B348-099A-43B7-BEBA-FEDA0A5DCDE2}"/>
            </a:ext>
          </a:extLst>
        </xdr:cNvPr>
        <xdr:cNvSpPr/>
      </xdr:nvSpPr>
      <xdr:spPr>
        <a:xfrm>
          <a:off x="8401050" y="226980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237</xdr:row>
      <xdr:rowOff>0</xdr:rowOff>
    </xdr:from>
    <xdr:to>
      <xdr:col>43</xdr:col>
      <xdr:colOff>0</xdr:colOff>
      <xdr:row>242</xdr:row>
      <xdr:rowOff>0</xdr:rowOff>
    </xdr:to>
    <xdr:cxnSp macro="">
      <xdr:nvCxnSpPr>
        <xdr:cNvPr id="310" name="コネクタ: カギ線 309">
          <a:extLst>
            <a:ext uri="{FF2B5EF4-FFF2-40B4-BE49-F238E27FC236}">
              <a16:creationId xmlns:a16="http://schemas.microsoft.com/office/drawing/2014/main" id="{DA42494E-5A0A-426F-8D9F-D9DD46DD3EB4}"/>
            </a:ext>
          </a:extLst>
        </xdr:cNvPr>
        <xdr:cNvCxnSpPr>
          <a:cxnSpLocks/>
          <a:stCxn id="283" idx="3"/>
          <a:endCxn id="309" idx="0"/>
        </xdr:cNvCxnSpPr>
      </xdr:nvCxnSpPr>
      <xdr:spPr>
        <a:xfrm>
          <a:off x="8401050" y="222218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253</xdr:row>
      <xdr:rowOff>0</xdr:rowOff>
    </xdr:from>
    <xdr:ext cx="2000250" cy="381000"/>
    <xdr:sp macro="" textlink="画面一覧!$I$99">
      <xdr:nvSpPr>
        <xdr:cNvPr id="311" name="テキスト ボックス 310">
          <a:extLst>
            <a:ext uri="{FF2B5EF4-FFF2-40B4-BE49-F238E27FC236}">
              <a16:creationId xmlns:a16="http://schemas.microsoft.com/office/drawing/2014/main" id="{CC8BEF58-12F6-492A-92C1-E16CEB484A7F}"/>
            </a:ext>
          </a:extLst>
        </xdr:cNvPr>
        <xdr:cNvSpPr txBox="1"/>
      </xdr:nvSpPr>
      <xdr:spPr>
        <a:xfrm>
          <a:off x="12801600" y="237458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97E991E-35E9-4318-9506-16F563454D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U-08-03
 請求書一覧画面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57</xdr:col>
      <xdr:colOff>190500</xdr:colOff>
      <xdr:row>255</xdr:row>
      <xdr:rowOff>0</xdr:rowOff>
    </xdr:from>
    <xdr:to>
      <xdr:col>64</xdr:col>
      <xdr:colOff>0</xdr:colOff>
      <xdr:row>255</xdr:row>
      <xdr:rowOff>0</xdr:rowOff>
    </xdr:to>
    <xdr:cxnSp macro="">
      <xdr:nvCxnSpPr>
        <xdr:cNvPr id="312" name="直線矢印コネクタ 311">
          <a:extLst>
            <a:ext uri="{FF2B5EF4-FFF2-40B4-BE49-F238E27FC236}">
              <a16:creationId xmlns:a16="http://schemas.microsoft.com/office/drawing/2014/main" id="{7FAF4EC7-DA49-4DAC-AC3D-A756C3DBF39D}"/>
            </a:ext>
          </a:extLst>
        </xdr:cNvPr>
        <xdr:cNvCxnSpPr>
          <a:stCxn id="301" idx="3"/>
          <a:endCxn id="311" idx="1"/>
        </xdr:cNvCxnSpPr>
      </xdr:nvCxnSpPr>
      <xdr:spPr>
        <a:xfrm>
          <a:off x="11591925" y="23936325"/>
          <a:ext cx="1209675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253</xdr:row>
      <xdr:rowOff>0</xdr:rowOff>
    </xdr:from>
    <xdr:to>
      <xdr:col>63</xdr:col>
      <xdr:colOff>0</xdr:colOff>
      <xdr:row>255</xdr:row>
      <xdr:rowOff>0</xdr:rowOff>
    </xdr:to>
    <xdr:sp macro="" textlink="">
      <xdr:nvSpPr>
        <xdr:cNvPr id="313" name="テキスト ボックス 312">
          <a:extLst>
            <a:ext uri="{FF2B5EF4-FFF2-40B4-BE49-F238E27FC236}">
              <a16:creationId xmlns:a16="http://schemas.microsoft.com/office/drawing/2014/main" id="{1544FE19-B72D-4A65-AA2F-6B9FED70B297}"/>
            </a:ext>
          </a:extLst>
        </xdr:cNvPr>
        <xdr:cNvSpPr txBox="1"/>
      </xdr:nvSpPr>
      <xdr:spPr>
        <a:xfrm>
          <a:off x="11801475" y="23745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253</xdr:row>
      <xdr:rowOff>0</xdr:rowOff>
    </xdr:from>
    <xdr:ext cx="2000250" cy="381000"/>
    <xdr:sp macro="" textlink="画面一覧!$I$100">
      <xdr:nvSpPr>
        <xdr:cNvPr id="314" name="テキスト ボックス 313">
          <a:extLst>
            <a:ext uri="{FF2B5EF4-FFF2-40B4-BE49-F238E27FC236}">
              <a16:creationId xmlns:a16="http://schemas.microsoft.com/office/drawing/2014/main" id="{342D2B83-37CC-42B3-8C76-16CA590E7448}"/>
            </a:ext>
          </a:extLst>
        </xdr:cNvPr>
        <xdr:cNvSpPr txBox="1"/>
      </xdr:nvSpPr>
      <xdr:spPr>
        <a:xfrm>
          <a:off x="16002000" y="237458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2BB2C9E-6D53-4CAC-A941-2143BD93EAC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U-08-04
 請求書詳細画面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255</xdr:row>
      <xdr:rowOff>0</xdr:rowOff>
    </xdr:from>
    <xdr:to>
      <xdr:col>80</xdr:col>
      <xdr:colOff>0</xdr:colOff>
      <xdr:row>255</xdr:row>
      <xdr:rowOff>0</xdr:rowOff>
    </xdr:to>
    <xdr:cxnSp macro="">
      <xdr:nvCxnSpPr>
        <xdr:cNvPr id="315" name="直線矢印コネクタ 314">
          <a:extLst>
            <a:ext uri="{FF2B5EF4-FFF2-40B4-BE49-F238E27FC236}">
              <a16:creationId xmlns:a16="http://schemas.microsoft.com/office/drawing/2014/main" id="{13982DE4-BAB5-4667-9459-88A82182D622}"/>
            </a:ext>
          </a:extLst>
        </xdr:cNvPr>
        <xdr:cNvCxnSpPr>
          <a:stCxn id="311" idx="3"/>
          <a:endCxn id="314" idx="1"/>
        </xdr:cNvCxnSpPr>
      </xdr:nvCxnSpPr>
      <xdr:spPr>
        <a:xfrm>
          <a:off x="14801850" y="239363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253</xdr:row>
      <xdr:rowOff>0</xdr:rowOff>
    </xdr:from>
    <xdr:to>
      <xdr:col>79</xdr:col>
      <xdr:colOff>0</xdr:colOff>
      <xdr:row>255</xdr:row>
      <xdr:rowOff>0</xdr:rowOff>
    </xdr:to>
    <xdr:sp macro="" textlink="">
      <xdr:nvSpPr>
        <xdr:cNvPr id="316" name="テキスト ボックス 315">
          <a:extLst>
            <a:ext uri="{FF2B5EF4-FFF2-40B4-BE49-F238E27FC236}">
              <a16:creationId xmlns:a16="http://schemas.microsoft.com/office/drawing/2014/main" id="{561A47F3-DE6C-4621-870B-D11E74C7EC1C}"/>
            </a:ext>
          </a:extLst>
        </xdr:cNvPr>
        <xdr:cNvSpPr txBox="1"/>
      </xdr:nvSpPr>
      <xdr:spPr>
        <a:xfrm>
          <a:off x="15001875" y="23745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261</xdr:row>
      <xdr:rowOff>0</xdr:rowOff>
    </xdr:from>
    <xdr:ext cx="2000250" cy="381000"/>
    <xdr:sp macro="" textlink="画面一覧!$I$101">
      <xdr:nvSpPr>
        <xdr:cNvPr id="317" name="テキスト ボックス 316">
          <a:extLst>
            <a:ext uri="{FF2B5EF4-FFF2-40B4-BE49-F238E27FC236}">
              <a16:creationId xmlns:a16="http://schemas.microsoft.com/office/drawing/2014/main" id="{102DF051-928D-48C4-8196-89D3B97E5280}"/>
            </a:ext>
          </a:extLst>
        </xdr:cNvPr>
        <xdr:cNvSpPr txBox="1"/>
      </xdr:nvSpPr>
      <xdr:spPr>
        <a:xfrm>
          <a:off x="16002000" y="245078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3ED22E9-D291-4D17-A292-F9B2E6EC5A6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U-08-05
 請求書修正画面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255</xdr:row>
      <xdr:rowOff>0</xdr:rowOff>
    </xdr:from>
    <xdr:to>
      <xdr:col>80</xdr:col>
      <xdr:colOff>0</xdr:colOff>
      <xdr:row>263</xdr:row>
      <xdr:rowOff>0</xdr:rowOff>
    </xdr:to>
    <xdr:cxnSp macro="">
      <xdr:nvCxnSpPr>
        <xdr:cNvPr id="318" name="コネクタ: カギ線 317">
          <a:extLst>
            <a:ext uri="{FF2B5EF4-FFF2-40B4-BE49-F238E27FC236}">
              <a16:creationId xmlns:a16="http://schemas.microsoft.com/office/drawing/2014/main" id="{85762426-5A50-49ED-B6B7-4B0D59254DFF}"/>
            </a:ext>
          </a:extLst>
        </xdr:cNvPr>
        <xdr:cNvCxnSpPr>
          <a:stCxn id="311" idx="3"/>
          <a:endCxn id="317" idx="1"/>
        </xdr:cNvCxnSpPr>
      </xdr:nvCxnSpPr>
      <xdr:spPr>
        <a:xfrm>
          <a:off x="14801850" y="239363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261</xdr:row>
      <xdr:rowOff>0</xdr:rowOff>
    </xdr:from>
    <xdr:to>
      <xdr:col>79</xdr:col>
      <xdr:colOff>0</xdr:colOff>
      <xdr:row>263</xdr:row>
      <xdr:rowOff>0</xdr:rowOff>
    </xdr:to>
    <xdr:sp macro="" textlink="">
      <xdr:nvSpPr>
        <xdr:cNvPr id="319" name="テキスト ボックス 318">
          <a:extLst>
            <a:ext uri="{FF2B5EF4-FFF2-40B4-BE49-F238E27FC236}">
              <a16:creationId xmlns:a16="http://schemas.microsoft.com/office/drawing/2014/main" id="{99A7A68D-7CA6-4699-9059-17FB9645525E}"/>
            </a:ext>
          </a:extLst>
        </xdr:cNvPr>
        <xdr:cNvSpPr txBox="1"/>
      </xdr:nvSpPr>
      <xdr:spPr>
        <a:xfrm>
          <a:off x="15001875" y="24507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200024</xdr:colOff>
      <xdr:row>237</xdr:row>
      <xdr:rowOff>0</xdr:rowOff>
    </xdr:from>
    <xdr:to>
      <xdr:col>95</xdr:col>
      <xdr:colOff>200024</xdr:colOff>
      <xdr:row>246</xdr:row>
      <xdr:rowOff>0</xdr:rowOff>
    </xdr:to>
    <xdr:cxnSp macro="">
      <xdr:nvCxnSpPr>
        <xdr:cNvPr id="320" name="コネクタ: カギ線 319">
          <a:extLst>
            <a:ext uri="{FF2B5EF4-FFF2-40B4-BE49-F238E27FC236}">
              <a16:creationId xmlns:a16="http://schemas.microsoft.com/office/drawing/2014/main" id="{7D6E2EEE-E395-4EC8-9828-4B6D2F872363}"/>
            </a:ext>
          </a:extLst>
        </xdr:cNvPr>
        <xdr:cNvCxnSpPr>
          <a:stCxn id="322" idx="0"/>
          <a:endCxn id="291" idx="1"/>
        </xdr:cNvCxnSpPr>
      </xdr:nvCxnSpPr>
      <xdr:spPr>
        <a:xfrm rot="10800000" flipH="1">
          <a:off x="18202274" y="22221825"/>
          <a:ext cx="1000125" cy="85725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237</xdr:row>
      <xdr:rowOff>0</xdr:rowOff>
    </xdr:from>
    <xdr:to>
      <xdr:col>95</xdr:col>
      <xdr:colOff>0</xdr:colOff>
      <xdr:row>239</xdr:row>
      <xdr:rowOff>0</xdr:rowOff>
    </xdr:to>
    <xdr:sp macro="" textlink="">
      <xdr:nvSpPr>
        <xdr:cNvPr id="321" name="テキスト ボックス 320">
          <a:extLst>
            <a:ext uri="{FF2B5EF4-FFF2-40B4-BE49-F238E27FC236}">
              <a16:creationId xmlns:a16="http://schemas.microsoft.com/office/drawing/2014/main" id="{D8780CC6-9075-4BED-86D2-DE3FBE3300DE}"/>
            </a:ext>
          </a:extLst>
        </xdr:cNvPr>
        <xdr:cNvSpPr txBox="1"/>
      </xdr:nvSpPr>
      <xdr:spPr>
        <a:xfrm>
          <a:off x="18202275" y="22221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90</xdr:col>
      <xdr:colOff>0</xdr:colOff>
      <xdr:row>246</xdr:row>
      <xdr:rowOff>0</xdr:rowOff>
    </xdr:from>
    <xdr:to>
      <xdr:col>92</xdr:col>
      <xdr:colOff>0</xdr:colOff>
      <xdr:row>248</xdr:row>
      <xdr:rowOff>0</xdr:rowOff>
    </xdr:to>
    <xdr:sp macro="" textlink="">
      <xdr:nvSpPr>
        <xdr:cNvPr id="322" name="円弧 321">
          <a:extLst>
            <a:ext uri="{FF2B5EF4-FFF2-40B4-BE49-F238E27FC236}">
              <a16:creationId xmlns:a16="http://schemas.microsoft.com/office/drawing/2014/main" id="{76CDF6ED-FC3C-4E80-9173-A8A9770A02B3}"/>
            </a:ext>
          </a:extLst>
        </xdr:cNvPr>
        <xdr:cNvSpPr/>
      </xdr:nvSpPr>
      <xdr:spPr>
        <a:xfrm>
          <a:off x="18002250" y="230790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0</xdr:colOff>
      <xdr:row>247</xdr:row>
      <xdr:rowOff>95248</xdr:rowOff>
    </xdr:from>
    <xdr:to>
      <xdr:col>90</xdr:col>
      <xdr:colOff>198861</xdr:colOff>
      <xdr:row>263</xdr:row>
      <xdr:rowOff>0</xdr:rowOff>
    </xdr:to>
    <xdr:cxnSp macro="">
      <xdr:nvCxnSpPr>
        <xdr:cNvPr id="323" name="コネクタ: カギ線 322">
          <a:extLst>
            <a:ext uri="{FF2B5EF4-FFF2-40B4-BE49-F238E27FC236}">
              <a16:creationId xmlns:a16="http://schemas.microsoft.com/office/drawing/2014/main" id="{86BF1666-7781-459B-94DC-96EC3F7E6DE3}"/>
            </a:ext>
          </a:extLst>
        </xdr:cNvPr>
        <xdr:cNvCxnSpPr>
          <a:stCxn id="317" idx="3"/>
          <a:endCxn id="322" idx="2"/>
        </xdr:cNvCxnSpPr>
      </xdr:nvCxnSpPr>
      <xdr:spPr>
        <a:xfrm flipV="1">
          <a:off x="18002250" y="23269573"/>
          <a:ext cx="198861" cy="1428752"/>
        </a:xfrm>
        <a:prstGeom prst="bentConnector5">
          <a:avLst>
            <a:gd name="adj1" fmla="val 100811"/>
            <a:gd name="adj2" fmla="val 56667"/>
            <a:gd name="adj3" fmla="val 98193"/>
          </a:avLst>
        </a:prstGeom>
        <a:ln>
          <a:solidFill>
            <a:schemeClr val="tx1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19050</xdr:colOff>
      <xdr:row>247</xdr:row>
      <xdr:rowOff>0</xdr:rowOff>
    </xdr:from>
    <xdr:to>
      <xdr:col>96</xdr:col>
      <xdr:colOff>0</xdr:colOff>
      <xdr:row>250</xdr:row>
      <xdr:rowOff>0</xdr:rowOff>
    </xdr:to>
    <xdr:cxnSp macro="">
      <xdr:nvCxnSpPr>
        <xdr:cNvPr id="324" name="コネクタ: カギ線 323">
          <a:extLst>
            <a:ext uri="{FF2B5EF4-FFF2-40B4-BE49-F238E27FC236}">
              <a16:creationId xmlns:a16="http://schemas.microsoft.com/office/drawing/2014/main" id="{7D4D52B4-E64C-4B16-AC1E-FA2B4053D2BD}"/>
            </a:ext>
          </a:extLst>
        </xdr:cNvPr>
        <xdr:cNvCxnSpPr>
          <a:endCxn id="289" idx="1"/>
        </xdr:cNvCxnSpPr>
      </xdr:nvCxnSpPr>
      <xdr:spPr>
        <a:xfrm flipV="1">
          <a:off x="18221325" y="23174325"/>
          <a:ext cx="981075" cy="285750"/>
        </a:xfrm>
        <a:prstGeom prst="bentConnector3">
          <a:avLst>
            <a:gd name="adj1" fmla="val 79126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0</xdr:colOff>
      <xdr:row>250</xdr:row>
      <xdr:rowOff>0</xdr:rowOff>
    </xdr:from>
    <xdr:to>
      <xdr:col>96</xdr:col>
      <xdr:colOff>0</xdr:colOff>
      <xdr:row>252</xdr:row>
      <xdr:rowOff>0</xdr:rowOff>
    </xdr:to>
    <xdr:sp macro="" textlink="">
      <xdr:nvSpPr>
        <xdr:cNvPr id="325" name="テキスト ボックス 324">
          <a:extLst>
            <a:ext uri="{FF2B5EF4-FFF2-40B4-BE49-F238E27FC236}">
              <a16:creationId xmlns:a16="http://schemas.microsoft.com/office/drawing/2014/main" id="{ED6D194B-FC34-4BE9-BF97-4E84F8702D42}"/>
            </a:ext>
          </a:extLst>
        </xdr:cNvPr>
        <xdr:cNvSpPr txBox="1"/>
      </xdr:nvSpPr>
      <xdr:spPr>
        <a:xfrm>
          <a:off x="18402300" y="23460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80</xdr:col>
      <xdr:colOff>0</xdr:colOff>
      <xdr:row>269</xdr:row>
      <xdr:rowOff>0</xdr:rowOff>
    </xdr:from>
    <xdr:ext cx="2000250" cy="381000"/>
    <xdr:sp macro="" textlink="画面一覧!$I$102">
      <xdr:nvSpPr>
        <xdr:cNvPr id="326" name="テキスト ボックス 325">
          <a:extLst>
            <a:ext uri="{FF2B5EF4-FFF2-40B4-BE49-F238E27FC236}">
              <a16:creationId xmlns:a16="http://schemas.microsoft.com/office/drawing/2014/main" id="{77A0A772-892E-419B-BE28-1BACC1049A57}"/>
            </a:ext>
          </a:extLst>
        </xdr:cNvPr>
        <xdr:cNvSpPr txBox="1"/>
      </xdr:nvSpPr>
      <xdr:spPr>
        <a:xfrm>
          <a:off x="16002000" y="252698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DA3872D-7088-4090-8678-7A4451070E4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U-08-06
 請求書削除確認画面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255</xdr:row>
      <xdr:rowOff>0</xdr:rowOff>
    </xdr:from>
    <xdr:to>
      <xdr:col>80</xdr:col>
      <xdr:colOff>0</xdr:colOff>
      <xdr:row>271</xdr:row>
      <xdr:rowOff>0</xdr:rowOff>
    </xdr:to>
    <xdr:cxnSp macro="">
      <xdr:nvCxnSpPr>
        <xdr:cNvPr id="327" name="コネクタ: カギ線 326">
          <a:extLst>
            <a:ext uri="{FF2B5EF4-FFF2-40B4-BE49-F238E27FC236}">
              <a16:creationId xmlns:a16="http://schemas.microsoft.com/office/drawing/2014/main" id="{F0817414-7353-41CC-B7E1-1E59231E0DEE}"/>
            </a:ext>
          </a:extLst>
        </xdr:cNvPr>
        <xdr:cNvCxnSpPr>
          <a:stCxn id="311" idx="3"/>
          <a:endCxn id="326" idx="1"/>
        </xdr:cNvCxnSpPr>
      </xdr:nvCxnSpPr>
      <xdr:spPr>
        <a:xfrm>
          <a:off x="14801850" y="239363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269</xdr:row>
      <xdr:rowOff>0</xdr:rowOff>
    </xdr:from>
    <xdr:to>
      <xdr:col>79</xdr:col>
      <xdr:colOff>0</xdr:colOff>
      <xdr:row>271</xdr:row>
      <xdr:rowOff>0</xdr:rowOff>
    </xdr:to>
    <xdr:sp macro="" textlink="">
      <xdr:nvSpPr>
        <xdr:cNvPr id="328" name="テキスト ボックス 327">
          <a:extLst>
            <a:ext uri="{FF2B5EF4-FFF2-40B4-BE49-F238E27FC236}">
              <a16:creationId xmlns:a16="http://schemas.microsoft.com/office/drawing/2014/main" id="{65D11BDC-3480-4146-A242-F8C9BD78737A}"/>
            </a:ext>
          </a:extLst>
        </xdr:cNvPr>
        <xdr:cNvSpPr txBox="1"/>
      </xdr:nvSpPr>
      <xdr:spPr>
        <a:xfrm>
          <a:off x="15001875" y="25269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269</xdr:row>
      <xdr:rowOff>0</xdr:rowOff>
    </xdr:from>
    <xdr:ext cx="2000250" cy="381000"/>
    <xdr:sp macro="" textlink="画面一覧!$I$103">
      <xdr:nvSpPr>
        <xdr:cNvPr id="329" name="テキスト ボックス 328">
          <a:extLst>
            <a:ext uri="{FF2B5EF4-FFF2-40B4-BE49-F238E27FC236}">
              <a16:creationId xmlns:a16="http://schemas.microsoft.com/office/drawing/2014/main" id="{41B77FAC-95FA-407D-9B36-22F477415525}"/>
            </a:ext>
          </a:extLst>
        </xdr:cNvPr>
        <xdr:cNvSpPr txBox="1"/>
      </xdr:nvSpPr>
      <xdr:spPr>
        <a:xfrm>
          <a:off x="19202400" y="252698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EE874D9-C76E-419B-A545-9579E9CAAD5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U-08-06-1
 請求書削除完了画面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271</xdr:row>
      <xdr:rowOff>0</xdr:rowOff>
    </xdr:from>
    <xdr:to>
      <xdr:col>96</xdr:col>
      <xdr:colOff>0</xdr:colOff>
      <xdr:row>271</xdr:row>
      <xdr:rowOff>0</xdr:rowOff>
    </xdr:to>
    <xdr:cxnSp macro="">
      <xdr:nvCxnSpPr>
        <xdr:cNvPr id="330" name="直線矢印コネクタ 329">
          <a:extLst>
            <a:ext uri="{FF2B5EF4-FFF2-40B4-BE49-F238E27FC236}">
              <a16:creationId xmlns:a16="http://schemas.microsoft.com/office/drawing/2014/main" id="{99475BA6-0D75-4277-9B45-A568F0C2C44E}"/>
            </a:ext>
          </a:extLst>
        </xdr:cNvPr>
        <xdr:cNvCxnSpPr>
          <a:stCxn id="326" idx="3"/>
          <a:endCxn id="329" idx="1"/>
        </xdr:cNvCxnSpPr>
      </xdr:nvCxnSpPr>
      <xdr:spPr>
        <a:xfrm>
          <a:off x="18002250" y="254603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269</xdr:row>
      <xdr:rowOff>0</xdr:rowOff>
    </xdr:from>
    <xdr:to>
      <xdr:col>94</xdr:col>
      <xdr:colOff>0</xdr:colOff>
      <xdr:row>271</xdr:row>
      <xdr:rowOff>0</xdr:rowOff>
    </xdr:to>
    <xdr:sp macro="" textlink="">
      <xdr:nvSpPr>
        <xdr:cNvPr id="331" name="テキスト ボックス 330">
          <a:extLst>
            <a:ext uri="{FF2B5EF4-FFF2-40B4-BE49-F238E27FC236}">
              <a16:creationId xmlns:a16="http://schemas.microsoft.com/office/drawing/2014/main" id="{1840FA6D-6F14-4F70-BC66-D9B647722EA5}"/>
            </a:ext>
          </a:extLst>
        </xdr:cNvPr>
        <xdr:cNvSpPr txBox="1"/>
      </xdr:nvSpPr>
      <xdr:spPr>
        <a:xfrm>
          <a:off x="18002250" y="25269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48</xdr:col>
      <xdr:colOff>0</xdr:colOff>
      <xdr:row>261</xdr:row>
      <xdr:rowOff>0</xdr:rowOff>
    </xdr:from>
    <xdr:ext cx="1990725" cy="381000"/>
    <xdr:sp macro="" textlink="画面一覧!$I$105">
      <xdr:nvSpPr>
        <xdr:cNvPr id="332" name="テキスト ボックス 331">
          <a:extLst>
            <a:ext uri="{FF2B5EF4-FFF2-40B4-BE49-F238E27FC236}">
              <a16:creationId xmlns:a16="http://schemas.microsoft.com/office/drawing/2014/main" id="{D700AADA-198E-430E-9581-D8E8B90A2AD8}"/>
            </a:ext>
          </a:extLst>
        </xdr:cNvPr>
        <xdr:cNvSpPr txBox="1"/>
      </xdr:nvSpPr>
      <xdr:spPr>
        <a:xfrm>
          <a:off x="9601200" y="245078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8CD1E13-898F-4C35-BAAF-9DD60D076DF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U-08-08
 請求集計画面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0</xdr:colOff>
      <xdr:row>261</xdr:row>
      <xdr:rowOff>0</xdr:rowOff>
    </xdr:from>
    <xdr:to>
      <xdr:col>25</xdr:col>
      <xdr:colOff>0</xdr:colOff>
      <xdr:row>263</xdr:row>
      <xdr:rowOff>0</xdr:rowOff>
    </xdr:to>
    <xdr:sp macro="" textlink="">
      <xdr:nvSpPr>
        <xdr:cNvPr id="334" name="テキスト ボックス 333">
          <a:extLst>
            <a:ext uri="{FF2B5EF4-FFF2-40B4-BE49-F238E27FC236}">
              <a16:creationId xmlns:a16="http://schemas.microsoft.com/office/drawing/2014/main" id="{0CFA8B4F-A264-4839-99FB-E58C5A4BBDD6}"/>
            </a:ext>
          </a:extLst>
        </xdr:cNvPr>
        <xdr:cNvSpPr txBox="1"/>
      </xdr:nvSpPr>
      <xdr:spPr>
        <a:xfrm>
          <a:off x="4200525" y="24507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請求集計</a:t>
          </a:r>
        </a:p>
      </xdr:txBody>
    </xdr:sp>
    <xdr:clientData/>
  </xdr:twoCellAnchor>
  <xdr:twoCellAnchor>
    <xdr:from>
      <xdr:col>21</xdr:col>
      <xdr:colOff>0</xdr:colOff>
      <xdr:row>241</xdr:row>
      <xdr:rowOff>0</xdr:rowOff>
    </xdr:from>
    <xdr:to>
      <xdr:col>25</xdr:col>
      <xdr:colOff>0</xdr:colOff>
      <xdr:row>243</xdr:row>
      <xdr:rowOff>0</xdr:rowOff>
    </xdr:to>
    <xdr:sp macro="" textlink="">
      <xdr:nvSpPr>
        <xdr:cNvPr id="335" name="テキスト ボックス 334">
          <a:extLst>
            <a:ext uri="{FF2B5EF4-FFF2-40B4-BE49-F238E27FC236}">
              <a16:creationId xmlns:a16="http://schemas.microsoft.com/office/drawing/2014/main" id="{6C0970F1-58CB-4BB9-AAC7-20239DD93261}"/>
            </a:ext>
          </a:extLst>
        </xdr:cNvPr>
        <xdr:cNvSpPr txBox="1"/>
      </xdr:nvSpPr>
      <xdr:spPr>
        <a:xfrm>
          <a:off x="4200525" y="22602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請求書登録</a:t>
          </a:r>
        </a:p>
      </xdr:txBody>
    </xdr:sp>
    <xdr:clientData/>
  </xdr:twoCellAnchor>
  <xdr:twoCellAnchor>
    <xdr:from>
      <xdr:col>42</xdr:col>
      <xdr:colOff>0</xdr:colOff>
      <xdr:row>254</xdr:row>
      <xdr:rowOff>0</xdr:rowOff>
    </xdr:from>
    <xdr:to>
      <xdr:col>44</xdr:col>
      <xdr:colOff>0</xdr:colOff>
      <xdr:row>256</xdr:row>
      <xdr:rowOff>0</xdr:rowOff>
    </xdr:to>
    <xdr:sp macro="" textlink="">
      <xdr:nvSpPr>
        <xdr:cNvPr id="336" name="円弧 335">
          <a:extLst>
            <a:ext uri="{FF2B5EF4-FFF2-40B4-BE49-F238E27FC236}">
              <a16:creationId xmlns:a16="http://schemas.microsoft.com/office/drawing/2014/main" id="{F1C416EF-6D71-4E4D-A35A-D65CFB8A0DAB}"/>
            </a:ext>
          </a:extLst>
        </xdr:cNvPr>
        <xdr:cNvSpPr/>
      </xdr:nvSpPr>
      <xdr:spPr>
        <a:xfrm>
          <a:off x="8401050" y="238410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243</xdr:row>
      <xdr:rowOff>95248</xdr:rowOff>
    </xdr:from>
    <xdr:to>
      <xdr:col>43</xdr:col>
      <xdr:colOff>0</xdr:colOff>
      <xdr:row>254</xdr:row>
      <xdr:rowOff>0</xdr:rowOff>
    </xdr:to>
    <xdr:cxnSp macro="">
      <xdr:nvCxnSpPr>
        <xdr:cNvPr id="337" name="直線コネクタ 336">
          <a:extLst>
            <a:ext uri="{FF2B5EF4-FFF2-40B4-BE49-F238E27FC236}">
              <a16:creationId xmlns:a16="http://schemas.microsoft.com/office/drawing/2014/main" id="{0360DB09-18CB-4CAA-B6D6-475B1538C3D8}"/>
            </a:ext>
          </a:extLst>
        </xdr:cNvPr>
        <xdr:cNvCxnSpPr>
          <a:stCxn id="309" idx="2"/>
          <a:endCxn id="336" idx="0"/>
        </xdr:cNvCxnSpPr>
      </xdr:nvCxnSpPr>
      <xdr:spPr>
        <a:xfrm>
          <a:off x="8599911" y="22888573"/>
          <a:ext cx="1164" cy="952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261</xdr:row>
      <xdr:rowOff>0</xdr:rowOff>
    </xdr:from>
    <xdr:to>
      <xdr:col>47</xdr:col>
      <xdr:colOff>0</xdr:colOff>
      <xdr:row>263</xdr:row>
      <xdr:rowOff>0</xdr:rowOff>
    </xdr:to>
    <xdr:sp macro="" textlink="">
      <xdr:nvSpPr>
        <xdr:cNvPr id="338" name="テキスト ボックス 337">
          <a:extLst>
            <a:ext uri="{FF2B5EF4-FFF2-40B4-BE49-F238E27FC236}">
              <a16:creationId xmlns:a16="http://schemas.microsoft.com/office/drawing/2014/main" id="{3DE1F5B8-31BE-4F18-8595-B3C39BE4A129}"/>
            </a:ext>
          </a:extLst>
        </xdr:cNvPr>
        <xdr:cNvSpPr txBox="1"/>
      </xdr:nvSpPr>
      <xdr:spPr>
        <a:xfrm>
          <a:off x="8601075" y="24507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請求集計</a:t>
          </a:r>
        </a:p>
      </xdr:txBody>
    </xdr:sp>
    <xdr:clientData/>
  </xdr:twoCellAnchor>
  <xdr:twoCellAnchor>
    <xdr:from>
      <xdr:col>43</xdr:col>
      <xdr:colOff>9525</xdr:colOff>
      <xdr:row>252</xdr:row>
      <xdr:rowOff>0</xdr:rowOff>
    </xdr:from>
    <xdr:to>
      <xdr:col>48</xdr:col>
      <xdr:colOff>0</xdr:colOff>
      <xdr:row>255</xdr:row>
      <xdr:rowOff>0</xdr:rowOff>
    </xdr:to>
    <xdr:cxnSp macro="">
      <xdr:nvCxnSpPr>
        <xdr:cNvPr id="339" name="コネクタ: カギ線 338">
          <a:extLst>
            <a:ext uri="{FF2B5EF4-FFF2-40B4-BE49-F238E27FC236}">
              <a16:creationId xmlns:a16="http://schemas.microsoft.com/office/drawing/2014/main" id="{6586D65D-C22B-4F33-A06E-5FBB8F5A17B9}"/>
            </a:ext>
          </a:extLst>
        </xdr:cNvPr>
        <xdr:cNvCxnSpPr>
          <a:cxnSpLocks/>
          <a:endCxn id="301" idx="1"/>
        </xdr:cNvCxnSpPr>
      </xdr:nvCxnSpPr>
      <xdr:spPr>
        <a:xfrm>
          <a:off x="8610600" y="23650575"/>
          <a:ext cx="990600" cy="285750"/>
        </a:xfrm>
        <a:prstGeom prst="bentConnector3">
          <a:avLst>
            <a:gd name="adj1" fmla="val 7971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276</xdr:row>
      <xdr:rowOff>95249</xdr:rowOff>
    </xdr:from>
    <xdr:ext cx="2000250" cy="381000"/>
    <xdr:sp macro="" textlink="画面一覧!$I$106">
      <xdr:nvSpPr>
        <xdr:cNvPr id="340" name="テキスト ボックス 339">
          <a:extLst>
            <a:ext uri="{FF2B5EF4-FFF2-40B4-BE49-F238E27FC236}">
              <a16:creationId xmlns:a16="http://schemas.microsoft.com/office/drawing/2014/main" id="{0370FF29-44FE-4A75-B386-202E5126379B}"/>
            </a:ext>
          </a:extLst>
        </xdr:cNvPr>
        <xdr:cNvSpPr txBox="1"/>
      </xdr:nvSpPr>
      <xdr:spPr>
        <a:xfrm>
          <a:off x="6400800" y="26031824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9D6081-7CA5-4D9C-A554-93C79772DE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U-09-00
 帳票出力メニュー画面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0</xdr:colOff>
      <xdr:row>276</xdr:row>
      <xdr:rowOff>95249</xdr:rowOff>
    </xdr:from>
    <xdr:to>
      <xdr:col>25</xdr:col>
      <xdr:colOff>0</xdr:colOff>
      <xdr:row>278</xdr:row>
      <xdr:rowOff>95249</xdr:rowOff>
    </xdr:to>
    <xdr:sp macro="" textlink="">
      <xdr:nvSpPr>
        <xdr:cNvPr id="342" name="テキスト ボックス 341">
          <a:extLst>
            <a:ext uri="{FF2B5EF4-FFF2-40B4-BE49-F238E27FC236}">
              <a16:creationId xmlns:a16="http://schemas.microsoft.com/office/drawing/2014/main" id="{959432F2-B212-4A90-A664-382016E0B18C}"/>
            </a:ext>
          </a:extLst>
        </xdr:cNvPr>
        <xdr:cNvSpPr txBox="1"/>
      </xdr:nvSpPr>
      <xdr:spPr>
        <a:xfrm>
          <a:off x="4200525" y="26031824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</a:p>
      </xdr:txBody>
    </xdr:sp>
    <xdr:clientData/>
  </xdr:twoCellAnchor>
  <xdr:oneCellAnchor>
    <xdr:from>
      <xdr:col>48</xdr:col>
      <xdr:colOff>0</xdr:colOff>
      <xdr:row>276</xdr:row>
      <xdr:rowOff>95249</xdr:rowOff>
    </xdr:from>
    <xdr:ext cx="2000250" cy="381000"/>
    <xdr:sp macro="" textlink="画面一覧!$I$107">
      <xdr:nvSpPr>
        <xdr:cNvPr id="343" name="テキスト ボックス 342">
          <a:extLst>
            <a:ext uri="{FF2B5EF4-FFF2-40B4-BE49-F238E27FC236}">
              <a16:creationId xmlns:a16="http://schemas.microsoft.com/office/drawing/2014/main" id="{4F0D0CBB-719D-4C90-A29B-9FABD20052ED}"/>
            </a:ext>
          </a:extLst>
        </xdr:cNvPr>
        <xdr:cNvSpPr txBox="1"/>
      </xdr:nvSpPr>
      <xdr:spPr>
        <a:xfrm>
          <a:off x="9601200" y="26031824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20DFF2F-10DE-4424-8DD8-03E0A9ADFCC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U-09-01
 帳票出力商品化企画書検索画面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278</xdr:row>
      <xdr:rowOff>95249</xdr:rowOff>
    </xdr:from>
    <xdr:to>
      <xdr:col>48</xdr:col>
      <xdr:colOff>0</xdr:colOff>
      <xdr:row>278</xdr:row>
      <xdr:rowOff>95249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F2FD968C-42D4-406D-A922-8755B6065B66}"/>
            </a:ext>
          </a:extLst>
        </xdr:cNvPr>
        <xdr:cNvCxnSpPr>
          <a:stCxn id="340" idx="3"/>
          <a:endCxn id="343" idx="1"/>
        </xdr:cNvCxnSpPr>
      </xdr:nvCxnSpPr>
      <xdr:spPr>
        <a:xfrm>
          <a:off x="8401050" y="26222324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274</xdr:row>
      <xdr:rowOff>95249</xdr:rowOff>
    </xdr:from>
    <xdr:to>
      <xdr:col>49</xdr:col>
      <xdr:colOff>0</xdr:colOff>
      <xdr:row>278</xdr:row>
      <xdr:rowOff>95249</xdr:rowOff>
    </xdr:to>
    <xdr:sp macro="" textlink="">
      <xdr:nvSpPr>
        <xdr:cNvPr id="345" name="テキスト ボックス 344">
          <a:extLst>
            <a:ext uri="{FF2B5EF4-FFF2-40B4-BE49-F238E27FC236}">
              <a16:creationId xmlns:a16="http://schemas.microsoft.com/office/drawing/2014/main" id="{7E8E5CFE-5837-48D5-BEDD-194C12AAC5FD}"/>
            </a:ext>
          </a:extLst>
        </xdr:cNvPr>
        <xdr:cNvSpPr txBox="1"/>
      </xdr:nvSpPr>
      <xdr:spPr>
        <a:xfrm>
          <a:off x="8601075" y="25841324"/>
          <a:ext cx="12001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商品化企画書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277</xdr:row>
      <xdr:rowOff>0</xdr:rowOff>
    </xdr:from>
    <xdr:ext cx="2000250" cy="381000"/>
    <xdr:sp macro="" textlink="画面一覧!$I$108">
      <xdr:nvSpPr>
        <xdr:cNvPr id="346" name="テキスト ボックス 345">
          <a:extLst>
            <a:ext uri="{FF2B5EF4-FFF2-40B4-BE49-F238E27FC236}">
              <a16:creationId xmlns:a16="http://schemas.microsoft.com/office/drawing/2014/main" id="{96A80861-E460-432A-ABBF-B465887BF3CB}"/>
            </a:ext>
          </a:extLst>
        </xdr:cNvPr>
        <xdr:cNvSpPr txBox="1"/>
      </xdr:nvSpPr>
      <xdr:spPr>
        <a:xfrm>
          <a:off x="12801600" y="260318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5960F0-467B-4D79-9D82-ED9361F20A2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U-09-02
 帳票出力商品化企画書一覧画面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278</xdr:row>
      <xdr:rowOff>95249</xdr:rowOff>
    </xdr:from>
    <xdr:to>
      <xdr:col>64</xdr:col>
      <xdr:colOff>0</xdr:colOff>
      <xdr:row>279</xdr:row>
      <xdr:rowOff>0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B6B04C63-DA2E-4E5F-9DD9-06CDBC130BB1}"/>
            </a:ext>
          </a:extLst>
        </xdr:cNvPr>
        <xdr:cNvCxnSpPr>
          <a:stCxn id="343" idx="3"/>
          <a:endCxn id="346" idx="1"/>
        </xdr:cNvCxnSpPr>
      </xdr:nvCxnSpPr>
      <xdr:spPr>
        <a:xfrm>
          <a:off x="11601450" y="26222324"/>
          <a:ext cx="1200150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277</xdr:row>
      <xdr:rowOff>0</xdr:rowOff>
    </xdr:from>
    <xdr:to>
      <xdr:col>63</xdr:col>
      <xdr:colOff>0</xdr:colOff>
      <xdr:row>279</xdr:row>
      <xdr:rowOff>0</xdr:rowOff>
    </xdr:to>
    <xdr:sp macro="" textlink="">
      <xdr:nvSpPr>
        <xdr:cNvPr id="348" name="テキスト ボックス 347">
          <a:extLst>
            <a:ext uri="{FF2B5EF4-FFF2-40B4-BE49-F238E27FC236}">
              <a16:creationId xmlns:a16="http://schemas.microsoft.com/office/drawing/2014/main" id="{65C4FB88-0FF3-4996-B7BC-4FFBCC2C264B}"/>
            </a:ext>
          </a:extLst>
        </xdr:cNvPr>
        <xdr:cNvSpPr txBox="1"/>
      </xdr:nvSpPr>
      <xdr:spPr>
        <a:xfrm>
          <a:off x="11801475" y="26031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277</xdr:row>
      <xdr:rowOff>0</xdr:rowOff>
    </xdr:from>
    <xdr:ext cx="2000250" cy="381000"/>
    <xdr:sp macro="" textlink="画面一覧!$I$109">
      <xdr:nvSpPr>
        <xdr:cNvPr id="349" name="テキスト ボックス 348">
          <a:extLst>
            <a:ext uri="{FF2B5EF4-FFF2-40B4-BE49-F238E27FC236}">
              <a16:creationId xmlns:a16="http://schemas.microsoft.com/office/drawing/2014/main" id="{9367A2BA-59B8-42C7-97C7-FBC27EFA5360}"/>
            </a:ext>
          </a:extLst>
        </xdr:cNvPr>
        <xdr:cNvSpPr txBox="1"/>
      </xdr:nvSpPr>
      <xdr:spPr>
        <a:xfrm>
          <a:off x="16002000" y="260318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4E004B-969A-426E-81DF-2E93863CC420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U-09-02-1
 帳票出力商品化企画書プレビュー画面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279</xdr:row>
      <xdr:rowOff>0</xdr:rowOff>
    </xdr:from>
    <xdr:to>
      <xdr:col>80</xdr:col>
      <xdr:colOff>0</xdr:colOff>
      <xdr:row>279</xdr:row>
      <xdr:rowOff>0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79CEC227-16C6-4E02-BF85-016FD1D17374}"/>
            </a:ext>
          </a:extLst>
        </xdr:cNvPr>
        <xdr:cNvCxnSpPr>
          <a:stCxn id="346" idx="3"/>
          <a:endCxn id="349" idx="1"/>
        </xdr:cNvCxnSpPr>
      </xdr:nvCxnSpPr>
      <xdr:spPr>
        <a:xfrm>
          <a:off x="14801850" y="262223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277</xdr:row>
      <xdr:rowOff>0</xdr:rowOff>
    </xdr:from>
    <xdr:to>
      <xdr:col>79</xdr:col>
      <xdr:colOff>0</xdr:colOff>
      <xdr:row>279</xdr:row>
      <xdr:rowOff>0</xdr:rowOff>
    </xdr:to>
    <xdr:sp macro="" textlink="">
      <xdr:nvSpPr>
        <xdr:cNvPr id="351" name="テキスト ボックス 350">
          <a:extLst>
            <a:ext uri="{FF2B5EF4-FFF2-40B4-BE49-F238E27FC236}">
              <a16:creationId xmlns:a16="http://schemas.microsoft.com/office/drawing/2014/main" id="{72F8AB27-A256-408D-B74E-46C6C72E0989}"/>
            </a:ext>
          </a:extLst>
        </xdr:cNvPr>
        <xdr:cNvSpPr txBox="1"/>
      </xdr:nvSpPr>
      <xdr:spPr>
        <a:xfrm>
          <a:off x="15001875" y="26031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47</xdr:col>
      <xdr:colOff>0</xdr:colOff>
      <xdr:row>284</xdr:row>
      <xdr:rowOff>0</xdr:rowOff>
    </xdr:from>
    <xdr:ext cx="196850" cy="190500"/>
    <xdr:sp macro="" textlink="">
      <xdr:nvSpPr>
        <xdr:cNvPr id="352" name="テキスト ボックス 351">
          <a:extLst>
            <a:ext uri="{FF2B5EF4-FFF2-40B4-BE49-F238E27FC236}">
              <a16:creationId xmlns:a16="http://schemas.microsoft.com/office/drawing/2014/main" id="{A0E53ABC-1BA0-4CF1-94F8-77B3D754185C}"/>
            </a:ext>
          </a:extLst>
        </xdr:cNvPr>
        <xdr:cNvSpPr txBox="1"/>
      </xdr:nvSpPr>
      <xdr:spPr>
        <a:xfrm>
          <a:off x="9401175" y="266985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46</xdr:col>
      <xdr:colOff>200024</xdr:colOff>
      <xdr:row>279</xdr:row>
      <xdr:rowOff>0</xdr:rowOff>
    </xdr:from>
    <xdr:to>
      <xdr:col>47</xdr:col>
      <xdr:colOff>200024</xdr:colOff>
      <xdr:row>285</xdr:row>
      <xdr:rowOff>1</xdr:rowOff>
    </xdr:to>
    <xdr:cxnSp macro="">
      <xdr:nvCxnSpPr>
        <xdr:cNvPr id="354" name="コネクタ: カギ線 353">
          <a:extLst>
            <a:ext uri="{FF2B5EF4-FFF2-40B4-BE49-F238E27FC236}">
              <a16:creationId xmlns:a16="http://schemas.microsoft.com/office/drawing/2014/main" id="{55282FA0-7018-4E42-9E1E-5B6FDA380943}"/>
            </a:ext>
          </a:extLst>
        </xdr:cNvPr>
        <xdr:cNvCxnSpPr>
          <a:cxnSpLocks/>
          <a:stCxn id="352" idx="1"/>
          <a:endCxn id="343" idx="1"/>
        </xdr:cNvCxnSpPr>
      </xdr:nvCxnSpPr>
      <xdr:spPr>
        <a:xfrm rot="10800000" flipH="1">
          <a:off x="9401174" y="26222325"/>
          <a:ext cx="200025" cy="571501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283</xdr:row>
      <xdr:rowOff>0</xdr:rowOff>
    </xdr:from>
    <xdr:to>
      <xdr:col>25</xdr:col>
      <xdr:colOff>0</xdr:colOff>
      <xdr:row>285</xdr:row>
      <xdr:rowOff>0</xdr:rowOff>
    </xdr:to>
    <xdr:sp macro="" textlink="">
      <xdr:nvSpPr>
        <xdr:cNvPr id="355" name="テキスト ボックス 354">
          <a:extLst>
            <a:ext uri="{FF2B5EF4-FFF2-40B4-BE49-F238E27FC236}">
              <a16:creationId xmlns:a16="http://schemas.microsoft.com/office/drawing/2014/main" id="{017A8D20-5935-4A91-8159-56131F7010B6}"/>
            </a:ext>
          </a:extLst>
        </xdr:cNvPr>
        <xdr:cNvSpPr txBox="1"/>
      </xdr:nvSpPr>
      <xdr:spPr>
        <a:xfrm>
          <a:off x="4200525" y="2660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商品化企画書</a:t>
          </a:r>
        </a:p>
      </xdr:txBody>
    </xdr:sp>
    <xdr:clientData/>
  </xdr:twoCellAnchor>
  <xdr:oneCellAnchor>
    <xdr:from>
      <xdr:col>48</xdr:col>
      <xdr:colOff>0</xdr:colOff>
      <xdr:row>291</xdr:row>
      <xdr:rowOff>0</xdr:rowOff>
    </xdr:from>
    <xdr:ext cx="2000250" cy="381000"/>
    <xdr:sp macro="" textlink="画面一覧!$I$110">
      <xdr:nvSpPr>
        <xdr:cNvPr id="356" name="テキスト ボックス 355">
          <a:extLst>
            <a:ext uri="{FF2B5EF4-FFF2-40B4-BE49-F238E27FC236}">
              <a16:creationId xmlns:a16="http://schemas.microsoft.com/office/drawing/2014/main" id="{DD8DCA98-A28C-4622-923E-CE6053DEB061}"/>
            </a:ext>
          </a:extLst>
        </xdr:cNvPr>
        <xdr:cNvSpPr txBox="1"/>
      </xdr:nvSpPr>
      <xdr:spPr>
        <a:xfrm>
          <a:off x="9601200" y="27365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8F7A1AD-2C3F-4A2D-9D82-64AC5C209D5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U-09-03
 帳票出力発注書検索画面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0</xdr:colOff>
      <xdr:row>291</xdr:row>
      <xdr:rowOff>0</xdr:rowOff>
    </xdr:from>
    <xdr:to>
      <xdr:col>25</xdr:col>
      <xdr:colOff>0</xdr:colOff>
      <xdr:row>293</xdr:row>
      <xdr:rowOff>0</xdr:rowOff>
    </xdr:to>
    <xdr:sp macro="" textlink="">
      <xdr:nvSpPr>
        <xdr:cNvPr id="358" name="テキスト ボックス 357">
          <a:extLst>
            <a:ext uri="{FF2B5EF4-FFF2-40B4-BE49-F238E27FC236}">
              <a16:creationId xmlns:a16="http://schemas.microsoft.com/office/drawing/2014/main" id="{5A0FAAAC-8A78-4B0A-86BA-6C97757EB39A}"/>
            </a:ext>
          </a:extLst>
        </xdr:cNvPr>
        <xdr:cNvSpPr txBox="1"/>
      </xdr:nvSpPr>
      <xdr:spPr>
        <a:xfrm>
          <a:off x="4200525" y="2736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</a:t>
          </a:r>
        </a:p>
      </xdr:txBody>
    </xdr:sp>
    <xdr:clientData/>
  </xdr:twoCellAnchor>
  <xdr:oneCellAnchor>
    <xdr:from>
      <xdr:col>64</xdr:col>
      <xdr:colOff>0</xdr:colOff>
      <xdr:row>291</xdr:row>
      <xdr:rowOff>0</xdr:rowOff>
    </xdr:from>
    <xdr:ext cx="2000250" cy="381000"/>
    <xdr:sp macro="" textlink="画面一覧!$I$112">
      <xdr:nvSpPr>
        <xdr:cNvPr id="359" name="テキスト ボックス 358">
          <a:extLst>
            <a:ext uri="{FF2B5EF4-FFF2-40B4-BE49-F238E27FC236}">
              <a16:creationId xmlns:a16="http://schemas.microsoft.com/office/drawing/2014/main" id="{60F45031-7F37-47A6-9308-EDDAC30E1BAA}"/>
            </a:ext>
          </a:extLst>
        </xdr:cNvPr>
        <xdr:cNvSpPr txBox="1"/>
      </xdr:nvSpPr>
      <xdr:spPr>
        <a:xfrm>
          <a:off x="12801600" y="2736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2DAB11A-45EE-4B6C-A0B7-CBF27117568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U-09-04
 帳票出力発注書一覧画面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293</xdr:row>
      <xdr:rowOff>0</xdr:rowOff>
    </xdr:from>
    <xdr:to>
      <xdr:col>64</xdr:col>
      <xdr:colOff>0</xdr:colOff>
      <xdr:row>293</xdr:row>
      <xdr:rowOff>0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6BCE65C1-1143-4E79-AA4B-243366847FDA}"/>
            </a:ext>
          </a:extLst>
        </xdr:cNvPr>
        <xdr:cNvCxnSpPr>
          <a:stCxn id="356" idx="3"/>
          <a:endCxn id="359" idx="1"/>
        </xdr:cNvCxnSpPr>
      </xdr:nvCxnSpPr>
      <xdr:spPr>
        <a:xfrm>
          <a:off x="11601450" y="2755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291</xdr:row>
      <xdr:rowOff>0</xdr:rowOff>
    </xdr:from>
    <xdr:to>
      <xdr:col>62</xdr:col>
      <xdr:colOff>0</xdr:colOff>
      <xdr:row>293</xdr:row>
      <xdr:rowOff>0</xdr:rowOff>
    </xdr:to>
    <xdr:sp macro="" textlink="">
      <xdr:nvSpPr>
        <xdr:cNvPr id="361" name="テキスト ボックス 360">
          <a:extLst>
            <a:ext uri="{FF2B5EF4-FFF2-40B4-BE49-F238E27FC236}">
              <a16:creationId xmlns:a16="http://schemas.microsoft.com/office/drawing/2014/main" id="{0F1EF9D6-4F75-46D3-923F-B5CBB046ABCD}"/>
            </a:ext>
          </a:extLst>
        </xdr:cNvPr>
        <xdr:cNvSpPr txBox="1"/>
      </xdr:nvSpPr>
      <xdr:spPr>
        <a:xfrm>
          <a:off x="11601450" y="2736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291</xdr:row>
      <xdr:rowOff>0</xdr:rowOff>
    </xdr:from>
    <xdr:ext cx="2000250" cy="381000"/>
    <xdr:sp macro="" textlink="画面一覧!$I$113">
      <xdr:nvSpPr>
        <xdr:cNvPr id="362" name="テキスト ボックス 361">
          <a:extLst>
            <a:ext uri="{FF2B5EF4-FFF2-40B4-BE49-F238E27FC236}">
              <a16:creationId xmlns:a16="http://schemas.microsoft.com/office/drawing/2014/main" id="{8803673C-5739-4288-81D4-5AA49EF459D1}"/>
            </a:ext>
          </a:extLst>
        </xdr:cNvPr>
        <xdr:cNvSpPr txBox="1"/>
      </xdr:nvSpPr>
      <xdr:spPr>
        <a:xfrm>
          <a:off x="16002000" y="2736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5EEA5F-2FF0-44CB-BC2B-9F2CC9F0B30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U-09-04-1
 帳票出力発注書プレビュー画面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293</xdr:row>
      <xdr:rowOff>0</xdr:rowOff>
    </xdr:from>
    <xdr:to>
      <xdr:col>80</xdr:col>
      <xdr:colOff>0</xdr:colOff>
      <xdr:row>293</xdr:row>
      <xdr:rowOff>0</xdr:rowOff>
    </xdr:to>
    <xdr:cxnSp macro="">
      <xdr:nvCxnSpPr>
        <xdr:cNvPr id="363" name="直線矢印コネクタ 362">
          <a:extLst>
            <a:ext uri="{FF2B5EF4-FFF2-40B4-BE49-F238E27FC236}">
              <a16:creationId xmlns:a16="http://schemas.microsoft.com/office/drawing/2014/main" id="{0C98FA17-FE2C-46AB-9577-9718DADE6214}"/>
            </a:ext>
          </a:extLst>
        </xdr:cNvPr>
        <xdr:cNvCxnSpPr>
          <a:stCxn id="359" idx="3"/>
          <a:endCxn id="362" idx="1"/>
        </xdr:cNvCxnSpPr>
      </xdr:nvCxnSpPr>
      <xdr:spPr>
        <a:xfrm>
          <a:off x="14801850" y="2755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291</xdr:row>
      <xdr:rowOff>0</xdr:rowOff>
    </xdr:from>
    <xdr:to>
      <xdr:col>78</xdr:col>
      <xdr:colOff>0</xdr:colOff>
      <xdr:row>293</xdr:row>
      <xdr:rowOff>0</xdr:rowOff>
    </xdr:to>
    <xdr:sp macro="" textlink="">
      <xdr:nvSpPr>
        <xdr:cNvPr id="364" name="テキスト ボックス 363">
          <a:extLst>
            <a:ext uri="{FF2B5EF4-FFF2-40B4-BE49-F238E27FC236}">
              <a16:creationId xmlns:a16="http://schemas.microsoft.com/office/drawing/2014/main" id="{7B204A98-05A6-46E1-9908-7697D8267604}"/>
            </a:ext>
          </a:extLst>
        </xdr:cNvPr>
        <xdr:cNvSpPr txBox="1"/>
      </xdr:nvSpPr>
      <xdr:spPr>
        <a:xfrm>
          <a:off x="14801850" y="2736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284</xdr:row>
      <xdr:rowOff>0</xdr:rowOff>
    </xdr:from>
    <xdr:to>
      <xdr:col>44</xdr:col>
      <xdr:colOff>0</xdr:colOff>
      <xdr:row>286</xdr:row>
      <xdr:rowOff>0</xdr:rowOff>
    </xdr:to>
    <xdr:sp macro="" textlink="">
      <xdr:nvSpPr>
        <xdr:cNvPr id="365" name="円弧 364">
          <a:extLst>
            <a:ext uri="{FF2B5EF4-FFF2-40B4-BE49-F238E27FC236}">
              <a16:creationId xmlns:a16="http://schemas.microsoft.com/office/drawing/2014/main" id="{354E81B1-175C-4066-91B3-EE5ECF4390A3}"/>
            </a:ext>
          </a:extLst>
        </xdr:cNvPr>
        <xdr:cNvSpPr/>
      </xdr:nvSpPr>
      <xdr:spPr>
        <a:xfrm>
          <a:off x="8401050" y="266985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278</xdr:row>
      <xdr:rowOff>95249</xdr:rowOff>
    </xdr:from>
    <xdr:to>
      <xdr:col>43</xdr:col>
      <xdr:colOff>0</xdr:colOff>
      <xdr:row>284</xdr:row>
      <xdr:rowOff>0</xdr:rowOff>
    </xdr:to>
    <xdr:cxnSp macro="">
      <xdr:nvCxnSpPr>
        <xdr:cNvPr id="366" name="コネクタ: カギ線 365">
          <a:extLst>
            <a:ext uri="{FF2B5EF4-FFF2-40B4-BE49-F238E27FC236}">
              <a16:creationId xmlns:a16="http://schemas.microsoft.com/office/drawing/2014/main" id="{FF9BE035-21E7-44B7-923E-D0B7E30C680C}"/>
            </a:ext>
          </a:extLst>
        </xdr:cNvPr>
        <xdr:cNvCxnSpPr>
          <a:cxnSpLocks/>
          <a:stCxn id="340" idx="3"/>
          <a:endCxn id="365" idx="0"/>
        </xdr:cNvCxnSpPr>
      </xdr:nvCxnSpPr>
      <xdr:spPr>
        <a:xfrm>
          <a:off x="8401050" y="26222324"/>
          <a:ext cx="200025" cy="476251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292</xdr:row>
      <xdr:rowOff>0</xdr:rowOff>
    </xdr:from>
    <xdr:to>
      <xdr:col>44</xdr:col>
      <xdr:colOff>0</xdr:colOff>
      <xdr:row>294</xdr:row>
      <xdr:rowOff>0</xdr:rowOff>
    </xdr:to>
    <xdr:sp macro="" textlink="">
      <xdr:nvSpPr>
        <xdr:cNvPr id="367" name="円弧 366">
          <a:extLst>
            <a:ext uri="{FF2B5EF4-FFF2-40B4-BE49-F238E27FC236}">
              <a16:creationId xmlns:a16="http://schemas.microsoft.com/office/drawing/2014/main" id="{D6B7EE16-F659-484D-89B8-C4F7FE4E16FC}"/>
            </a:ext>
          </a:extLst>
        </xdr:cNvPr>
        <xdr:cNvSpPr/>
      </xdr:nvSpPr>
      <xdr:spPr>
        <a:xfrm>
          <a:off x="8401050" y="274605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285</xdr:row>
      <xdr:rowOff>95248</xdr:rowOff>
    </xdr:from>
    <xdr:to>
      <xdr:col>43</xdr:col>
      <xdr:colOff>0</xdr:colOff>
      <xdr:row>292</xdr:row>
      <xdr:rowOff>0</xdr:rowOff>
    </xdr:to>
    <xdr:cxnSp macro="">
      <xdr:nvCxnSpPr>
        <xdr:cNvPr id="368" name="直線コネクタ 367">
          <a:extLst>
            <a:ext uri="{FF2B5EF4-FFF2-40B4-BE49-F238E27FC236}">
              <a16:creationId xmlns:a16="http://schemas.microsoft.com/office/drawing/2014/main" id="{6DEE32D2-888E-4E9B-9358-70C1DB195073}"/>
            </a:ext>
          </a:extLst>
        </xdr:cNvPr>
        <xdr:cNvCxnSpPr>
          <a:stCxn id="365" idx="2"/>
          <a:endCxn id="367" idx="0"/>
        </xdr:cNvCxnSpPr>
      </xdr:nvCxnSpPr>
      <xdr:spPr>
        <a:xfrm>
          <a:off x="8599911" y="268890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290</xdr:row>
      <xdr:rowOff>0</xdr:rowOff>
    </xdr:from>
    <xdr:to>
      <xdr:col>48</xdr:col>
      <xdr:colOff>0</xdr:colOff>
      <xdr:row>293</xdr:row>
      <xdr:rowOff>0</xdr:rowOff>
    </xdr:to>
    <xdr:cxnSp macro="">
      <xdr:nvCxnSpPr>
        <xdr:cNvPr id="369" name="コネクタ: カギ線 368">
          <a:extLst>
            <a:ext uri="{FF2B5EF4-FFF2-40B4-BE49-F238E27FC236}">
              <a16:creationId xmlns:a16="http://schemas.microsoft.com/office/drawing/2014/main" id="{76E7E083-9E4B-4FE5-A2C4-F57AC1D91951}"/>
            </a:ext>
          </a:extLst>
        </xdr:cNvPr>
        <xdr:cNvCxnSpPr>
          <a:cxnSpLocks/>
          <a:endCxn id="356" idx="1"/>
        </xdr:cNvCxnSpPr>
      </xdr:nvCxnSpPr>
      <xdr:spPr>
        <a:xfrm>
          <a:off x="8601075" y="27270075"/>
          <a:ext cx="1000125" cy="285750"/>
        </a:xfrm>
        <a:prstGeom prst="bentConnector3">
          <a:avLst>
            <a:gd name="adj1" fmla="val 7952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288</xdr:row>
      <xdr:rowOff>0</xdr:rowOff>
    </xdr:from>
    <xdr:to>
      <xdr:col>50</xdr:col>
      <xdr:colOff>152400</xdr:colOff>
      <xdr:row>290</xdr:row>
      <xdr:rowOff>0</xdr:rowOff>
    </xdr:to>
    <xdr:sp macro="" textlink="">
      <xdr:nvSpPr>
        <xdr:cNvPr id="370" name="テキスト ボックス 369">
          <a:extLst>
            <a:ext uri="{FF2B5EF4-FFF2-40B4-BE49-F238E27FC236}">
              <a16:creationId xmlns:a16="http://schemas.microsoft.com/office/drawing/2014/main" id="{9426AEED-5466-479E-973A-1BC284F567CF}"/>
            </a:ext>
          </a:extLst>
        </xdr:cNvPr>
        <xdr:cNvSpPr txBox="1"/>
      </xdr:nvSpPr>
      <xdr:spPr>
        <a:xfrm>
          <a:off x="8601075" y="270795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48</xdr:col>
      <xdr:colOff>0</xdr:colOff>
      <xdr:row>299</xdr:row>
      <xdr:rowOff>0</xdr:rowOff>
    </xdr:from>
    <xdr:ext cx="2000250" cy="381000"/>
    <xdr:sp macro="" textlink="画面一覧!$I$114">
      <xdr:nvSpPr>
        <xdr:cNvPr id="371" name="テキスト ボックス 370">
          <a:extLst>
            <a:ext uri="{FF2B5EF4-FFF2-40B4-BE49-F238E27FC236}">
              <a16:creationId xmlns:a16="http://schemas.microsoft.com/office/drawing/2014/main" id="{E1B7DE4A-03D8-4CD4-B8C7-315747BB420A}"/>
            </a:ext>
          </a:extLst>
        </xdr:cNvPr>
        <xdr:cNvSpPr txBox="1"/>
      </xdr:nvSpPr>
      <xdr:spPr>
        <a:xfrm>
          <a:off x="9601200" y="28127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C92839-982A-4CA5-9265-C43C8D06B56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U-09-05
 帳票出力見積原価書検索画面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300</xdr:row>
      <xdr:rowOff>0</xdr:rowOff>
    </xdr:from>
    <xdr:to>
      <xdr:col>44</xdr:col>
      <xdr:colOff>0</xdr:colOff>
      <xdr:row>302</xdr:row>
      <xdr:rowOff>0</xdr:rowOff>
    </xdr:to>
    <xdr:sp macro="" textlink="">
      <xdr:nvSpPr>
        <xdr:cNvPr id="373" name="円弧 372">
          <a:extLst>
            <a:ext uri="{FF2B5EF4-FFF2-40B4-BE49-F238E27FC236}">
              <a16:creationId xmlns:a16="http://schemas.microsoft.com/office/drawing/2014/main" id="{DAAE1E5E-6523-4D1D-A04B-A69457AF052E}"/>
            </a:ext>
          </a:extLst>
        </xdr:cNvPr>
        <xdr:cNvSpPr/>
      </xdr:nvSpPr>
      <xdr:spPr>
        <a:xfrm>
          <a:off x="8401050" y="282225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293</xdr:row>
      <xdr:rowOff>95248</xdr:rowOff>
    </xdr:from>
    <xdr:to>
      <xdr:col>43</xdr:col>
      <xdr:colOff>0</xdr:colOff>
      <xdr:row>300</xdr:row>
      <xdr:rowOff>0</xdr:rowOff>
    </xdr:to>
    <xdr:cxnSp macro="">
      <xdr:nvCxnSpPr>
        <xdr:cNvPr id="374" name="直線コネクタ 373">
          <a:extLst>
            <a:ext uri="{FF2B5EF4-FFF2-40B4-BE49-F238E27FC236}">
              <a16:creationId xmlns:a16="http://schemas.microsoft.com/office/drawing/2014/main" id="{BABBE25B-008C-4D83-9E56-0325ED433811}"/>
            </a:ext>
          </a:extLst>
        </xdr:cNvPr>
        <xdr:cNvCxnSpPr>
          <a:stCxn id="367" idx="2"/>
          <a:endCxn id="373" idx="0"/>
        </xdr:cNvCxnSpPr>
      </xdr:nvCxnSpPr>
      <xdr:spPr>
        <a:xfrm>
          <a:off x="8599911" y="276510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298</xdr:row>
      <xdr:rowOff>9525</xdr:rowOff>
    </xdr:from>
    <xdr:to>
      <xdr:col>48</xdr:col>
      <xdr:colOff>0</xdr:colOff>
      <xdr:row>301</xdr:row>
      <xdr:rowOff>0</xdr:rowOff>
    </xdr:to>
    <xdr:cxnSp macro="">
      <xdr:nvCxnSpPr>
        <xdr:cNvPr id="375" name="コネクタ: カギ線 374">
          <a:extLst>
            <a:ext uri="{FF2B5EF4-FFF2-40B4-BE49-F238E27FC236}">
              <a16:creationId xmlns:a16="http://schemas.microsoft.com/office/drawing/2014/main" id="{FF47798E-9409-4EC2-93C7-EB2E3D34F278}"/>
            </a:ext>
          </a:extLst>
        </xdr:cNvPr>
        <xdr:cNvCxnSpPr>
          <a:cxnSpLocks/>
          <a:endCxn id="371" idx="1"/>
        </xdr:cNvCxnSpPr>
      </xdr:nvCxnSpPr>
      <xdr:spPr>
        <a:xfrm>
          <a:off x="8601075" y="28041600"/>
          <a:ext cx="1000125" cy="276225"/>
        </a:xfrm>
        <a:prstGeom prst="bentConnector3">
          <a:avLst>
            <a:gd name="adj1" fmla="val 7952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296</xdr:row>
      <xdr:rowOff>0</xdr:rowOff>
    </xdr:from>
    <xdr:to>
      <xdr:col>50</xdr:col>
      <xdr:colOff>152400</xdr:colOff>
      <xdr:row>298</xdr:row>
      <xdr:rowOff>0</xdr:rowOff>
    </xdr:to>
    <xdr:sp macro="" textlink="">
      <xdr:nvSpPr>
        <xdr:cNvPr id="376" name="テキスト ボックス 375">
          <a:extLst>
            <a:ext uri="{FF2B5EF4-FFF2-40B4-BE49-F238E27FC236}">
              <a16:creationId xmlns:a16="http://schemas.microsoft.com/office/drawing/2014/main" id="{7913683F-11FC-4544-BC7B-B21BC97DB862}"/>
            </a:ext>
          </a:extLst>
        </xdr:cNvPr>
        <xdr:cNvSpPr txBox="1"/>
      </xdr:nvSpPr>
      <xdr:spPr>
        <a:xfrm>
          <a:off x="8601075" y="278415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21</xdr:col>
      <xdr:colOff>0</xdr:colOff>
      <xdr:row>299</xdr:row>
      <xdr:rowOff>0</xdr:rowOff>
    </xdr:from>
    <xdr:to>
      <xdr:col>25</xdr:col>
      <xdr:colOff>0</xdr:colOff>
      <xdr:row>301</xdr:row>
      <xdr:rowOff>0</xdr:rowOff>
    </xdr:to>
    <xdr:sp macro="" textlink="">
      <xdr:nvSpPr>
        <xdr:cNvPr id="377" name="テキスト ボックス 376">
          <a:extLst>
            <a:ext uri="{FF2B5EF4-FFF2-40B4-BE49-F238E27FC236}">
              <a16:creationId xmlns:a16="http://schemas.microsoft.com/office/drawing/2014/main" id="{F11D0713-8361-4E48-8488-C9384A17B6A5}"/>
            </a:ext>
          </a:extLst>
        </xdr:cNvPr>
        <xdr:cNvSpPr txBox="1"/>
      </xdr:nvSpPr>
      <xdr:spPr>
        <a:xfrm>
          <a:off x="4200525" y="2812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</a:p>
      </xdr:txBody>
    </xdr:sp>
    <xdr:clientData/>
  </xdr:twoCellAnchor>
  <xdr:oneCellAnchor>
    <xdr:from>
      <xdr:col>48</xdr:col>
      <xdr:colOff>0</xdr:colOff>
      <xdr:row>307</xdr:row>
      <xdr:rowOff>0</xdr:rowOff>
    </xdr:from>
    <xdr:ext cx="2000250" cy="381000"/>
    <xdr:sp macro="" textlink="画面一覧!$I$121">
      <xdr:nvSpPr>
        <xdr:cNvPr id="378" name="テキスト ボックス 377">
          <a:extLst>
            <a:ext uri="{FF2B5EF4-FFF2-40B4-BE49-F238E27FC236}">
              <a16:creationId xmlns:a16="http://schemas.microsoft.com/office/drawing/2014/main" id="{AD55D2FA-5FBB-4E01-95FA-4BBC7AB483BA}"/>
            </a:ext>
          </a:extLst>
        </xdr:cNvPr>
        <xdr:cNvSpPr txBox="1"/>
      </xdr:nvSpPr>
      <xdr:spPr>
        <a:xfrm>
          <a:off x="9601200" y="28889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9CCAD7F-1729-4178-B9B9-16AF745B71A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U-09-09
 帳票出力納品伝票検索画面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308</xdr:row>
      <xdr:rowOff>0</xdr:rowOff>
    </xdr:from>
    <xdr:to>
      <xdr:col>44</xdr:col>
      <xdr:colOff>0</xdr:colOff>
      <xdr:row>310</xdr:row>
      <xdr:rowOff>0</xdr:rowOff>
    </xdr:to>
    <xdr:sp macro="" textlink="">
      <xdr:nvSpPr>
        <xdr:cNvPr id="380" name="円弧 379">
          <a:extLst>
            <a:ext uri="{FF2B5EF4-FFF2-40B4-BE49-F238E27FC236}">
              <a16:creationId xmlns:a16="http://schemas.microsoft.com/office/drawing/2014/main" id="{571E5C30-4AF0-4752-9F9C-28B717B21A5F}"/>
            </a:ext>
          </a:extLst>
        </xdr:cNvPr>
        <xdr:cNvSpPr/>
      </xdr:nvSpPr>
      <xdr:spPr>
        <a:xfrm>
          <a:off x="8401050" y="289845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301</xdr:row>
      <xdr:rowOff>95248</xdr:rowOff>
    </xdr:from>
    <xdr:to>
      <xdr:col>43</xdr:col>
      <xdr:colOff>0</xdr:colOff>
      <xdr:row>308</xdr:row>
      <xdr:rowOff>0</xdr:rowOff>
    </xdr:to>
    <xdr:cxnSp macro="">
      <xdr:nvCxnSpPr>
        <xdr:cNvPr id="381" name="直線コネクタ 380">
          <a:extLst>
            <a:ext uri="{FF2B5EF4-FFF2-40B4-BE49-F238E27FC236}">
              <a16:creationId xmlns:a16="http://schemas.microsoft.com/office/drawing/2014/main" id="{A7DE64E9-C09E-41D7-94A6-506BBBEA640B}"/>
            </a:ext>
          </a:extLst>
        </xdr:cNvPr>
        <xdr:cNvCxnSpPr>
          <a:stCxn id="373" idx="2"/>
          <a:endCxn id="380" idx="0"/>
        </xdr:cNvCxnSpPr>
      </xdr:nvCxnSpPr>
      <xdr:spPr>
        <a:xfrm>
          <a:off x="8599911" y="284130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315</xdr:row>
      <xdr:rowOff>0</xdr:rowOff>
    </xdr:from>
    <xdr:ext cx="2000250" cy="381000"/>
    <xdr:sp macro="" textlink="画面一覧!$I$125">
      <xdr:nvSpPr>
        <xdr:cNvPr id="382" name="テキスト ボックス 381">
          <a:extLst>
            <a:ext uri="{FF2B5EF4-FFF2-40B4-BE49-F238E27FC236}">
              <a16:creationId xmlns:a16="http://schemas.microsoft.com/office/drawing/2014/main" id="{8AFE5DF6-A58B-4F9A-B832-BFCBEB0629D6}"/>
            </a:ext>
          </a:extLst>
        </xdr:cNvPr>
        <xdr:cNvSpPr txBox="1"/>
      </xdr:nvSpPr>
      <xdr:spPr>
        <a:xfrm>
          <a:off x="9601200" y="29651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510FC3-549C-4229-ABAB-A8C8F1CC1D4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U-09-11
 帳票出力請求書検索画面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299</xdr:row>
      <xdr:rowOff>0</xdr:rowOff>
    </xdr:from>
    <xdr:ext cx="2000250" cy="381000"/>
    <xdr:sp macro="" textlink="画面一覧!$I$116">
      <xdr:nvSpPr>
        <xdr:cNvPr id="384" name="テキスト ボックス 383">
          <a:extLst>
            <a:ext uri="{FF2B5EF4-FFF2-40B4-BE49-F238E27FC236}">
              <a16:creationId xmlns:a16="http://schemas.microsoft.com/office/drawing/2014/main" id="{1E9EB975-DEB1-4DED-B7EE-09D70F2C35F1}"/>
            </a:ext>
          </a:extLst>
        </xdr:cNvPr>
        <xdr:cNvSpPr txBox="1"/>
      </xdr:nvSpPr>
      <xdr:spPr>
        <a:xfrm>
          <a:off x="12801600" y="2812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A672358-C867-4F91-A599-AF1F0CB9D1A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U-09-06
 帳票出力見積原価書一覧画面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301</xdr:row>
      <xdr:rowOff>0</xdr:rowOff>
    </xdr:from>
    <xdr:to>
      <xdr:col>64</xdr:col>
      <xdr:colOff>0</xdr:colOff>
      <xdr:row>301</xdr:row>
      <xdr:rowOff>0</xdr:rowOff>
    </xdr:to>
    <xdr:cxnSp macro="">
      <xdr:nvCxnSpPr>
        <xdr:cNvPr id="385" name="直線矢印コネクタ 384">
          <a:extLst>
            <a:ext uri="{FF2B5EF4-FFF2-40B4-BE49-F238E27FC236}">
              <a16:creationId xmlns:a16="http://schemas.microsoft.com/office/drawing/2014/main" id="{17B0A2A0-3AFC-497B-B766-AA5A157369BA}"/>
            </a:ext>
          </a:extLst>
        </xdr:cNvPr>
        <xdr:cNvCxnSpPr>
          <a:stCxn id="371" idx="3"/>
          <a:endCxn id="384" idx="1"/>
        </xdr:cNvCxnSpPr>
      </xdr:nvCxnSpPr>
      <xdr:spPr>
        <a:xfrm>
          <a:off x="11601450" y="2831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299</xdr:row>
      <xdr:rowOff>0</xdr:rowOff>
    </xdr:from>
    <xdr:to>
      <xdr:col>62</xdr:col>
      <xdr:colOff>0</xdr:colOff>
      <xdr:row>301</xdr:row>
      <xdr:rowOff>0</xdr:rowOff>
    </xdr:to>
    <xdr:sp macro="" textlink="">
      <xdr:nvSpPr>
        <xdr:cNvPr id="386" name="テキスト ボックス 385">
          <a:extLst>
            <a:ext uri="{FF2B5EF4-FFF2-40B4-BE49-F238E27FC236}">
              <a16:creationId xmlns:a16="http://schemas.microsoft.com/office/drawing/2014/main" id="{F3F530A6-4CFC-4B2E-AE81-40B2EEB500A9}"/>
            </a:ext>
          </a:extLst>
        </xdr:cNvPr>
        <xdr:cNvSpPr txBox="1"/>
      </xdr:nvSpPr>
      <xdr:spPr>
        <a:xfrm>
          <a:off x="11601450" y="2812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299</xdr:row>
      <xdr:rowOff>0</xdr:rowOff>
    </xdr:from>
    <xdr:ext cx="2000250" cy="381000"/>
    <xdr:sp macro="" textlink="画面一覧!$I$117">
      <xdr:nvSpPr>
        <xdr:cNvPr id="387" name="テキスト ボックス 386">
          <a:extLst>
            <a:ext uri="{FF2B5EF4-FFF2-40B4-BE49-F238E27FC236}">
              <a16:creationId xmlns:a16="http://schemas.microsoft.com/office/drawing/2014/main" id="{13DB5BE2-5838-4D2F-9591-AD6ED86816DC}"/>
            </a:ext>
          </a:extLst>
        </xdr:cNvPr>
        <xdr:cNvSpPr txBox="1"/>
      </xdr:nvSpPr>
      <xdr:spPr>
        <a:xfrm>
          <a:off x="16002000" y="2812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2A9D4CD-6030-4544-9E71-82D0DC32B51F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U-09-06-1
 帳票出力見積原価書プレビュー画面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301</xdr:row>
      <xdr:rowOff>0</xdr:rowOff>
    </xdr:from>
    <xdr:to>
      <xdr:col>80</xdr:col>
      <xdr:colOff>0</xdr:colOff>
      <xdr:row>301</xdr:row>
      <xdr:rowOff>0</xdr:rowOff>
    </xdr:to>
    <xdr:cxnSp macro="">
      <xdr:nvCxnSpPr>
        <xdr:cNvPr id="388" name="直線矢印コネクタ 387">
          <a:extLst>
            <a:ext uri="{FF2B5EF4-FFF2-40B4-BE49-F238E27FC236}">
              <a16:creationId xmlns:a16="http://schemas.microsoft.com/office/drawing/2014/main" id="{4E4227B0-4705-4BDB-952B-1118F185C9DE}"/>
            </a:ext>
          </a:extLst>
        </xdr:cNvPr>
        <xdr:cNvCxnSpPr>
          <a:stCxn id="384" idx="3"/>
          <a:endCxn id="387" idx="1"/>
        </xdr:cNvCxnSpPr>
      </xdr:nvCxnSpPr>
      <xdr:spPr>
        <a:xfrm>
          <a:off x="14801850" y="2831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299</xdr:row>
      <xdr:rowOff>0</xdr:rowOff>
    </xdr:from>
    <xdr:to>
      <xdr:col>78</xdr:col>
      <xdr:colOff>0</xdr:colOff>
      <xdr:row>301</xdr:row>
      <xdr:rowOff>0</xdr:rowOff>
    </xdr:to>
    <xdr:sp macro="" textlink="">
      <xdr:nvSpPr>
        <xdr:cNvPr id="389" name="テキスト ボックス 388">
          <a:extLst>
            <a:ext uri="{FF2B5EF4-FFF2-40B4-BE49-F238E27FC236}">
              <a16:creationId xmlns:a16="http://schemas.microsoft.com/office/drawing/2014/main" id="{8747C8D6-EB35-47B5-88B5-7728803713F2}"/>
            </a:ext>
          </a:extLst>
        </xdr:cNvPr>
        <xdr:cNvSpPr txBox="1"/>
      </xdr:nvSpPr>
      <xdr:spPr>
        <a:xfrm>
          <a:off x="14801850" y="2812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307</xdr:row>
      <xdr:rowOff>0</xdr:rowOff>
    </xdr:from>
    <xdr:ext cx="2000250" cy="381000"/>
    <xdr:sp macro="" textlink="画面一覧!$I$123">
      <xdr:nvSpPr>
        <xdr:cNvPr id="390" name="テキスト ボックス 389">
          <a:extLst>
            <a:ext uri="{FF2B5EF4-FFF2-40B4-BE49-F238E27FC236}">
              <a16:creationId xmlns:a16="http://schemas.microsoft.com/office/drawing/2014/main" id="{33D61163-6ACB-4C75-910F-05F53092CA39}"/>
            </a:ext>
          </a:extLst>
        </xdr:cNvPr>
        <xdr:cNvSpPr txBox="1"/>
      </xdr:nvSpPr>
      <xdr:spPr>
        <a:xfrm>
          <a:off x="12801600" y="2888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5DA474D-81C5-4E63-BE3A-72A8A427985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U-09-10
 帳票出力納品伝票一覧画面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309</xdr:row>
      <xdr:rowOff>0</xdr:rowOff>
    </xdr:from>
    <xdr:to>
      <xdr:col>64</xdr:col>
      <xdr:colOff>0</xdr:colOff>
      <xdr:row>309</xdr:row>
      <xdr:rowOff>0</xdr:rowOff>
    </xdr:to>
    <xdr:cxnSp macro="">
      <xdr:nvCxnSpPr>
        <xdr:cNvPr id="391" name="直線矢印コネクタ 390">
          <a:extLst>
            <a:ext uri="{FF2B5EF4-FFF2-40B4-BE49-F238E27FC236}">
              <a16:creationId xmlns:a16="http://schemas.microsoft.com/office/drawing/2014/main" id="{23C073B3-62BE-41F0-8C7C-7B9B3F857E8E}"/>
            </a:ext>
          </a:extLst>
        </xdr:cNvPr>
        <xdr:cNvCxnSpPr>
          <a:stCxn id="378" idx="3"/>
          <a:endCxn id="390" idx="1"/>
        </xdr:cNvCxnSpPr>
      </xdr:nvCxnSpPr>
      <xdr:spPr>
        <a:xfrm>
          <a:off x="11601450" y="2907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307</xdr:row>
      <xdr:rowOff>0</xdr:rowOff>
    </xdr:from>
    <xdr:to>
      <xdr:col>62</xdr:col>
      <xdr:colOff>0</xdr:colOff>
      <xdr:row>309</xdr:row>
      <xdr:rowOff>0</xdr:rowOff>
    </xdr:to>
    <xdr:sp macro="" textlink="">
      <xdr:nvSpPr>
        <xdr:cNvPr id="392" name="テキスト ボックス 391">
          <a:extLst>
            <a:ext uri="{FF2B5EF4-FFF2-40B4-BE49-F238E27FC236}">
              <a16:creationId xmlns:a16="http://schemas.microsoft.com/office/drawing/2014/main" id="{3626D50F-171F-4FAE-8FC0-694628949E7C}"/>
            </a:ext>
          </a:extLst>
        </xdr:cNvPr>
        <xdr:cNvSpPr txBox="1"/>
      </xdr:nvSpPr>
      <xdr:spPr>
        <a:xfrm>
          <a:off x="11601450" y="2888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307</xdr:row>
      <xdr:rowOff>0</xdr:rowOff>
    </xdr:from>
    <xdr:ext cx="2000250" cy="381000"/>
    <xdr:sp macro="" textlink="画面一覧!$I$124">
      <xdr:nvSpPr>
        <xdr:cNvPr id="393" name="テキスト ボックス 392">
          <a:extLst>
            <a:ext uri="{FF2B5EF4-FFF2-40B4-BE49-F238E27FC236}">
              <a16:creationId xmlns:a16="http://schemas.microsoft.com/office/drawing/2014/main" id="{F7DC7E48-BF04-41F1-975D-1A6C2F183DD5}"/>
            </a:ext>
          </a:extLst>
        </xdr:cNvPr>
        <xdr:cNvSpPr txBox="1"/>
      </xdr:nvSpPr>
      <xdr:spPr>
        <a:xfrm>
          <a:off x="16002000" y="2888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B051F3-247D-4679-8D16-EFC36EA262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U-09-10-1
 帳票出力納品伝票プレビュー画面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309</xdr:row>
      <xdr:rowOff>0</xdr:rowOff>
    </xdr:from>
    <xdr:to>
      <xdr:col>80</xdr:col>
      <xdr:colOff>0</xdr:colOff>
      <xdr:row>309</xdr:row>
      <xdr:rowOff>0</xdr:rowOff>
    </xdr:to>
    <xdr:cxnSp macro="">
      <xdr:nvCxnSpPr>
        <xdr:cNvPr id="394" name="直線矢印コネクタ 393">
          <a:extLst>
            <a:ext uri="{FF2B5EF4-FFF2-40B4-BE49-F238E27FC236}">
              <a16:creationId xmlns:a16="http://schemas.microsoft.com/office/drawing/2014/main" id="{BE0C5AB5-F3F7-412C-9183-138390BE8C5F}"/>
            </a:ext>
          </a:extLst>
        </xdr:cNvPr>
        <xdr:cNvCxnSpPr>
          <a:stCxn id="390" idx="3"/>
          <a:endCxn id="393" idx="1"/>
        </xdr:cNvCxnSpPr>
      </xdr:nvCxnSpPr>
      <xdr:spPr>
        <a:xfrm>
          <a:off x="14801850" y="2907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307</xdr:row>
      <xdr:rowOff>0</xdr:rowOff>
    </xdr:from>
    <xdr:to>
      <xdr:col>78</xdr:col>
      <xdr:colOff>0</xdr:colOff>
      <xdr:row>309</xdr:row>
      <xdr:rowOff>0</xdr:rowOff>
    </xdr:to>
    <xdr:sp macro="" textlink="">
      <xdr:nvSpPr>
        <xdr:cNvPr id="395" name="テキスト ボックス 394">
          <a:extLst>
            <a:ext uri="{FF2B5EF4-FFF2-40B4-BE49-F238E27FC236}">
              <a16:creationId xmlns:a16="http://schemas.microsoft.com/office/drawing/2014/main" id="{68C49241-5332-4530-8AC7-78129BE81888}"/>
            </a:ext>
          </a:extLst>
        </xdr:cNvPr>
        <xdr:cNvSpPr txBox="1"/>
      </xdr:nvSpPr>
      <xdr:spPr>
        <a:xfrm>
          <a:off x="14801850" y="2888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315</xdr:row>
      <xdr:rowOff>0</xdr:rowOff>
    </xdr:from>
    <xdr:ext cx="2000250" cy="381000"/>
    <xdr:sp macro="" textlink="画面一覧!$I$127">
      <xdr:nvSpPr>
        <xdr:cNvPr id="396" name="テキスト ボックス 395">
          <a:extLst>
            <a:ext uri="{FF2B5EF4-FFF2-40B4-BE49-F238E27FC236}">
              <a16:creationId xmlns:a16="http://schemas.microsoft.com/office/drawing/2014/main" id="{83C255BE-D813-481C-A594-BEC32F737C4B}"/>
            </a:ext>
          </a:extLst>
        </xdr:cNvPr>
        <xdr:cNvSpPr txBox="1"/>
      </xdr:nvSpPr>
      <xdr:spPr>
        <a:xfrm>
          <a:off x="12801600" y="2965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DEA5ECA-8D3F-42AC-A4B9-82FD397E711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U-09-12
 帳票出力請求書一覧画面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80</xdr:col>
      <xdr:colOff>0</xdr:colOff>
      <xdr:row>315</xdr:row>
      <xdr:rowOff>0</xdr:rowOff>
    </xdr:from>
    <xdr:ext cx="2000250" cy="381000"/>
    <xdr:sp macro="" textlink="画面一覧!$I$128">
      <xdr:nvSpPr>
        <xdr:cNvPr id="397" name="テキスト ボックス 396">
          <a:extLst>
            <a:ext uri="{FF2B5EF4-FFF2-40B4-BE49-F238E27FC236}">
              <a16:creationId xmlns:a16="http://schemas.microsoft.com/office/drawing/2014/main" id="{DD49655E-AC0F-48A1-9E15-50D9B27210B0}"/>
            </a:ext>
          </a:extLst>
        </xdr:cNvPr>
        <xdr:cNvSpPr txBox="1"/>
      </xdr:nvSpPr>
      <xdr:spPr>
        <a:xfrm>
          <a:off x="16002000" y="2965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CCF1EE4-F4D5-4279-B680-9A0F0CF8F9C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U-09-12-1
 帳票出力請求書プレビュー画面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317</xdr:row>
      <xdr:rowOff>0</xdr:rowOff>
    </xdr:from>
    <xdr:to>
      <xdr:col>64</xdr:col>
      <xdr:colOff>0</xdr:colOff>
      <xdr:row>317</xdr:row>
      <xdr:rowOff>0</xdr:rowOff>
    </xdr:to>
    <xdr:cxnSp macro="">
      <xdr:nvCxnSpPr>
        <xdr:cNvPr id="398" name="直線矢印コネクタ 397">
          <a:extLst>
            <a:ext uri="{FF2B5EF4-FFF2-40B4-BE49-F238E27FC236}">
              <a16:creationId xmlns:a16="http://schemas.microsoft.com/office/drawing/2014/main" id="{5A06C9F4-9C40-4BA4-9533-6AAAA3799A47}"/>
            </a:ext>
          </a:extLst>
        </xdr:cNvPr>
        <xdr:cNvCxnSpPr>
          <a:stCxn id="382" idx="3"/>
          <a:endCxn id="396" idx="1"/>
        </xdr:cNvCxnSpPr>
      </xdr:nvCxnSpPr>
      <xdr:spPr>
        <a:xfrm>
          <a:off x="11601450" y="29841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315</xdr:row>
      <xdr:rowOff>0</xdr:rowOff>
    </xdr:from>
    <xdr:to>
      <xdr:col>62</xdr:col>
      <xdr:colOff>0</xdr:colOff>
      <xdr:row>317</xdr:row>
      <xdr:rowOff>0</xdr:rowOff>
    </xdr:to>
    <xdr:sp macro="" textlink="">
      <xdr:nvSpPr>
        <xdr:cNvPr id="399" name="テキスト ボックス 398">
          <a:extLst>
            <a:ext uri="{FF2B5EF4-FFF2-40B4-BE49-F238E27FC236}">
              <a16:creationId xmlns:a16="http://schemas.microsoft.com/office/drawing/2014/main" id="{629BD9BB-92E9-4587-A8A0-EDC05C8DC5DC}"/>
            </a:ext>
          </a:extLst>
        </xdr:cNvPr>
        <xdr:cNvSpPr txBox="1"/>
      </xdr:nvSpPr>
      <xdr:spPr>
        <a:xfrm>
          <a:off x="11601450" y="2965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twoCellAnchor>
    <xdr:from>
      <xdr:col>74</xdr:col>
      <xdr:colOff>0</xdr:colOff>
      <xdr:row>317</xdr:row>
      <xdr:rowOff>0</xdr:rowOff>
    </xdr:from>
    <xdr:to>
      <xdr:col>80</xdr:col>
      <xdr:colOff>0</xdr:colOff>
      <xdr:row>317</xdr:row>
      <xdr:rowOff>0</xdr:rowOff>
    </xdr:to>
    <xdr:cxnSp macro="">
      <xdr:nvCxnSpPr>
        <xdr:cNvPr id="400" name="直線矢印コネクタ 399">
          <a:extLst>
            <a:ext uri="{FF2B5EF4-FFF2-40B4-BE49-F238E27FC236}">
              <a16:creationId xmlns:a16="http://schemas.microsoft.com/office/drawing/2014/main" id="{695F7CAF-23D7-4382-8A5F-0AD47D422921}"/>
            </a:ext>
          </a:extLst>
        </xdr:cNvPr>
        <xdr:cNvCxnSpPr>
          <a:stCxn id="396" idx="3"/>
          <a:endCxn id="397" idx="1"/>
        </xdr:cNvCxnSpPr>
      </xdr:nvCxnSpPr>
      <xdr:spPr>
        <a:xfrm>
          <a:off x="14801850" y="29841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315</xdr:row>
      <xdr:rowOff>0</xdr:rowOff>
    </xdr:from>
    <xdr:to>
      <xdr:col>78</xdr:col>
      <xdr:colOff>0</xdr:colOff>
      <xdr:row>317</xdr:row>
      <xdr:rowOff>0</xdr:rowOff>
    </xdr:to>
    <xdr:sp macro="" textlink="">
      <xdr:nvSpPr>
        <xdr:cNvPr id="401" name="テキスト ボックス 400">
          <a:extLst>
            <a:ext uri="{FF2B5EF4-FFF2-40B4-BE49-F238E27FC236}">
              <a16:creationId xmlns:a16="http://schemas.microsoft.com/office/drawing/2014/main" id="{FF515CBC-D805-4BD3-AB4B-C78620C1B22B}"/>
            </a:ext>
          </a:extLst>
        </xdr:cNvPr>
        <xdr:cNvSpPr txBox="1"/>
      </xdr:nvSpPr>
      <xdr:spPr>
        <a:xfrm>
          <a:off x="14801850" y="2965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9525</xdr:colOff>
      <xdr:row>306</xdr:row>
      <xdr:rowOff>0</xdr:rowOff>
    </xdr:from>
    <xdr:to>
      <xdr:col>48</xdr:col>
      <xdr:colOff>0</xdr:colOff>
      <xdr:row>309</xdr:row>
      <xdr:rowOff>0</xdr:rowOff>
    </xdr:to>
    <xdr:cxnSp macro="">
      <xdr:nvCxnSpPr>
        <xdr:cNvPr id="402" name="コネクタ: カギ線 401">
          <a:extLst>
            <a:ext uri="{FF2B5EF4-FFF2-40B4-BE49-F238E27FC236}">
              <a16:creationId xmlns:a16="http://schemas.microsoft.com/office/drawing/2014/main" id="{10C38D44-1AA4-4C24-A426-FE1A226A4E5D}"/>
            </a:ext>
          </a:extLst>
        </xdr:cNvPr>
        <xdr:cNvCxnSpPr>
          <a:cxnSpLocks/>
          <a:endCxn id="378" idx="1"/>
        </xdr:cNvCxnSpPr>
      </xdr:nvCxnSpPr>
      <xdr:spPr>
        <a:xfrm>
          <a:off x="8610600" y="28794075"/>
          <a:ext cx="990600" cy="285750"/>
        </a:xfrm>
        <a:prstGeom prst="bentConnector3">
          <a:avLst>
            <a:gd name="adj1" fmla="val 7980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304</xdr:row>
      <xdr:rowOff>0</xdr:rowOff>
    </xdr:from>
    <xdr:to>
      <xdr:col>50</xdr:col>
      <xdr:colOff>152400</xdr:colOff>
      <xdr:row>306</xdr:row>
      <xdr:rowOff>0</xdr:rowOff>
    </xdr:to>
    <xdr:sp macro="" textlink="">
      <xdr:nvSpPr>
        <xdr:cNvPr id="403" name="テキスト ボックス 402">
          <a:extLst>
            <a:ext uri="{FF2B5EF4-FFF2-40B4-BE49-F238E27FC236}">
              <a16:creationId xmlns:a16="http://schemas.microsoft.com/office/drawing/2014/main" id="{4F61FC6F-A127-4EC8-9F50-FD705D8CAA95}"/>
            </a:ext>
          </a:extLst>
        </xdr:cNvPr>
        <xdr:cNvSpPr txBox="1"/>
      </xdr:nvSpPr>
      <xdr:spPr>
        <a:xfrm>
          <a:off x="8601075" y="286035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納品伝票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42</xdr:col>
      <xdr:colOff>198860</xdr:colOff>
      <xdr:row>309</xdr:row>
      <xdr:rowOff>95248</xdr:rowOff>
    </xdr:from>
    <xdr:to>
      <xdr:col>47</xdr:col>
      <xdr:colOff>200024</xdr:colOff>
      <xdr:row>317</xdr:row>
      <xdr:rowOff>0</xdr:rowOff>
    </xdr:to>
    <xdr:cxnSp macro="">
      <xdr:nvCxnSpPr>
        <xdr:cNvPr id="404" name="コネクタ: カギ線 403">
          <a:extLst>
            <a:ext uri="{FF2B5EF4-FFF2-40B4-BE49-F238E27FC236}">
              <a16:creationId xmlns:a16="http://schemas.microsoft.com/office/drawing/2014/main" id="{F26D70F9-3747-4061-84F9-D84824F4A7A3}"/>
            </a:ext>
          </a:extLst>
        </xdr:cNvPr>
        <xdr:cNvCxnSpPr>
          <a:cxnSpLocks/>
          <a:stCxn id="380" idx="2"/>
          <a:endCxn id="382" idx="1"/>
        </xdr:cNvCxnSpPr>
      </xdr:nvCxnSpPr>
      <xdr:spPr>
        <a:xfrm rot="10800000" flipH="1" flipV="1">
          <a:off x="8599910" y="29175073"/>
          <a:ext cx="1001289" cy="666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313</xdr:row>
      <xdr:rowOff>0</xdr:rowOff>
    </xdr:from>
    <xdr:to>
      <xdr:col>48</xdr:col>
      <xdr:colOff>0</xdr:colOff>
      <xdr:row>317</xdr:row>
      <xdr:rowOff>0</xdr:rowOff>
    </xdr:to>
    <xdr:sp macro="" textlink="">
      <xdr:nvSpPr>
        <xdr:cNvPr id="405" name="テキスト ボックス 404">
          <a:extLst>
            <a:ext uri="{FF2B5EF4-FFF2-40B4-BE49-F238E27FC236}">
              <a16:creationId xmlns:a16="http://schemas.microsoft.com/office/drawing/2014/main" id="{044A57C6-89D3-4E51-ABEF-D546C565F3F6}"/>
            </a:ext>
          </a:extLst>
        </xdr:cNvPr>
        <xdr:cNvSpPr txBox="1"/>
      </xdr:nvSpPr>
      <xdr:spPr>
        <a:xfrm>
          <a:off x="8601075" y="29460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21</xdr:col>
      <xdr:colOff>0</xdr:colOff>
      <xdr:row>307</xdr:row>
      <xdr:rowOff>0</xdr:rowOff>
    </xdr:from>
    <xdr:to>
      <xdr:col>25</xdr:col>
      <xdr:colOff>0</xdr:colOff>
      <xdr:row>309</xdr:row>
      <xdr:rowOff>0</xdr:rowOff>
    </xdr:to>
    <xdr:sp macro="" textlink="">
      <xdr:nvSpPr>
        <xdr:cNvPr id="406" name="テキスト ボックス 405">
          <a:extLst>
            <a:ext uri="{FF2B5EF4-FFF2-40B4-BE49-F238E27FC236}">
              <a16:creationId xmlns:a16="http://schemas.microsoft.com/office/drawing/2014/main" id="{253EDCAC-7D51-4D36-A9BA-2D3484817BDE}"/>
            </a:ext>
          </a:extLst>
        </xdr:cNvPr>
        <xdr:cNvSpPr txBox="1"/>
      </xdr:nvSpPr>
      <xdr:spPr>
        <a:xfrm>
          <a:off x="4200525" y="2888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納品伝票</a:t>
          </a:r>
        </a:p>
      </xdr:txBody>
    </xdr:sp>
    <xdr:clientData/>
  </xdr:twoCellAnchor>
  <xdr:twoCellAnchor>
    <xdr:from>
      <xdr:col>21</xdr:col>
      <xdr:colOff>0</xdr:colOff>
      <xdr:row>315</xdr:row>
      <xdr:rowOff>0</xdr:rowOff>
    </xdr:from>
    <xdr:to>
      <xdr:col>25</xdr:col>
      <xdr:colOff>0</xdr:colOff>
      <xdr:row>317</xdr:row>
      <xdr:rowOff>0</xdr:rowOff>
    </xdr:to>
    <xdr:sp macro="" textlink="">
      <xdr:nvSpPr>
        <xdr:cNvPr id="407" name="テキスト ボックス 406">
          <a:extLst>
            <a:ext uri="{FF2B5EF4-FFF2-40B4-BE49-F238E27FC236}">
              <a16:creationId xmlns:a16="http://schemas.microsoft.com/office/drawing/2014/main" id="{8C657B19-B648-4230-9436-9D18777C9F4D}"/>
            </a:ext>
          </a:extLst>
        </xdr:cNvPr>
        <xdr:cNvSpPr txBox="1"/>
      </xdr:nvSpPr>
      <xdr:spPr>
        <a:xfrm>
          <a:off x="4200525" y="2965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</a:t>
          </a:r>
        </a:p>
      </xdr:txBody>
    </xdr:sp>
    <xdr:clientData/>
  </xdr:twoCellAnchor>
  <xdr:oneCellAnchor>
    <xdr:from>
      <xdr:col>32</xdr:col>
      <xdr:colOff>0</xdr:colOff>
      <xdr:row>328</xdr:row>
      <xdr:rowOff>0</xdr:rowOff>
    </xdr:from>
    <xdr:ext cx="2000250" cy="381000"/>
    <xdr:sp macro="" textlink="画面一覧!$I$129">
      <xdr:nvSpPr>
        <xdr:cNvPr id="408" name="テキスト ボックス 407">
          <a:extLst>
            <a:ext uri="{FF2B5EF4-FFF2-40B4-BE49-F238E27FC236}">
              <a16:creationId xmlns:a16="http://schemas.microsoft.com/office/drawing/2014/main" id="{67E5001F-F500-443A-827C-E07DB28AFC5A}"/>
            </a:ext>
          </a:extLst>
        </xdr:cNvPr>
        <xdr:cNvSpPr txBox="1"/>
      </xdr:nvSpPr>
      <xdr:spPr>
        <a:xfrm>
          <a:off x="6400800" y="30413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F25560F-2CD1-41D3-AD5F-12EDDCFC89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U-10-00
 データエクスポートメニュー画面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26</xdr:col>
      <xdr:colOff>0</xdr:colOff>
      <xdr:row>326</xdr:row>
      <xdr:rowOff>0</xdr:rowOff>
    </xdr:from>
    <xdr:to>
      <xdr:col>30</xdr:col>
      <xdr:colOff>0</xdr:colOff>
      <xdr:row>330</xdr:row>
      <xdr:rowOff>0</xdr:rowOff>
    </xdr:to>
    <xdr:sp macro="" textlink="">
      <xdr:nvSpPr>
        <xdr:cNvPr id="410" name="テキスト ボックス 409">
          <a:extLst>
            <a:ext uri="{FF2B5EF4-FFF2-40B4-BE49-F238E27FC236}">
              <a16:creationId xmlns:a16="http://schemas.microsoft.com/office/drawing/2014/main" id="{35427421-2046-4A63-A8BB-0EACEB7F1C91}"/>
            </a:ext>
          </a:extLst>
        </xdr:cNvPr>
        <xdr:cNvSpPr txBox="1"/>
      </xdr:nvSpPr>
      <xdr:spPr>
        <a:xfrm>
          <a:off x="5200650" y="311753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エクスポート</a:t>
          </a:r>
        </a:p>
      </xdr:txBody>
    </xdr:sp>
    <xdr:clientData/>
  </xdr:twoCellAnchor>
  <xdr:oneCellAnchor>
    <xdr:from>
      <xdr:col>48</xdr:col>
      <xdr:colOff>0</xdr:colOff>
      <xdr:row>328</xdr:row>
      <xdr:rowOff>0</xdr:rowOff>
    </xdr:from>
    <xdr:ext cx="2000250" cy="381000"/>
    <xdr:sp macro="" textlink="画面一覧!$I$130">
      <xdr:nvSpPr>
        <xdr:cNvPr id="411" name="テキスト ボックス 410">
          <a:extLst>
            <a:ext uri="{FF2B5EF4-FFF2-40B4-BE49-F238E27FC236}">
              <a16:creationId xmlns:a16="http://schemas.microsoft.com/office/drawing/2014/main" id="{4C0CBF23-B1FD-4FD3-B133-3CDECA14A413}"/>
            </a:ext>
          </a:extLst>
        </xdr:cNvPr>
        <xdr:cNvSpPr txBox="1"/>
      </xdr:nvSpPr>
      <xdr:spPr>
        <a:xfrm>
          <a:off x="9601200" y="30413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33DFDF2-B566-43D3-95CE-81A2FE25459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U-10-01
 エクスポートL/C予定表検索画面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48</xdr:col>
      <xdr:colOff>0</xdr:colOff>
      <xdr:row>336</xdr:row>
      <xdr:rowOff>0</xdr:rowOff>
    </xdr:from>
    <xdr:ext cx="2000250" cy="381000"/>
    <xdr:sp macro="" textlink="画面一覧!$I$132">
      <xdr:nvSpPr>
        <xdr:cNvPr id="412" name="テキスト ボックス 411">
          <a:extLst>
            <a:ext uri="{FF2B5EF4-FFF2-40B4-BE49-F238E27FC236}">
              <a16:creationId xmlns:a16="http://schemas.microsoft.com/office/drawing/2014/main" id="{CAAEB1C5-8997-4E9B-BEED-B44CC31FA132}"/>
            </a:ext>
          </a:extLst>
        </xdr:cNvPr>
        <xdr:cNvSpPr txBox="1"/>
      </xdr:nvSpPr>
      <xdr:spPr>
        <a:xfrm>
          <a:off x="9601200" y="31175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1FF5853-9136-4EEA-ABBF-5C2D2918460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
 エクスポート売上レシピ検索画面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330</xdr:row>
      <xdr:rowOff>0</xdr:rowOff>
    </xdr:from>
    <xdr:to>
      <xdr:col>48</xdr:col>
      <xdr:colOff>0</xdr:colOff>
      <xdr:row>330</xdr:row>
      <xdr:rowOff>0</xdr:rowOff>
    </xdr:to>
    <xdr:cxnSp macro="">
      <xdr:nvCxnSpPr>
        <xdr:cNvPr id="413" name="直線矢印コネクタ 412">
          <a:extLst>
            <a:ext uri="{FF2B5EF4-FFF2-40B4-BE49-F238E27FC236}">
              <a16:creationId xmlns:a16="http://schemas.microsoft.com/office/drawing/2014/main" id="{7111EA47-2AE6-4E85-94D5-A960EE0CF0D5}"/>
            </a:ext>
          </a:extLst>
        </xdr:cNvPr>
        <xdr:cNvCxnSpPr>
          <a:stCxn id="408" idx="3"/>
          <a:endCxn id="411" idx="1"/>
        </xdr:cNvCxnSpPr>
      </xdr:nvCxnSpPr>
      <xdr:spPr>
        <a:xfrm>
          <a:off x="8401050" y="3060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330</xdr:row>
      <xdr:rowOff>0</xdr:rowOff>
    </xdr:from>
    <xdr:to>
      <xdr:col>48</xdr:col>
      <xdr:colOff>0</xdr:colOff>
      <xdr:row>338</xdr:row>
      <xdr:rowOff>0</xdr:rowOff>
    </xdr:to>
    <xdr:cxnSp macro="">
      <xdr:nvCxnSpPr>
        <xdr:cNvPr id="414" name="コネクタ: カギ線 413">
          <a:extLst>
            <a:ext uri="{FF2B5EF4-FFF2-40B4-BE49-F238E27FC236}">
              <a16:creationId xmlns:a16="http://schemas.microsoft.com/office/drawing/2014/main" id="{757A3DDF-1B10-4DDC-8ED2-0AFF4B0F34ED}"/>
            </a:ext>
          </a:extLst>
        </xdr:cNvPr>
        <xdr:cNvCxnSpPr>
          <a:cxnSpLocks/>
          <a:stCxn id="408" idx="3"/>
          <a:endCxn id="412" idx="1"/>
        </xdr:cNvCxnSpPr>
      </xdr:nvCxnSpPr>
      <xdr:spPr>
        <a:xfrm>
          <a:off x="8401050" y="306038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326</xdr:row>
      <xdr:rowOff>0</xdr:rowOff>
    </xdr:from>
    <xdr:to>
      <xdr:col>48</xdr:col>
      <xdr:colOff>0</xdr:colOff>
      <xdr:row>330</xdr:row>
      <xdr:rowOff>0</xdr:rowOff>
    </xdr:to>
    <xdr:sp macro="" textlink="">
      <xdr:nvSpPr>
        <xdr:cNvPr id="415" name="テキスト ボックス 414">
          <a:extLst>
            <a:ext uri="{FF2B5EF4-FFF2-40B4-BE49-F238E27FC236}">
              <a16:creationId xmlns:a16="http://schemas.microsoft.com/office/drawing/2014/main" id="{19A642C2-14DA-4C0C-B3CE-7F128EDA84E6}"/>
            </a:ext>
          </a:extLst>
        </xdr:cNvPr>
        <xdr:cNvSpPr txBox="1"/>
      </xdr:nvSpPr>
      <xdr:spPr>
        <a:xfrm>
          <a:off x="8601075" y="30222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lang="en-US" altLang="ja-JP" sz="1000" b="0" i="0">
              <a:solidFill>
                <a:schemeClr val="dk1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L/C </a:t>
          </a:r>
          <a:r>
            <a:rPr lang="ja-JP" altLang="en-US" sz="1000" b="0" i="0">
              <a:solidFill>
                <a:schemeClr val="dk1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予定表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328</xdr:row>
      <xdr:rowOff>0</xdr:rowOff>
    </xdr:from>
    <xdr:ext cx="2000250" cy="381000"/>
    <xdr:sp macro="" textlink="画面一覧!$I$131">
      <xdr:nvSpPr>
        <xdr:cNvPr id="416" name="テキスト ボックス 415">
          <a:extLst>
            <a:ext uri="{FF2B5EF4-FFF2-40B4-BE49-F238E27FC236}">
              <a16:creationId xmlns:a16="http://schemas.microsoft.com/office/drawing/2014/main" id="{5119D64D-1F1A-4573-AB57-897EE5B6F260}"/>
            </a:ext>
          </a:extLst>
        </xdr:cNvPr>
        <xdr:cNvSpPr txBox="1"/>
      </xdr:nvSpPr>
      <xdr:spPr>
        <a:xfrm>
          <a:off x="12801600" y="3041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799AC3F-82C7-4413-8335-A06EC3D328E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U-10-01-1
 エクスポートL/C予定表プレビュー画面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330</xdr:row>
      <xdr:rowOff>0</xdr:rowOff>
    </xdr:from>
    <xdr:to>
      <xdr:col>64</xdr:col>
      <xdr:colOff>0</xdr:colOff>
      <xdr:row>330</xdr:row>
      <xdr:rowOff>0</xdr:rowOff>
    </xdr:to>
    <xdr:cxnSp macro="">
      <xdr:nvCxnSpPr>
        <xdr:cNvPr id="417" name="直線矢印コネクタ 416">
          <a:extLst>
            <a:ext uri="{FF2B5EF4-FFF2-40B4-BE49-F238E27FC236}">
              <a16:creationId xmlns:a16="http://schemas.microsoft.com/office/drawing/2014/main" id="{033EFF82-FB6A-41CB-A0DC-4FBF0FDFC635}"/>
            </a:ext>
          </a:extLst>
        </xdr:cNvPr>
        <xdr:cNvCxnSpPr>
          <a:stCxn id="411" idx="3"/>
          <a:endCxn id="416" idx="1"/>
        </xdr:cNvCxnSpPr>
      </xdr:nvCxnSpPr>
      <xdr:spPr>
        <a:xfrm>
          <a:off x="11601450" y="3060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328</xdr:row>
      <xdr:rowOff>0</xdr:rowOff>
    </xdr:from>
    <xdr:to>
      <xdr:col>62</xdr:col>
      <xdr:colOff>0</xdr:colOff>
      <xdr:row>330</xdr:row>
      <xdr:rowOff>0</xdr:rowOff>
    </xdr:to>
    <xdr:sp macro="" textlink="">
      <xdr:nvSpPr>
        <xdr:cNvPr id="418" name="テキスト ボックス 417">
          <a:extLst>
            <a:ext uri="{FF2B5EF4-FFF2-40B4-BE49-F238E27FC236}">
              <a16:creationId xmlns:a16="http://schemas.microsoft.com/office/drawing/2014/main" id="{A73382B4-04A0-4A2E-BC1D-57EF37FEA2F9}"/>
            </a:ext>
          </a:extLst>
        </xdr:cNvPr>
        <xdr:cNvSpPr txBox="1"/>
      </xdr:nvSpPr>
      <xdr:spPr>
        <a:xfrm>
          <a:off x="11601450" y="3041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334</xdr:row>
      <xdr:rowOff>0</xdr:rowOff>
    </xdr:from>
    <xdr:to>
      <xdr:col>48</xdr:col>
      <xdr:colOff>0</xdr:colOff>
      <xdr:row>338</xdr:row>
      <xdr:rowOff>0</xdr:rowOff>
    </xdr:to>
    <xdr:sp macro="" textlink="">
      <xdr:nvSpPr>
        <xdr:cNvPr id="419" name="テキスト ボックス 418">
          <a:extLst>
            <a:ext uri="{FF2B5EF4-FFF2-40B4-BE49-F238E27FC236}">
              <a16:creationId xmlns:a16="http://schemas.microsoft.com/office/drawing/2014/main" id="{BB3A8218-CD81-4C0E-ACAE-F6BC45B60CF2}"/>
            </a:ext>
          </a:extLst>
        </xdr:cNvPr>
        <xdr:cNvSpPr txBox="1"/>
      </xdr:nvSpPr>
      <xdr:spPr>
        <a:xfrm>
          <a:off x="8601075" y="30984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売上レシピ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336</xdr:row>
      <xdr:rowOff>0</xdr:rowOff>
    </xdr:from>
    <xdr:ext cx="2000250" cy="381000"/>
    <xdr:sp macro="" textlink="画面一覧!$I$133">
      <xdr:nvSpPr>
        <xdr:cNvPr id="420" name="テキスト ボックス 419">
          <a:extLst>
            <a:ext uri="{FF2B5EF4-FFF2-40B4-BE49-F238E27FC236}">
              <a16:creationId xmlns:a16="http://schemas.microsoft.com/office/drawing/2014/main" id="{02E37F1B-5C33-4BBB-823C-B4D1968A828B}"/>
            </a:ext>
          </a:extLst>
        </xdr:cNvPr>
        <xdr:cNvSpPr txBox="1"/>
      </xdr:nvSpPr>
      <xdr:spPr>
        <a:xfrm>
          <a:off x="12801600" y="3117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3A7A2B3-B2AD-406C-A4A8-8F69CA4DB72B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U-10-02-1
 エクスポート売上レシピtsvプレビュー画面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338</xdr:row>
      <xdr:rowOff>0</xdr:rowOff>
    </xdr:from>
    <xdr:to>
      <xdr:col>64</xdr:col>
      <xdr:colOff>0</xdr:colOff>
      <xdr:row>338</xdr:row>
      <xdr:rowOff>0</xdr:rowOff>
    </xdr:to>
    <xdr:cxnSp macro="">
      <xdr:nvCxnSpPr>
        <xdr:cNvPr id="421" name="直線矢印コネクタ 420">
          <a:extLst>
            <a:ext uri="{FF2B5EF4-FFF2-40B4-BE49-F238E27FC236}">
              <a16:creationId xmlns:a16="http://schemas.microsoft.com/office/drawing/2014/main" id="{B00FA648-87F2-4A04-9A00-598C659F7677}"/>
            </a:ext>
          </a:extLst>
        </xdr:cNvPr>
        <xdr:cNvCxnSpPr>
          <a:stCxn id="412" idx="3"/>
          <a:endCxn id="420" idx="1"/>
        </xdr:cNvCxnSpPr>
      </xdr:nvCxnSpPr>
      <xdr:spPr>
        <a:xfrm>
          <a:off x="11601450" y="3136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334</xdr:row>
      <xdr:rowOff>0</xdr:rowOff>
    </xdr:from>
    <xdr:to>
      <xdr:col>64</xdr:col>
      <xdr:colOff>0</xdr:colOff>
      <xdr:row>338</xdr:row>
      <xdr:rowOff>0</xdr:rowOff>
    </xdr:to>
    <xdr:sp macro="" textlink="">
      <xdr:nvSpPr>
        <xdr:cNvPr id="422" name="テキスト ボックス 421">
          <a:extLst>
            <a:ext uri="{FF2B5EF4-FFF2-40B4-BE49-F238E27FC236}">
              <a16:creationId xmlns:a16="http://schemas.microsoft.com/office/drawing/2014/main" id="{094491D7-3F56-46DF-9E38-0C4E3EE53F5E}"/>
            </a:ext>
          </a:extLst>
        </xdr:cNvPr>
        <xdr:cNvSpPr txBox="1"/>
      </xdr:nvSpPr>
      <xdr:spPr>
        <a:xfrm>
          <a:off x="11801475" y="30984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344</xdr:row>
      <xdr:rowOff>0</xdr:rowOff>
    </xdr:from>
    <xdr:ext cx="2000250" cy="381000"/>
    <xdr:sp macro="" textlink="画面一覧!$I$134">
      <xdr:nvSpPr>
        <xdr:cNvPr id="423" name="テキスト ボックス 422">
          <a:extLst>
            <a:ext uri="{FF2B5EF4-FFF2-40B4-BE49-F238E27FC236}">
              <a16:creationId xmlns:a16="http://schemas.microsoft.com/office/drawing/2014/main" id="{321FF3B5-E783-40E2-A232-62BCC9165634}"/>
            </a:ext>
          </a:extLst>
        </xdr:cNvPr>
        <xdr:cNvSpPr txBox="1"/>
      </xdr:nvSpPr>
      <xdr:spPr>
        <a:xfrm>
          <a:off x="12801600" y="3193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13FF11-0E3C-4BD6-878E-0A218E0C788E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U-10-02-2
 エクスポート売上レシピExcelプレビュー画面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338</xdr:row>
      <xdr:rowOff>0</xdr:rowOff>
    </xdr:from>
    <xdr:to>
      <xdr:col>64</xdr:col>
      <xdr:colOff>0</xdr:colOff>
      <xdr:row>346</xdr:row>
      <xdr:rowOff>0</xdr:rowOff>
    </xdr:to>
    <xdr:cxnSp macro="">
      <xdr:nvCxnSpPr>
        <xdr:cNvPr id="424" name="コネクタ: カギ線 423">
          <a:extLst>
            <a:ext uri="{FF2B5EF4-FFF2-40B4-BE49-F238E27FC236}">
              <a16:creationId xmlns:a16="http://schemas.microsoft.com/office/drawing/2014/main" id="{9FDBCDEA-E1A8-4717-A1E9-33D8C6DCF6D1}"/>
            </a:ext>
          </a:extLst>
        </xdr:cNvPr>
        <xdr:cNvCxnSpPr>
          <a:stCxn id="412" idx="3"/>
          <a:endCxn id="423" idx="1"/>
        </xdr:cNvCxnSpPr>
      </xdr:nvCxnSpPr>
      <xdr:spPr>
        <a:xfrm>
          <a:off x="11601450" y="313658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342</xdr:row>
      <xdr:rowOff>0</xdr:rowOff>
    </xdr:from>
    <xdr:to>
      <xdr:col>64</xdr:col>
      <xdr:colOff>0</xdr:colOff>
      <xdr:row>346</xdr:row>
      <xdr:rowOff>0</xdr:rowOff>
    </xdr:to>
    <xdr:sp macro="" textlink="">
      <xdr:nvSpPr>
        <xdr:cNvPr id="425" name="テキスト ボックス 424">
          <a:extLst>
            <a:ext uri="{FF2B5EF4-FFF2-40B4-BE49-F238E27FC236}">
              <a16:creationId xmlns:a16="http://schemas.microsoft.com/office/drawing/2014/main" id="{52FAD716-906A-4CC1-8C74-A1B1AD2AEDC6}"/>
            </a:ext>
          </a:extLst>
        </xdr:cNvPr>
        <xdr:cNvSpPr txBox="1"/>
      </xdr:nvSpPr>
      <xdr:spPr>
        <a:xfrm>
          <a:off x="11801475" y="31746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352</xdr:row>
      <xdr:rowOff>0</xdr:rowOff>
    </xdr:from>
    <xdr:ext cx="2000250" cy="381000"/>
    <xdr:sp macro="" textlink="画面一覧!$I$135">
      <xdr:nvSpPr>
        <xdr:cNvPr id="426" name="テキスト ボックス 425">
          <a:extLst>
            <a:ext uri="{FF2B5EF4-FFF2-40B4-BE49-F238E27FC236}">
              <a16:creationId xmlns:a16="http://schemas.microsoft.com/office/drawing/2014/main" id="{0D8190C9-D66A-49BD-B10F-44A6E6CDDE58}"/>
            </a:ext>
          </a:extLst>
        </xdr:cNvPr>
        <xdr:cNvSpPr txBox="1"/>
      </xdr:nvSpPr>
      <xdr:spPr>
        <a:xfrm>
          <a:off x="9601200" y="32699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3585D93-F033-47C0-AF6C-C74AA4F685C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
 エクスポート仕入一覧表検索画面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330</xdr:row>
      <xdr:rowOff>0</xdr:rowOff>
    </xdr:from>
    <xdr:to>
      <xdr:col>48</xdr:col>
      <xdr:colOff>0</xdr:colOff>
      <xdr:row>354</xdr:row>
      <xdr:rowOff>0</xdr:rowOff>
    </xdr:to>
    <xdr:cxnSp macro="">
      <xdr:nvCxnSpPr>
        <xdr:cNvPr id="427" name="コネクタ: カギ線 426">
          <a:extLst>
            <a:ext uri="{FF2B5EF4-FFF2-40B4-BE49-F238E27FC236}">
              <a16:creationId xmlns:a16="http://schemas.microsoft.com/office/drawing/2014/main" id="{41013B25-A6A1-4986-A875-828ACC64F8DD}"/>
            </a:ext>
          </a:extLst>
        </xdr:cNvPr>
        <xdr:cNvCxnSpPr>
          <a:cxnSpLocks/>
          <a:stCxn id="408" idx="3"/>
          <a:endCxn id="426" idx="1"/>
        </xdr:cNvCxnSpPr>
      </xdr:nvCxnSpPr>
      <xdr:spPr>
        <a:xfrm>
          <a:off x="8401050" y="306038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350</xdr:row>
      <xdr:rowOff>0</xdr:rowOff>
    </xdr:from>
    <xdr:to>
      <xdr:col>48</xdr:col>
      <xdr:colOff>0</xdr:colOff>
      <xdr:row>354</xdr:row>
      <xdr:rowOff>0</xdr:rowOff>
    </xdr:to>
    <xdr:sp macro="" textlink="">
      <xdr:nvSpPr>
        <xdr:cNvPr id="428" name="テキスト ボックス 427">
          <a:extLst>
            <a:ext uri="{FF2B5EF4-FFF2-40B4-BE49-F238E27FC236}">
              <a16:creationId xmlns:a16="http://schemas.microsoft.com/office/drawing/2014/main" id="{B94B0871-2909-4ED5-B1D7-0F4E224B6F9A}"/>
            </a:ext>
          </a:extLst>
        </xdr:cNvPr>
        <xdr:cNvSpPr txBox="1"/>
      </xdr:nvSpPr>
      <xdr:spPr>
        <a:xfrm>
          <a:off x="8601075" y="32508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仕入一覧表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352</xdr:row>
      <xdr:rowOff>0</xdr:rowOff>
    </xdr:from>
    <xdr:ext cx="2000250" cy="381000"/>
    <xdr:sp macro="" textlink="画面一覧!$I$136">
      <xdr:nvSpPr>
        <xdr:cNvPr id="429" name="テキスト ボックス 428">
          <a:extLst>
            <a:ext uri="{FF2B5EF4-FFF2-40B4-BE49-F238E27FC236}">
              <a16:creationId xmlns:a16="http://schemas.microsoft.com/office/drawing/2014/main" id="{9328A8F3-B491-472D-868D-1DD24D47E786}"/>
            </a:ext>
          </a:extLst>
        </xdr:cNvPr>
        <xdr:cNvSpPr txBox="1"/>
      </xdr:nvSpPr>
      <xdr:spPr>
        <a:xfrm>
          <a:off x="12801600" y="3269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13EB1FC-7257-42D5-AD0C-CC8858BEAC6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U-10-03-1
 エクスポート仕入一覧表tsvプレビュー画面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360</xdr:row>
      <xdr:rowOff>0</xdr:rowOff>
    </xdr:from>
    <xdr:ext cx="2000250" cy="381000"/>
    <xdr:sp macro="" textlink="画面一覧!$I$137">
      <xdr:nvSpPr>
        <xdr:cNvPr id="430" name="テキスト ボックス 429">
          <a:extLst>
            <a:ext uri="{FF2B5EF4-FFF2-40B4-BE49-F238E27FC236}">
              <a16:creationId xmlns:a16="http://schemas.microsoft.com/office/drawing/2014/main" id="{53380294-2361-496D-8906-217514B8A852}"/>
            </a:ext>
          </a:extLst>
        </xdr:cNvPr>
        <xdr:cNvSpPr txBox="1"/>
      </xdr:nvSpPr>
      <xdr:spPr>
        <a:xfrm>
          <a:off x="12801600" y="3346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2158A9E-A3B1-47CC-8C18-08FB2B788D3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U-10-03-2
 エクスポート仕入一覧表Excelプレビュー画面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354</xdr:row>
      <xdr:rowOff>0</xdr:rowOff>
    </xdr:from>
    <xdr:to>
      <xdr:col>64</xdr:col>
      <xdr:colOff>0</xdr:colOff>
      <xdr:row>362</xdr:row>
      <xdr:rowOff>0</xdr:rowOff>
    </xdr:to>
    <xdr:cxnSp macro="">
      <xdr:nvCxnSpPr>
        <xdr:cNvPr id="431" name="コネクタ: カギ線 430">
          <a:extLst>
            <a:ext uri="{FF2B5EF4-FFF2-40B4-BE49-F238E27FC236}">
              <a16:creationId xmlns:a16="http://schemas.microsoft.com/office/drawing/2014/main" id="{6026EA63-15EF-42D2-AFA5-D76FFAFBB8BB}"/>
            </a:ext>
          </a:extLst>
        </xdr:cNvPr>
        <xdr:cNvCxnSpPr>
          <a:stCxn id="426" idx="3"/>
          <a:endCxn id="430" idx="1"/>
        </xdr:cNvCxnSpPr>
      </xdr:nvCxnSpPr>
      <xdr:spPr>
        <a:xfrm>
          <a:off x="11601450" y="328898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354</xdr:row>
      <xdr:rowOff>0</xdr:rowOff>
    </xdr:from>
    <xdr:to>
      <xdr:col>64</xdr:col>
      <xdr:colOff>0</xdr:colOff>
      <xdr:row>354</xdr:row>
      <xdr:rowOff>0</xdr:rowOff>
    </xdr:to>
    <xdr:cxnSp macro="">
      <xdr:nvCxnSpPr>
        <xdr:cNvPr id="432" name="直線矢印コネクタ 431">
          <a:extLst>
            <a:ext uri="{FF2B5EF4-FFF2-40B4-BE49-F238E27FC236}">
              <a16:creationId xmlns:a16="http://schemas.microsoft.com/office/drawing/2014/main" id="{EDDD6099-679D-4590-8182-6BFE6039443B}"/>
            </a:ext>
          </a:extLst>
        </xdr:cNvPr>
        <xdr:cNvCxnSpPr>
          <a:stCxn id="426" idx="3"/>
          <a:endCxn id="429" idx="1"/>
        </xdr:cNvCxnSpPr>
      </xdr:nvCxnSpPr>
      <xdr:spPr>
        <a:xfrm>
          <a:off x="11601450" y="3288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350</xdr:row>
      <xdr:rowOff>0</xdr:rowOff>
    </xdr:from>
    <xdr:to>
      <xdr:col>64</xdr:col>
      <xdr:colOff>0</xdr:colOff>
      <xdr:row>354</xdr:row>
      <xdr:rowOff>0</xdr:rowOff>
    </xdr:to>
    <xdr:sp macro="" textlink="">
      <xdr:nvSpPr>
        <xdr:cNvPr id="433" name="テキスト ボックス 432">
          <a:extLst>
            <a:ext uri="{FF2B5EF4-FFF2-40B4-BE49-F238E27FC236}">
              <a16:creationId xmlns:a16="http://schemas.microsoft.com/office/drawing/2014/main" id="{186FF5B4-FD76-45EF-8317-17EB66642AF7}"/>
            </a:ext>
          </a:extLst>
        </xdr:cNvPr>
        <xdr:cNvSpPr txBox="1"/>
      </xdr:nvSpPr>
      <xdr:spPr>
        <a:xfrm>
          <a:off x="11801475" y="32508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358</xdr:row>
      <xdr:rowOff>0</xdr:rowOff>
    </xdr:from>
    <xdr:to>
      <xdr:col>64</xdr:col>
      <xdr:colOff>0</xdr:colOff>
      <xdr:row>362</xdr:row>
      <xdr:rowOff>0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84B0A200-4AEB-474E-B81E-B21045522B21}"/>
            </a:ext>
          </a:extLst>
        </xdr:cNvPr>
        <xdr:cNvSpPr txBox="1"/>
      </xdr:nvSpPr>
      <xdr:spPr>
        <a:xfrm>
          <a:off x="11801475" y="33270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368</xdr:row>
      <xdr:rowOff>0</xdr:rowOff>
    </xdr:from>
    <xdr:ext cx="2000250" cy="381000"/>
    <xdr:sp macro="" textlink="画面一覧!$I$138">
      <xdr:nvSpPr>
        <xdr:cNvPr id="435" name="テキスト ボックス 434">
          <a:extLst>
            <a:ext uri="{FF2B5EF4-FFF2-40B4-BE49-F238E27FC236}">
              <a16:creationId xmlns:a16="http://schemas.microsoft.com/office/drawing/2014/main" id="{F8DA0537-1470-42D3-924E-F0C5572F236D}"/>
            </a:ext>
          </a:extLst>
        </xdr:cNvPr>
        <xdr:cNvSpPr txBox="1"/>
      </xdr:nvSpPr>
      <xdr:spPr>
        <a:xfrm>
          <a:off x="9601200" y="34223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14A37B-968C-4167-B2AD-2835D30783C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U-10-04
 エクスポートPurchase recipe file検索画面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368</xdr:row>
      <xdr:rowOff>0</xdr:rowOff>
    </xdr:from>
    <xdr:ext cx="2000250" cy="381000"/>
    <xdr:sp macro="" textlink="画面一覧!$I$139">
      <xdr:nvSpPr>
        <xdr:cNvPr id="436" name="テキスト ボックス 435">
          <a:extLst>
            <a:ext uri="{FF2B5EF4-FFF2-40B4-BE49-F238E27FC236}">
              <a16:creationId xmlns:a16="http://schemas.microsoft.com/office/drawing/2014/main" id="{69FD01A2-C70F-416D-9BE1-D1A66F1D6796}"/>
            </a:ext>
          </a:extLst>
        </xdr:cNvPr>
        <xdr:cNvSpPr txBox="1"/>
      </xdr:nvSpPr>
      <xdr:spPr>
        <a:xfrm>
          <a:off x="12801600" y="3422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62A2FB1-45F9-4CF1-9D64-11A61821F4AD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U-10-04-1
 エクスポートPurchase recipe file 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376</xdr:row>
      <xdr:rowOff>0</xdr:rowOff>
    </xdr:from>
    <xdr:ext cx="2000250" cy="381000"/>
    <xdr:sp macro="" textlink="画面一覧!$I$140">
      <xdr:nvSpPr>
        <xdr:cNvPr id="437" name="テキスト ボックス 436">
          <a:extLst>
            <a:ext uri="{FF2B5EF4-FFF2-40B4-BE49-F238E27FC236}">
              <a16:creationId xmlns:a16="http://schemas.microsoft.com/office/drawing/2014/main" id="{F1271F94-C878-484A-9BFF-F293EF2B149A}"/>
            </a:ext>
          </a:extLst>
        </xdr:cNvPr>
        <xdr:cNvSpPr txBox="1"/>
      </xdr:nvSpPr>
      <xdr:spPr>
        <a:xfrm>
          <a:off x="12801600" y="3498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F6D6909-2BB2-45FB-A381-6B9C14FB8DD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U-10-04-2
 エクスポートPurchase recipe file 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370</xdr:row>
      <xdr:rowOff>0</xdr:rowOff>
    </xdr:from>
    <xdr:to>
      <xdr:col>64</xdr:col>
      <xdr:colOff>0</xdr:colOff>
      <xdr:row>370</xdr:row>
      <xdr:rowOff>0</xdr:rowOff>
    </xdr:to>
    <xdr:cxnSp macro="">
      <xdr:nvCxnSpPr>
        <xdr:cNvPr id="438" name="直線矢印コネクタ 437">
          <a:extLst>
            <a:ext uri="{FF2B5EF4-FFF2-40B4-BE49-F238E27FC236}">
              <a16:creationId xmlns:a16="http://schemas.microsoft.com/office/drawing/2014/main" id="{D8749400-597F-4AFB-ABD5-F06CEB6587E6}"/>
            </a:ext>
          </a:extLst>
        </xdr:cNvPr>
        <xdr:cNvCxnSpPr>
          <a:stCxn id="435" idx="3"/>
          <a:endCxn id="436" idx="1"/>
        </xdr:cNvCxnSpPr>
      </xdr:nvCxnSpPr>
      <xdr:spPr>
        <a:xfrm>
          <a:off x="11601450" y="3441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370</xdr:row>
      <xdr:rowOff>0</xdr:rowOff>
    </xdr:from>
    <xdr:to>
      <xdr:col>64</xdr:col>
      <xdr:colOff>0</xdr:colOff>
      <xdr:row>378</xdr:row>
      <xdr:rowOff>0</xdr:rowOff>
    </xdr:to>
    <xdr:cxnSp macro="">
      <xdr:nvCxnSpPr>
        <xdr:cNvPr id="439" name="コネクタ: カギ線 438">
          <a:extLst>
            <a:ext uri="{FF2B5EF4-FFF2-40B4-BE49-F238E27FC236}">
              <a16:creationId xmlns:a16="http://schemas.microsoft.com/office/drawing/2014/main" id="{0D49AA0F-7AC2-4FBB-A912-DCFC63A20013}"/>
            </a:ext>
          </a:extLst>
        </xdr:cNvPr>
        <xdr:cNvCxnSpPr>
          <a:stCxn id="435" idx="3"/>
          <a:endCxn id="437" idx="1"/>
        </xdr:cNvCxnSpPr>
      </xdr:nvCxnSpPr>
      <xdr:spPr>
        <a:xfrm>
          <a:off x="11601450" y="344138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366</xdr:row>
      <xdr:rowOff>0</xdr:rowOff>
    </xdr:from>
    <xdr:to>
      <xdr:col>64</xdr:col>
      <xdr:colOff>0</xdr:colOff>
      <xdr:row>370</xdr:row>
      <xdr:rowOff>0</xdr:rowOff>
    </xdr:to>
    <xdr:sp macro="" textlink="">
      <xdr:nvSpPr>
        <xdr:cNvPr id="440" name="テキスト ボックス 439">
          <a:extLst>
            <a:ext uri="{FF2B5EF4-FFF2-40B4-BE49-F238E27FC236}">
              <a16:creationId xmlns:a16="http://schemas.microsoft.com/office/drawing/2014/main" id="{7D2157F4-C78C-4DAD-AED4-E3FB99067827}"/>
            </a:ext>
          </a:extLst>
        </xdr:cNvPr>
        <xdr:cNvSpPr txBox="1"/>
      </xdr:nvSpPr>
      <xdr:spPr>
        <a:xfrm>
          <a:off x="11801475" y="34032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374</xdr:row>
      <xdr:rowOff>0</xdr:rowOff>
    </xdr:from>
    <xdr:to>
      <xdr:col>64</xdr:col>
      <xdr:colOff>0</xdr:colOff>
      <xdr:row>378</xdr:row>
      <xdr:rowOff>0</xdr:rowOff>
    </xdr:to>
    <xdr:sp macro="" textlink="">
      <xdr:nvSpPr>
        <xdr:cNvPr id="441" name="テキスト ボックス 440">
          <a:extLst>
            <a:ext uri="{FF2B5EF4-FFF2-40B4-BE49-F238E27FC236}">
              <a16:creationId xmlns:a16="http://schemas.microsoft.com/office/drawing/2014/main" id="{5F771A60-F73C-4E03-A6E4-69E7BADFD0B9}"/>
            </a:ext>
          </a:extLst>
        </xdr:cNvPr>
        <xdr:cNvSpPr txBox="1"/>
      </xdr:nvSpPr>
      <xdr:spPr>
        <a:xfrm>
          <a:off x="11801475" y="34794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330</xdr:row>
      <xdr:rowOff>0</xdr:rowOff>
    </xdr:from>
    <xdr:to>
      <xdr:col>48</xdr:col>
      <xdr:colOff>0</xdr:colOff>
      <xdr:row>370</xdr:row>
      <xdr:rowOff>0</xdr:rowOff>
    </xdr:to>
    <xdr:cxnSp macro="">
      <xdr:nvCxnSpPr>
        <xdr:cNvPr id="442" name="コネクタ: カギ線 441">
          <a:extLst>
            <a:ext uri="{FF2B5EF4-FFF2-40B4-BE49-F238E27FC236}">
              <a16:creationId xmlns:a16="http://schemas.microsoft.com/office/drawing/2014/main" id="{5B390BF2-2B3B-416E-9830-92C917D5AFA7}"/>
            </a:ext>
          </a:extLst>
        </xdr:cNvPr>
        <xdr:cNvCxnSpPr>
          <a:cxnSpLocks/>
          <a:stCxn id="408" idx="3"/>
          <a:endCxn id="435" idx="1"/>
        </xdr:cNvCxnSpPr>
      </xdr:nvCxnSpPr>
      <xdr:spPr>
        <a:xfrm>
          <a:off x="8401050" y="30603825"/>
          <a:ext cx="1200150" cy="3810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364</xdr:row>
      <xdr:rowOff>0</xdr:rowOff>
    </xdr:from>
    <xdr:to>
      <xdr:col>48</xdr:col>
      <xdr:colOff>0</xdr:colOff>
      <xdr:row>370</xdr:row>
      <xdr:rowOff>0</xdr:rowOff>
    </xdr:to>
    <xdr:sp macro="" textlink="">
      <xdr:nvSpPr>
        <xdr:cNvPr id="443" name="テキスト ボックス 442">
          <a:extLst>
            <a:ext uri="{FF2B5EF4-FFF2-40B4-BE49-F238E27FC236}">
              <a16:creationId xmlns:a16="http://schemas.microsoft.com/office/drawing/2014/main" id="{D5449004-2BB7-4900-AAD0-630E1123DC8D}"/>
            </a:ext>
          </a:extLst>
        </xdr:cNvPr>
        <xdr:cNvSpPr txBox="1"/>
      </xdr:nvSpPr>
      <xdr:spPr>
        <a:xfrm>
          <a:off x="8601075" y="338423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Purchase 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recipe file]</a:t>
          </a:r>
        </a:p>
      </xdr:txBody>
    </xdr:sp>
    <xdr:clientData/>
  </xdr:twoCellAnchor>
  <xdr:oneCellAnchor>
    <xdr:from>
      <xdr:col>48</xdr:col>
      <xdr:colOff>0</xdr:colOff>
      <xdr:row>384</xdr:row>
      <xdr:rowOff>0</xdr:rowOff>
    </xdr:from>
    <xdr:ext cx="2000250" cy="381000"/>
    <xdr:sp macro="" textlink="画面一覧!$I$141">
      <xdr:nvSpPr>
        <xdr:cNvPr id="444" name="テキスト ボックス 443">
          <a:extLst>
            <a:ext uri="{FF2B5EF4-FFF2-40B4-BE49-F238E27FC236}">
              <a16:creationId xmlns:a16="http://schemas.microsoft.com/office/drawing/2014/main" id="{23279AD4-F0B6-4764-B4C7-45331B88207C}"/>
            </a:ext>
          </a:extLst>
        </xdr:cNvPr>
        <xdr:cNvSpPr txBox="1"/>
      </xdr:nvSpPr>
      <xdr:spPr>
        <a:xfrm>
          <a:off x="9601200" y="35747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CBF648B-3422-4809-8DAC-16F6B74364C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U-10-05
 エクスポート見積原価書検索画面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330</xdr:row>
      <xdr:rowOff>0</xdr:rowOff>
    </xdr:from>
    <xdr:to>
      <xdr:col>48</xdr:col>
      <xdr:colOff>0</xdr:colOff>
      <xdr:row>386</xdr:row>
      <xdr:rowOff>0</xdr:rowOff>
    </xdr:to>
    <xdr:cxnSp macro="">
      <xdr:nvCxnSpPr>
        <xdr:cNvPr id="445" name="コネクタ: カギ線 444">
          <a:extLst>
            <a:ext uri="{FF2B5EF4-FFF2-40B4-BE49-F238E27FC236}">
              <a16:creationId xmlns:a16="http://schemas.microsoft.com/office/drawing/2014/main" id="{EA936651-D66D-4F4F-885C-306813A94DA5}"/>
            </a:ext>
          </a:extLst>
        </xdr:cNvPr>
        <xdr:cNvCxnSpPr>
          <a:cxnSpLocks/>
          <a:stCxn id="408" idx="3"/>
          <a:endCxn id="444" idx="1"/>
        </xdr:cNvCxnSpPr>
      </xdr:nvCxnSpPr>
      <xdr:spPr>
        <a:xfrm>
          <a:off x="8401050" y="30603825"/>
          <a:ext cx="1200150" cy="533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380</xdr:row>
      <xdr:rowOff>0</xdr:rowOff>
    </xdr:from>
    <xdr:to>
      <xdr:col>48</xdr:col>
      <xdr:colOff>0</xdr:colOff>
      <xdr:row>386</xdr:row>
      <xdr:rowOff>0</xdr:rowOff>
    </xdr:to>
    <xdr:sp macro="" textlink="">
      <xdr:nvSpPr>
        <xdr:cNvPr id="446" name="テキスト ボックス 445">
          <a:extLst>
            <a:ext uri="{FF2B5EF4-FFF2-40B4-BE49-F238E27FC236}">
              <a16:creationId xmlns:a16="http://schemas.microsoft.com/office/drawing/2014/main" id="{9041D8A7-0D18-4A2A-A530-1168A1F15A70}"/>
            </a:ext>
          </a:extLst>
        </xdr:cNvPr>
        <xdr:cNvSpPr txBox="1"/>
      </xdr:nvSpPr>
      <xdr:spPr>
        <a:xfrm>
          <a:off x="8601075" y="353663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384</xdr:row>
      <xdr:rowOff>0</xdr:rowOff>
    </xdr:from>
    <xdr:ext cx="2000250" cy="381000"/>
    <xdr:sp macro="" textlink="画面一覧!$I$142">
      <xdr:nvSpPr>
        <xdr:cNvPr id="447" name="テキスト ボックス 446">
          <a:extLst>
            <a:ext uri="{FF2B5EF4-FFF2-40B4-BE49-F238E27FC236}">
              <a16:creationId xmlns:a16="http://schemas.microsoft.com/office/drawing/2014/main" id="{AFC21D85-5A12-46EA-89A3-221260DD157E}"/>
            </a:ext>
          </a:extLst>
        </xdr:cNvPr>
        <xdr:cNvSpPr txBox="1"/>
      </xdr:nvSpPr>
      <xdr:spPr>
        <a:xfrm>
          <a:off x="12801600" y="3574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6F0DDA-6099-4220-A55B-8608B307A37E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U-10-05-1
 エクスポート見積原価書プレビュー画面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386</xdr:row>
      <xdr:rowOff>0</xdr:rowOff>
    </xdr:from>
    <xdr:to>
      <xdr:col>64</xdr:col>
      <xdr:colOff>0</xdr:colOff>
      <xdr:row>386</xdr:row>
      <xdr:rowOff>0</xdr:rowOff>
    </xdr:to>
    <xdr:cxnSp macro="">
      <xdr:nvCxnSpPr>
        <xdr:cNvPr id="448" name="直線矢印コネクタ 447">
          <a:extLst>
            <a:ext uri="{FF2B5EF4-FFF2-40B4-BE49-F238E27FC236}">
              <a16:creationId xmlns:a16="http://schemas.microsoft.com/office/drawing/2014/main" id="{EEC2570F-3AE7-43C0-BAEB-87621DF63A94}"/>
            </a:ext>
          </a:extLst>
        </xdr:cNvPr>
        <xdr:cNvCxnSpPr>
          <a:endCxn id="447" idx="1"/>
        </xdr:cNvCxnSpPr>
      </xdr:nvCxnSpPr>
      <xdr:spPr>
        <a:xfrm>
          <a:off x="11601450" y="3593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384</xdr:row>
      <xdr:rowOff>0</xdr:rowOff>
    </xdr:from>
    <xdr:to>
      <xdr:col>62</xdr:col>
      <xdr:colOff>0</xdr:colOff>
      <xdr:row>386</xdr:row>
      <xdr:rowOff>0</xdr:rowOff>
    </xdr:to>
    <xdr:sp macro="" textlink="">
      <xdr:nvSpPr>
        <xdr:cNvPr id="449" name="テキスト ボックス 448">
          <a:extLst>
            <a:ext uri="{FF2B5EF4-FFF2-40B4-BE49-F238E27FC236}">
              <a16:creationId xmlns:a16="http://schemas.microsoft.com/office/drawing/2014/main" id="{925D9E9D-1A81-4051-B12E-4AD111D8841A}"/>
            </a:ext>
          </a:extLst>
        </xdr:cNvPr>
        <xdr:cNvSpPr txBox="1"/>
      </xdr:nvSpPr>
      <xdr:spPr>
        <a:xfrm>
          <a:off x="11601450" y="3574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392</xdr:row>
      <xdr:rowOff>0</xdr:rowOff>
    </xdr:from>
    <xdr:ext cx="2000250" cy="381000"/>
    <xdr:sp macro="" textlink="画面一覧!$I$143">
      <xdr:nvSpPr>
        <xdr:cNvPr id="450" name="テキスト ボックス 449">
          <a:extLst>
            <a:ext uri="{FF2B5EF4-FFF2-40B4-BE49-F238E27FC236}">
              <a16:creationId xmlns:a16="http://schemas.microsoft.com/office/drawing/2014/main" id="{6CAF712B-A969-4B0A-8ACC-C0D0DA8AAFC7}"/>
            </a:ext>
          </a:extLst>
        </xdr:cNvPr>
        <xdr:cNvSpPr txBox="1"/>
      </xdr:nvSpPr>
      <xdr:spPr>
        <a:xfrm>
          <a:off x="9601200" y="36509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57CEA15-3194-45CC-BEB3-64B2BAC56A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U-10-06
 エクスポート売上見込検索画面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330</xdr:row>
      <xdr:rowOff>0</xdr:rowOff>
    </xdr:from>
    <xdr:to>
      <xdr:col>48</xdr:col>
      <xdr:colOff>0</xdr:colOff>
      <xdr:row>394</xdr:row>
      <xdr:rowOff>0</xdr:rowOff>
    </xdr:to>
    <xdr:cxnSp macro="">
      <xdr:nvCxnSpPr>
        <xdr:cNvPr id="451" name="コネクタ: カギ線 450">
          <a:extLst>
            <a:ext uri="{FF2B5EF4-FFF2-40B4-BE49-F238E27FC236}">
              <a16:creationId xmlns:a16="http://schemas.microsoft.com/office/drawing/2014/main" id="{24029D22-2AF5-4A24-84A1-5E4CE51D70C9}"/>
            </a:ext>
          </a:extLst>
        </xdr:cNvPr>
        <xdr:cNvCxnSpPr>
          <a:cxnSpLocks/>
          <a:stCxn id="408" idx="3"/>
          <a:endCxn id="450" idx="1"/>
        </xdr:cNvCxnSpPr>
      </xdr:nvCxnSpPr>
      <xdr:spPr>
        <a:xfrm>
          <a:off x="8401050" y="30603825"/>
          <a:ext cx="1200150" cy="609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388</xdr:row>
      <xdr:rowOff>0</xdr:rowOff>
    </xdr:from>
    <xdr:to>
      <xdr:col>48</xdr:col>
      <xdr:colOff>0</xdr:colOff>
      <xdr:row>394</xdr:row>
      <xdr:rowOff>0</xdr:rowOff>
    </xdr:to>
    <xdr:sp macro="" textlink="">
      <xdr:nvSpPr>
        <xdr:cNvPr id="452" name="テキスト ボックス 451">
          <a:extLst>
            <a:ext uri="{FF2B5EF4-FFF2-40B4-BE49-F238E27FC236}">
              <a16:creationId xmlns:a16="http://schemas.microsoft.com/office/drawing/2014/main" id="{68551144-4C9E-45B1-A82C-35D1EE66CF2D}"/>
            </a:ext>
          </a:extLst>
        </xdr:cNvPr>
        <xdr:cNvSpPr txBox="1"/>
      </xdr:nvSpPr>
      <xdr:spPr>
        <a:xfrm>
          <a:off x="8601075" y="361283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社内統計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売上見込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392</xdr:row>
      <xdr:rowOff>0</xdr:rowOff>
    </xdr:from>
    <xdr:ext cx="2000250" cy="381000"/>
    <xdr:sp macro="" textlink="画面一覧!$I$144">
      <xdr:nvSpPr>
        <xdr:cNvPr id="453" name="テキスト ボックス 452">
          <a:extLst>
            <a:ext uri="{FF2B5EF4-FFF2-40B4-BE49-F238E27FC236}">
              <a16:creationId xmlns:a16="http://schemas.microsoft.com/office/drawing/2014/main" id="{14BB5CDC-B6BB-4779-95A0-E4F98C1E20A7}"/>
            </a:ext>
          </a:extLst>
        </xdr:cNvPr>
        <xdr:cNvSpPr txBox="1"/>
      </xdr:nvSpPr>
      <xdr:spPr>
        <a:xfrm>
          <a:off x="12801600" y="3650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EEA5EAD-D3E2-48CD-AFFF-47FDDD121AF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U-10-06-1
 エクスポート売上見込プレビュー画面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394</xdr:row>
      <xdr:rowOff>0</xdr:rowOff>
    </xdr:from>
    <xdr:to>
      <xdr:col>64</xdr:col>
      <xdr:colOff>0</xdr:colOff>
      <xdr:row>394</xdr:row>
      <xdr:rowOff>0</xdr:rowOff>
    </xdr:to>
    <xdr:cxnSp macro="">
      <xdr:nvCxnSpPr>
        <xdr:cNvPr id="454" name="直線矢印コネクタ 453">
          <a:extLst>
            <a:ext uri="{FF2B5EF4-FFF2-40B4-BE49-F238E27FC236}">
              <a16:creationId xmlns:a16="http://schemas.microsoft.com/office/drawing/2014/main" id="{29492F0C-6550-4514-A08A-F09B7F21F69B}"/>
            </a:ext>
          </a:extLst>
        </xdr:cNvPr>
        <xdr:cNvCxnSpPr/>
      </xdr:nvCxnSpPr>
      <xdr:spPr>
        <a:xfrm>
          <a:off x="11601450" y="3669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392</xdr:row>
      <xdr:rowOff>0</xdr:rowOff>
    </xdr:from>
    <xdr:to>
      <xdr:col>62</xdr:col>
      <xdr:colOff>0</xdr:colOff>
      <xdr:row>394</xdr:row>
      <xdr:rowOff>0</xdr:rowOff>
    </xdr:to>
    <xdr:sp macro="" textlink="">
      <xdr:nvSpPr>
        <xdr:cNvPr id="455" name="テキスト ボックス 454">
          <a:extLst>
            <a:ext uri="{FF2B5EF4-FFF2-40B4-BE49-F238E27FC236}">
              <a16:creationId xmlns:a16="http://schemas.microsoft.com/office/drawing/2014/main" id="{E91F9A7C-C044-48C2-9020-A030CE1897E1}"/>
            </a:ext>
          </a:extLst>
        </xdr:cNvPr>
        <xdr:cNvSpPr txBox="1"/>
      </xdr:nvSpPr>
      <xdr:spPr>
        <a:xfrm>
          <a:off x="11601450" y="3650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400</xdr:row>
      <xdr:rowOff>0</xdr:rowOff>
    </xdr:from>
    <xdr:ext cx="2000250" cy="381000"/>
    <xdr:sp macro="" textlink="画面一覧!$I$145">
      <xdr:nvSpPr>
        <xdr:cNvPr id="456" name="テキスト ボックス 455">
          <a:extLst>
            <a:ext uri="{FF2B5EF4-FFF2-40B4-BE49-F238E27FC236}">
              <a16:creationId xmlns:a16="http://schemas.microsoft.com/office/drawing/2014/main" id="{E03F48FA-96C9-4620-8BF4-84B71305AC88}"/>
            </a:ext>
          </a:extLst>
        </xdr:cNvPr>
        <xdr:cNvSpPr txBox="1"/>
      </xdr:nvSpPr>
      <xdr:spPr>
        <a:xfrm>
          <a:off x="9601200" y="37271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3A8216-98AD-4C69-979D-D04A6DB8D0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U-10-07
 エクスポート概算売上検索画面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43</xdr:col>
      <xdr:colOff>0</xdr:colOff>
      <xdr:row>396</xdr:row>
      <xdr:rowOff>0</xdr:rowOff>
    </xdr:from>
    <xdr:to>
      <xdr:col>48</xdr:col>
      <xdr:colOff>0</xdr:colOff>
      <xdr:row>402</xdr:row>
      <xdr:rowOff>0</xdr:rowOff>
    </xdr:to>
    <xdr:sp macro="" textlink="">
      <xdr:nvSpPr>
        <xdr:cNvPr id="457" name="テキスト ボックス 456">
          <a:extLst>
            <a:ext uri="{FF2B5EF4-FFF2-40B4-BE49-F238E27FC236}">
              <a16:creationId xmlns:a16="http://schemas.microsoft.com/office/drawing/2014/main" id="{95F49D7C-5843-404A-82A1-02ED340551C0}"/>
            </a:ext>
          </a:extLst>
        </xdr:cNvPr>
        <xdr:cNvSpPr txBox="1"/>
      </xdr:nvSpPr>
      <xdr:spPr>
        <a:xfrm>
          <a:off x="8601075" y="368903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社内統計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概算売上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400</xdr:row>
      <xdr:rowOff>0</xdr:rowOff>
    </xdr:from>
    <xdr:ext cx="2000250" cy="381000"/>
    <xdr:sp macro="" textlink="画面一覧!$I$146">
      <xdr:nvSpPr>
        <xdr:cNvPr id="458" name="テキスト ボックス 457">
          <a:extLst>
            <a:ext uri="{FF2B5EF4-FFF2-40B4-BE49-F238E27FC236}">
              <a16:creationId xmlns:a16="http://schemas.microsoft.com/office/drawing/2014/main" id="{B48401FB-3BFB-41F7-B179-3224F74115B5}"/>
            </a:ext>
          </a:extLst>
        </xdr:cNvPr>
        <xdr:cNvSpPr txBox="1"/>
      </xdr:nvSpPr>
      <xdr:spPr>
        <a:xfrm>
          <a:off x="12801600" y="3727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F66E72-B5B5-43C6-9F5B-3FF84EA0300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U-10-07-1
 エクスポート概算売上プレビュー画面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402</xdr:row>
      <xdr:rowOff>0</xdr:rowOff>
    </xdr:from>
    <xdr:to>
      <xdr:col>64</xdr:col>
      <xdr:colOff>0</xdr:colOff>
      <xdr:row>402</xdr:row>
      <xdr:rowOff>0</xdr:rowOff>
    </xdr:to>
    <xdr:cxnSp macro="">
      <xdr:nvCxnSpPr>
        <xdr:cNvPr id="459" name="直線矢印コネクタ 458">
          <a:extLst>
            <a:ext uri="{FF2B5EF4-FFF2-40B4-BE49-F238E27FC236}">
              <a16:creationId xmlns:a16="http://schemas.microsoft.com/office/drawing/2014/main" id="{49174B35-27FD-42D0-A593-C0B5BE9583A9}"/>
            </a:ext>
          </a:extLst>
        </xdr:cNvPr>
        <xdr:cNvCxnSpPr/>
      </xdr:nvCxnSpPr>
      <xdr:spPr>
        <a:xfrm>
          <a:off x="11601450" y="37461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400</xdr:row>
      <xdr:rowOff>0</xdr:rowOff>
    </xdr:from>
    <xdr:to>
      <xdr:col>62</xdr:col>
      <xdr:colOff>0</xdr:colOff>
      <xdr:row>402</xdr:row>
      <xdr:rowOff>0</xdr:rowOff>
    </xdr:to>
    <xdr:sp macro="" textlink="">
      <xdr:nvSpPr>
        <xdr:cNvPr id="460" name="テキスト ボックス 459">
          <a:extLst>
            <a:ext uri="{FF2B5EF4-FFF2-40B4-BE49-F238E27FC236}">
              <a16:creationId xmlns:a16="http://schemas.microsoft.com/office/drawing/2014/main" id="{14A7248C-B9E8-4E12-B110-C7B9432452E1}"/>
            </a:ext>
          </a:extLst>
        </xdr:cNvPr>
        <xdr:cNvSpPr txBox="1"/>
      </xdr:nvSpPr>
      <xdr:spPr>
        <a:xfrm>
          <a:off x="11601450" y="3727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330</xdr:row>
      <xdr:rowOff>0</xdr:rowOff>
    </xdr:from>
    <xdr:to>
      <xdr:col>48</xdr:col>
      <xdr:colOff>0</xdr:colOff>
      <xdr:row>402</xdr:row>
      <xdr:rowOff>0</xdr:rowOff>
    </xdr:to>
    <xdr:cxnSp macro="">
      <xdr:nvCxnSpPr>
        <xdr:cNvPr id="461" name="コネクタ: カギ線 460">
          <a:extLst>
            <a:ext uri="{FF2B5EF4-FFF2-40B4-BE49-F238E27FC236}">
              <a16:creationId xmlns:a16="http://schemas.microsoft.com/office/drawing/2014/main" id="{8FAB0701-0826-4A17-A196-3E6A7AAAB993}"/>
            </a:ext>
          </a:extLst>
        </xdr:cNvPr>
        <xdr:cNvCxnSpPr>
          <a:cxnSpLocks/>
          <a:stCxn id="408" idx="3"/>
          <a:endCxn id="456" idx="1"/>
        </xdr:cNvCxnSpPr>
      </xdr:nvCxnSpPr>
      <xdr:spPr>
        <a:xfrm>
          <a:off x="8401050" y="30603825"/>
          <a:ext cx="1200150" cy="6858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408</xdr:row>
      <xdr:rowOff>0</xdr:rowOff>
    </xdr:from>
    <xdr:ext cx="2000250" cy="381000"/>
    <xdr:sp macro="" textlink="画面一覧!$I$147">
      <xdr:nvSpPr>
        <xdr:cNvPr id="462" name="テキスト ボックス 461">
          <a:extLst>
            <a:ext uri="{FF2B5EF4-FFF2-40B4-BE49-F238E27FC236}">
              <a16:creationId xmlns:a16="http://schemas.microsoft.com/office/drawing/2014/main" id="{E480FD13-9D32-430D-800A-CC47BB6024AB}"/>
            </a:ext>
          </a:extLst>
        </xdr:cNvPr>
        <xdr:cNvSpPr txBox="1"/>
      </xdr:nvSpPr>
      <xdr:spPr>
        <a:xfrm>
          <a:off x="9601200" y="38033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78E2C23-A8C1-457F-BB75-711D8CADB77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U-10-08
 エクスポート商品計画書検索画面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43</xdr:col>
      <xdr:colOff>0</xdr:colOff>
      <xdr:row>404</xdr:row>
      <xdr:rowOff>0</xdr:rowOff>
    </xdr:from>
    <xdr:to>
      <xdr:col>48</xdr:col>
      <xdr:colOff>0</xdr:colOff>
      <xdr:row>410</xdr:row>
      <xdr:rowOff>0</xdr:rowOff>
    </xdr:to>
    <xdr:sp macro="" textlink="">
      <xdr:nvSpPr>
        <xdr:cNvPr id="463" name="テキスト ボックス 462">
          <a:extLst>
            <a:ext uri="{FF2B5EF4-FFF2-40B4-BE49-F238E27FC236}">
              <a16:creationId xmlns:a16="http://schemas.microsoft.com/office/drawing/2014/main" id="{2C6690D5-59AB-4CE7-B97D-6AF8D1790EF7}"/>
            </a:ext>
          </a:extLst>
        </xdr:cNvPr>
        <xdr:cNvSpPr txBox="1"/>
      </xdr:nvSpPr>
      <xdr:spPr>
        <a:xfrm>
          <a:off x="8601075" y="376523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商品計画書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商品計画書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408</xdr:row>
      <xdr:rowOff>0</xdr:rowOff>
    </xdr:from>
    <xdr:ext cx="2000250" cy="381000"/>
    <xdr:sp macro="" textlink="画面一覧!$I$148">
      <xdr:nvSpPr>
        <xdr:cNvPr id="464" name="テキスト ボックス 463">
          <a:extLst>
            <a:ext uri="{FF2B5EF4-FFF2-40B4-BE49-F238E27FC236}">
              <a16:creationId xmlns:a16="http://schemas.microsoft.com/office/drawing/2014/main" id="{FA6233B2-6086-4B5C-BE91-A612393F18C2}"/>
            </a:ext>
          </a:extLst>
        </xdr:cNvPr>
        <xdr:cNvSpPr txBox="1"/>
      </xdr:nvSpPr>
      <xdr:spPr>
        <a:xfrm>
          <a:off x="12801600" y="3803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642C5DD-EA51-4EDF-90B4-33D17B9AC2C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U-10-08-1
 エクスポート商品計画書プレビュー画面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410</xdr:row>
      <xdr:rowOff>0</xdr:rowOff>
    </xdr:from>
    <xdr:to>
      <xdr:col>64</xdr:col>
      <xdr:colOff>0</xdr:colOff>
      <xdr:row>410</xdr:row>
      <xdr:rowOff>0</xdr:rowOff>
    </xdr:to>
    <xdr:cxnSp macro="">
      <xdr:nvCxnSpPr>
        <xdr:cNvPr id="465" name="直線矢印コネクタ 464">
          <a:extLst>
            <a:ext uri="{FF2B5EF4-FFF2-40B4-BE49-F238E27FC236}">
              <a16:creationId xmlns:a16="http://schemas.microsoft.com/office/drawing/2014/main" id="{250DF2AA-9D10-4852-8A2B-A2C8EEFB3575}"/>
            </a:ext>
          </a:extLst>
        </xdr:cNvPr>
        <xdr:cNvCxnSpPr/>
      </xdr:nvCxnSpPr>
      <xdr:spPr>
        <a:xfrm>
          <a:off x="11601450" y="3822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408</xdr:row>
      <xdr:rowOff>0</xdr:rowOff>
    </xdr:from>
    <xdr:to>
      <xdr:col>62</xdr:col>
      <xdr:colOff>0</xdr:colOff>
      <xdr:row>410</xdr:row>
      <xdr:rowOff>0</xdr:rowOff>
    </xdr:to>
    <xdr:sp macro="" textlink="">
      <xdr:nvSpPr>
        <xdr:cNvPr id="466" name="テキスト ボックス 465">
          <a:extLst>
            <a:ext uri="{FF2B5EF4-FFF2-40B4-BE49-F238E27FC236}">
              <a16:creationId xmlns:a16="http://schemas.microsoft.com/office/drawing/2014/main" id="{3E12EEEF-350F-4159-A58A-5C5E9E49E1FE}"/>
            </a:ext>
          </a:extLst>
        </xdr:cNvPr>
        <xdr:cNvSpPr txBox="1"/>
      </xdr:nvSpPr>
      <xdr:spPr>
        <a:xfrm>
          <a:off x="11601450" y="3803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330</xdr:row>
      <xdr:rowOff>0</xdr:rowOff>
    </xdr:from>
    <xdr:to>
      <xdr:col>48</xdr:col>
      <xdr:colOff>0</xdr:colOff>
      <xdr:row>410</xdr:row>
      <xdr:rowOff>0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80666331-E775-4964-8D96-0C13EC2603AE}"/>
            </a:ext>
          </a:extLst>
        </xdr:cNvPr>
        <xdr:cNvCxnSpPr>
          <a:cxnSpLocks/>
          <a:stCxn id="408" idx="3"/>
          <a:endCxn id="462" idx="1"/>
        </xdr:cNvCxnSpPr>
      </xdr:nvCxnSpPr>
      <xdr:spPr>
        <a:xfrm>
          <a:off x="8401050" y="30603825"/>
          <a:ext cx="1200150" cy="7620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416</xdr:row>
      <xdr:rowOff>0</xdr:rowOff>
    </xdr:from>
    <xdr:ext cx="2000250" cy="381000"/>
    <xdr:sp macro="" textlink="画面一覧!$I$149">
      <xdr:nvSpPr>
        <xdr:cNvPr id="468" name="テキスト ボックス 467">
          <a:extLst>
            <a:ext uri="{FF2B5EF4-FFF2-40B4-BE49-F238E27FC236}">
              <a16:creationId xmlns:a16="http://schemas.microsoft.com/office/drawing/2014/main" id="{679AB6DF-8C44-4E9B-B7E3-0F654134AE5A}"/>
            </a:ext>
          </a:extLst>
        </xdr:cNvPr>
        <xdr:cNvSpPr txBox="1"/>
      </xdr:nvSpPr>
      <xdr:spPr>
        <a:xfrm>
          <a:off x="6400800" y="38795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CF5057B-B8E9-4209-8259-1FA60720437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U-12-00
 金型履歴管理メニュー画面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48</xdr:col>
      <xdr:colOff>0</xdr:colOff>
      <xdr:row>416</xdr:row>
      <xdr:rowOff>0</xdr:rowOff>
    </xdr:from>
    <xdr:ext cx="2000250" cy="381000"/>
    <xdr:sp macro="" textlink="画面一覧!$I$150">
      <xdr:nvSpPr>
        <xdr:cNvPr id="470" name="テキスト ボックス 469">
          <a:extLst>
            <a:ext uri="{FF2B5EF4-FFF2-40B4-BE49-F238E27FC236}">
              <a16:creationId xmlns:a16="http://schemas.microsoft.com/office/drawing/2014/main" id="{7423DCC0-24E2-44A6-A098-17E4D98F2658}"/>
            </a:ext>
          </a:extLst>
        </xdr:cNvPr>
        <xdr:cNvSpPr txBox="1"/>
      </xdr:nvSpPr>
      <xdr:spPr>
        <a:xfrm>
          <a:off x="9601200" y="38795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6DA9E49-B5C6-4267-B3E1-9961D6737D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
 金型履歴登録画面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96</xdr:col>
      <xdr:colOff>0</xdr:colOff>
      <xdr:row>416</xdr:row>
      <xdr:rowOff>0</xdr:rowOff>
    </xdr:from>
    <xdr:ext cx="2000250" cy="381000"/>
    <xdr:sp macro="" textlink="画面一覧!$I$151">
      <xdr:nvSpPr>
        <xdr:cNvPr id="471" name="テキスト ボックス 470">
          <a:extLst>
            <a:ext uri="{FF2B5EF4-FFF2-40B4-BE49-F238E27FC236}">
              <a16:creationId xmlns:a16="http://schemas.microsoft.com/office/drawing/2014/main" id="{F1389BF7-C97E-4248-97DB-2CD50217A916}"/>
            </a:ext>
          </a:extLst>
        </xdr:cNvPr>
        <xdr:cNvSpPr txBox="1"/>
      </xdr:nvSpPr>
      <xdr:spPr>
        <a:xfrm>
          <a:off x="19202400" y="3879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86A3A6B-02BE-4DD4-B2D2-73AC4559948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U-12-01-1
 金型履歴登録確認画面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418</xdr:row>
      <xdr:rowOff>0</xdr:rowOff>
    </xdr:from>
    <xdr:to>
      <xdr:col>96</xdr:col>
      <xdr:colOff>0</xdr:colOff>
      <xdr:row>418</xdr:row>
      <xdr:rowOff>0</xdr:rowOff>
    </xdr:to>
    <xdr:cxnSp macro="">
      <xdr:nvCxnSpPr>
        <xdr:cNvPr id="472" name="直線矢印コネクタ 471">
          <a:extLst>
            <a:ext uri="{FF2B5EF4-FFF2-40B4-BE49-F238E27FC236}">
              <a16:creationId xmlns:a16="http://schemas.microsoft.com/office/drawing/2014/main" id="{641FF169-B209-473D-9B50-9CB6CCAC5D1C}"/>
            </a:ext>
          </a:extLst>
        </xdr:cNvPr>
        <xdr:cNvCxnSpPr>
          <a:stCxn id="470" idx="3"/>
          <a:endCxn id="471" idx="1"/>
        </xdr:cNvCxnSpPr>
      </xdr:nvCxnSpPr>
      <xdr:spPr>
        <a:xfrm>
          <a:off x="11601450" y="389858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418</xdr:row>
      <xdr:rowOff>0</xdr:rowOff>
    </xdr:from>
    <xdr:to>
      <xdr:col>48</xdr:col>
      <xdr:colOff>0</xdr:colOff>
      <xdr:row>418</xdr:row>
      <xdr:rowOff>0</xdr:rowOff>
    </xdr:to>
    <xdr:cxnSp macro="">
      <xdr:nvCxnSpPr>
        <xdr:cNvPr id="473" name="直線矢印コネクタ 472">
          <a:extLst>
            <a:ext uri="{FF2B5EF4-FFF2-40B4-BE49-F238E27FC236}">
              <a16:creationId xmlns:a16="http://schemas.microsoft.com/office/drawing/2014/main" id="{E45E52AB-AA43-4558-AB99-BE298D89E61E}"/>
            </a:ext>
          </a:extLst>
        </xdr:cNvPr>
        <xdr:cNvCxnSpPr>
          <a:stCxn id="468" idx="3"/>
          <a:endCxn id="470" idx="1"/>
        </xdr:cNvCxnSpPr>
      </xdr:nvCxnSpPr>
      <xdr:spPr>
        <a:xfrm>
          <a:off x="8401050" y="3898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416</xdr:row>
      <xdr:rowOff>0</xdr:rowOff>
    </xdr:from>
    <xdr:to>
      <xdr:col>62</xdr:col>
      <xdr:colOff>0</xdr:colOff>
      <xdr:row>418</xdr:row>
      <xdr:rowOff>0</xdr:rowOff>
    </xdr:to>
    <xdr:sp macro="" textlink="">
      <xdr:nvSpPr>
        <xdr:cNvPr id="474" name="テキスト ボックス 473">
          <a:extLst>
            <a:ext uri="{FF2B5EF4-FFF2-40B4-BE49-F238E27FC236}">
              <a16:creationId xmlns:a16="http://schemas.microsoft.com/office/drawing/2014/main" id="{AE188265-F5C0-4C22-92F5-D2A7226D3324}"/>
            </a:ext>
          </a:extLst>
        </xdr:cNvPr>
        <xdr:cNvSpPr txBox="1"/>
      </xdr:nvSpPr>
      <xdr:spPr>
        <a:xfrm>
          <a:off x="11601450" y="3879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112</xdr:col>
      <xdr:colOff>0</xdr:colOff>
      <xdr:row>416</xdr:row>
      <xdr:rowOff>0</xdr:rowOff>
    </xdr:from>
    <xdr:ext cx="2000250" cy="381000"/>
    <xdr:sp macro="" textlink="画面一覧!$I$152">
      <xdr:nvSpPr>
        <xdr:cNvPr id="475" name="テキスト ボックス 474">
          <a:extLst>
            <a:ext uri="{FF2B5EF4-FFF2-40B4-BE49-F238E27FC236}">
              <a16:creationId xmlns:a16="http://schemas.microsoft.com/office/drawing/2014/main" id="{E6AA5928-5F01-40A7-97C8-635CA983A866}"/>
            </a:ext>
          </a:extLst>
        </xdr:cNvPr>
        <xdr:cNvSpPr txBox="1"/>
      </xdr:nvSpPr>
      <xdr:spPr>
        <a:xfrm>
          <a:off x="22402800" y="3879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8A30341-1BF0-4DB7-84F9-AE3F7AA07A5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U-12-01-2
 金型履歴登録完了画面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418</xdr:row>
      <xdr:rowOff>0</xdr:rowOff>
    </xdr:from>
    <xdr:to>
      <xdr:col>112</xdr:col>
      <xdr:colOff>0</xdr:colOff>
      <xdr:row>418</xdr:row>
      <xdr:rowOff>0</xdr:rowOff>
    </xdr:to>
    <xdr:cxnSp macro="">
      <xdr:nvCxnSpPr>
        <xdr:cNvPr id="476" name="直線矢印コネクタ 475">
          <a:extLst>
            <a:ext uri="{FF2B5EF4-FFF2-40B4-BE49-F238E27FC236}">
              <a16:creationId xmlns:a16="http://schemas.microsoft.com/office/drawing/2014/main" id="{C7280C02-A67F-45E3-BFD5-E6824FBD0303}"/>
            </a:ext>
          </a:extLst>
        </xdr:cNvPr>
        <xdr:cNvCxnSpPr>
          <a:stCxn id="471" idx="3"/>
          <a:endCxn id="475" idx="1"/>
        </xdr:cNvCxnSpPr>
      </xdr:nvCxnSpPr>
      <xdr:spPr>
        <a:xfrm>
          <a:off x="21202650" y="3898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416</xdr:row>
      <xdr:rowOff>0</xdr:rowOff>
    </xdr:from>
    <xdr:to>
      <xdr:col>110</xdr:col>
      <xdr:colOff>0</xdr:colOff>
      <xdr:row>418</xdr:row>
      <xdr:rowOff>0</xdr:rowOff>
    </xdr:to>
    <xdr:sp macro="" textlink="">
      <xdr:nvSpPr>
        <xdr:cNvPr id="477" name="テキスト ボックス 476">
          <a:extLst>
            <a:ext uri="{FF2B5EF4-FFF2-40B4-BE49-F238E27FC236}">
              <a16:creationId xmlns:a16="http://schemas.microsoft.com/office/drawing/2014/main" id="{58DC5383-12AC-4AC8-9817-AD27AA39F8E6}"/>
            </a:ext>
          </a:extLst>
        </xdr:cNvPr>
        <xdr:cNvSpPr txBox="1"/>
      </xdr:nvSpPr>
      <xdr:spPr>
        <a:xfrm>
          <a:off x="21202650" y="3879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43</xdr:col>
      <xdr:colOff>0</xdr:colOff>
      <xdr:row>416</xdr:row>
      <xdr:rowOff>0</xdr:rowOff>
    </xdr:from>
    <xdr:to>
      <xdr:col>47</xdr:col>
      <xdr:colOff>0</xdr:colOff>
      <xdr:row>418</xdr:row>
      <xdr:rowOff>0</xdr:rowOff>
    </xdr:to>
    <xdr:sp macro="" textlink="">
      <xdr:nvSpPr>
        <xdr:cNvPr id="478" name="テキスト ボックス 477">
          <a:extLst>
            <a:ext uri="{FF2B5EF4-FFF2-40B4-BE49-F238E27FC236}">
              <a16:creationId xmlns:a16="http://schemas.microsoft.com/office/drawing/2014/main" id="{8351429F-EE6F-44C7-8F80-64A25A7B3A49}"/>
            </a:ext>
          </a:extLst>
        </xdr:cNvPr>
        <xdr:cNvSpPr txBox="1"/>
      </xdr:nvSpPr>
      <xdr:spPr>
        <a:xfrm>
          <a:off x="8601075" y="3879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金型履歴登録</a:t>
          </a:r>
        </a:p>
      </xdr:txBody>
    </xdr:sp>
    <xdr:clientData/>
  </xdr:twoCellAnchor>
  <xdr:twoCellAnchor>
    <xdr:from>
      <xdr:col>21</xdr:col>
      <xdr:colOff>0</xdr:colOff>
      <xdr:row>416</xdr:row>
      <xdr:rowOff>0</xdr:rowOff>
    </xdr:from>
    <xdr:to>
      <xdr:col>25</xdr:col>
      <xdr:colOff>0</xdr:colOff>
      <xdr:row>418</xdr:row>
      <xdr:rowOff>0</xdr:rowOff>
    </xdr:to>
    <xdr:sp macro="" textlink="">
      <xdr:nvSpPr>
        <xdr:cNvPr id="479" name="テキスト ボックス 478">
          <a:extLst>
            <a:ext uri="{FF2B5EF4-FFF2-40B4-BE49-F238E27FC236}">
              <a16:creationId xmlns:a16="http://schemas.microsoft.com/office/drawing/2014/main" id="{0B31464D-4B6F-449B-9E33-161976B1B554}"/>
            </a:ext>
          </a:extLst>
        </xdr:cNvPr>
        <xdr:cNvSpPr txBox="1"/>
      </xdr:nvSpPr>
      <xdr:spPr>
        <a:xfrm>
          <a:off x="4200525" y="3879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金型履歴管理</a:t>
          </a:r>
        </a:p>
      </xdr:txBody>
    </xdr:sp>
    <xdr:clientData/>
  </xdr:twoCellAnchor>
  <xdr:oneCellAnchor>
    <xdr:from>
      <xdr:col>47</xdr:col>
      <xdr:colOff>0</xdr:colOff>
      <xdr:row>423</xdr:row>
      <xdr:rowOff>0</xdr:rowOff>
    </xdr:from>
    <xdr:ext cx="196850" cy="190500"/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1F76FF47-FEC2-4620-BF52-739792489085}"/>
            </a:ext>
          </a:extLst>
        </xdr:cNvPr>
        <xdr:cNvSpPr txBox="1"/>
      </xdr:nvSpPr>
      <xdr:spPr>
        <a:xfrm>
          <a:off x="9401175" y="394620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46</xdr:col>
      <xdr:colOff>200024</xdr:colOff>
      <xdr:row>418</xdr:row>
      <xdr:rowOff>0</xdr:rowOff>
    </xdr:from>
    <xdr:to>
      <xdr:col>47</xdr:col>
      <xdr:colOff>200024</xdr:colOff>
      <xdr:row>424</xdr:row>
      <xdr:rowOff>0</xdr:rowOff>
    </xdr:to>
    <xdr:cxnSp macro="">
      <xdr:nvCxnSpPr>
        <xdr:cNvPr id="482" name="コネクタ: カギ線 481">
          <a:extLst>
            <a:ext uri="{FF2B5EF4-FFF2-40B4-BE49-F238E27FC236}">
              <a16:creationId xmlns:a16="http://schemas.microsoft.com/office/drawing/2014/main" id="{09380D4D-A0BF-4B4A-8376-9E92F3BABCE8}"/>
            </a:ext>
          </a:extLst>
        </xdr:cNvPr>
        <xdr:cNvCxnSpPr>
          <a:cxnSpLocks/>
          <a:stCxn id="481" idx="1"/>
          <a:endCxn id="470" idx="1"/>
        </xdr:cNvCxnSpPr>
      </xdr:nvCxnSpPr>
      <xdr:spPr>
        <a:xfrm rot="10800000" flipH="1">
          <a:off x="9401174" y="389858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422</xdr:row>
      <xdr:rowOff>0</xdr:rowOff>
    </xdr:from>
    <xdr:to>
      <xdr:col>25</xdr:col>
      <xdr:colOff>0</xdr:colOff>
      <xdr:row>424</xdr:row>
      <xdr:rowOff>0</xdr:rowOff>
    </xdr:to>
    <xdr:sp macro="" textlink="">
      <xdr:nvSpPr>
        <xdr:cNvPr id="483" name="テキスト ボックス 482">
          <a:extLst>
            <a:ext uri="{FF2B5EF4-FFF2-40B4-BE49-F238E27FC236}">
              <a16:creationId xmlns:a16="http://schemas.microsoft.com/office/drawing/2014/main" id="{12E61597-B278-481E-9661-2DBF3E2EB923}"/>
            </a:ext>
          </a:extLst>
        </xdr:cNvPr>
        <xdr:cNvSpPr txBox="1"/>
      </xdr:nvSpPr>
      <xdr:spPr>
        <a:xfrm>
          <a:off x="4200525" y="39366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金型履歴登録</a:t>
          </a:r>
        </a:p>
      </xdr:txBody>
    </xdr:sp>
    <xdr:clientData/>
  </xdr:twoCellAnchor>
  <xdr:oneCellAnchor>
    <xdr:from>
      <xdr:col>48</xdr:col>
      <xdr:colOff>0</xdr:colOff>
      <xdr:row>428</xdr:row>
      <xdr:rowOff>0</xdr:rowOff>
    </xdr:from>
    <xdr:ext cx="2000250" cy="381000"/>
    <xdr:sp macro="" textlink="画面一覧!$I$153">
      <xdr:nvSpPr>
        <xdr:cNvPr id="484" name="テキスト ボックス 483">
          <a:extLst>
            <a:ext uri="{FF2B5EF4-FFF2-40B4-BE49-F238E27FC236}">
              <a16:creationId xmlns:a16="http://schemas.microsoft.com/office/drawing/2014/main" id="{EC0ECE4C-09A7-4444-A93C-8963EF66B926}"/>
            </a:ext>
          </a:extLst>
        </xdr:cNvPr>
        <xdr:cNvSpPr txBox="1"/>
      </xdr:nvSpPr>
      <xdr:spPr>
        <a:xfrm>
          <a:off x="9601200" y="39938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39F6EB3-B631-4AD5-9824-F3B0DD53120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U-12-02
 金型履歴検索画面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423</xdr:row>
      <xdr:rowOff>0</xdr:rowOff>
    </xdr:from>
    <xdr:to>
      <xdr:col>44</xdr:col>
      <xdr:colOff>0</xdr:colOff>
      <xdr:row>425</xdr:row>
      <xdr:rowOff>0</xdr:rowOff>
    </xdr:to>
    <xdr:sp macro="" textlink="">
      <xdr:nvSpPr>
        <xdr:cNvPr id="485" name="円弧 484">
          <a:extLst>
            <a:ext uri="{FF2B5EF4-FFF2-40B4-BE49-F238E27FC236}">
              <a16:creationId xmlns:a16="http://schemas.microsoft.com/office/drawing/2014/main" id="{6D39105D-584E-47C5-B3E3-8F97A9D4C01F}"/>
            </a:ext>
          </a:extLst>
        </xdr:cNvPr>
        <xdr:cNvSpPr/>
      </xdr:nvSpPr>
      <xdr:spPr>
        <a:xfrm>
          <a:off x="8401050" y="394620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418</xdr:row>
      <xdr:rowOff>0</xdr:rowOff>
    </xdr:from>
    <xdr:to>
      <xdr:col>43</xdr:col>
      <xdr:colOff>0</xdr:colOff>
      <xdr:row>423</xdr:row>
      <xdr:rowOff>0</xdr:rowOff>
    </xdr:to>
    <xdr:cxnSp macro="">
      <xdr:nvCxnSpPr>
        <xdr:cNvPr id="486" name="コネクタ: カギ線 485">
          <a:extLst>
            <a:ext uri="{FF2B5EF4-FFF2-40B4-BE49-F238E27FC236}">
              <a16:creationId xmlns:a16="http://schemas.microsoft.com/office/drawing/2014/main" id="{0D6BB91E-40EE-4BBF-8A79-7B3721116197}"/>
            </a:ext>
          </a:extLst>
        </xdr:cNvPr>
        <xdr:cNvCxnSpPr>
          <a:cxnSpLocks/>
          <a:stCxn id="468" idx="3"/>
          <a:endCxn id="485" idx="0"/>
        </xdr:cNvCxnSpPr>
      </xdr:nvCxnSpPr>
      <xdr:spPr>
        <a:xfrm>
          <a:off x="8401050" y="389858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424</xdr:row>
      <xdr:rowOff>95248</xdr:rowOff>
    </xdr:from>
    <xdr:to>
      <xdr:col>47</xdr:col>
      <xdr:colOff>200024</xdr:colOff>
      <xdr:row>430</xdr:row>
      <xdr:rowOff>0</xdr:rowOff>
    </xdr:to>
    <xdr:cxnSp macro="">
      <xdr:nvCxnSpPr>
        <xdr:cNvPr id="487" name="コネクタ: カギ線 486">
          <a:extLst>
            <a:ext uri="{FF2B5EF4-FFF2-40B4-BE49-F238E27FC236}">
              <a16:creationId xmlns:a16="http://schemas.microsoft.com/office/drawing/2014/main" id="{DF784258-E720-4264-8E18-D18327B80BFF}"/>
            </a:ext>
          </a:extLst>
        </xdr:cNvPr>
        <xdr:cNvCxnSpPr>
          <a:cxnSpLocks/>
          <a:stCxn id="485" idx="2"/>
          <a:endCxn id="484" idx="1"/>
        </xdr:cNvCxnSpPr>
      </xdr:nvCxnSpPr>
      <xdr:spPr>
        <a:xfrm rot="10800000" flipH="1" flipV="1">
          <a:off x="8599910" y="39652573"/>
          <a:ext cx="1001289" cy="476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428</xdr:row>
      <xdr:rowOff>0</xdr:rowOff>
    </xdr:from>
    <xdr:to>
      <xdr:col>47</xdr:col>
      <xdr:colOff>0</xdr:colOff>
      <xdr:row>430</xdr:row>
      <xdr:rowOff>0</xdr:rowOff>
    </xdr:to>
    <xdr:sp macro="" textlink="">
      <xdr:nvSpPr>
        <xdr:cNvPr id="488" name="テキスト ボックス 487">
          <a:extLst>
            <a:ext uri="{FF2B5EF4-FFF2-40B4-BE49-F238E27FC236}">
              <a16:creationId xmlns:a16="http://schemas.microsoft.com/office/drawing/2014/main" id="{6B139C20-5FE7-42FC-9616-EDF1513C22C1}"/>
            </a:ext>
          </a:extLst>
        </xdr:cNvPr>
        <xdr:cNvSpPr txBox="1"/>
      </xdr:nvSpPr>
      <xdr:spPr>
        <a:xfrm>
          <a:off x="8601075" y="3993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金型履歴検索</a:t>
          </a:r>
        </a:p>
      </xdr:txBody>
    </xdr:sp>
    <xdr:clientData/>
  </xdr:twoCellAnchor>
  <xdr:twoCellAnchor>
    <xdr:from>
      <xdr:col>21</xdr:col>
      <xdr:colOff>0</xdr:colOff>
      <xdr:row>428</xdr:row>
      <xdr:rowOff>0</xdr:rowOff>
    </xdr:from>
    <xdr:to>
      <xdr:col>25</xdr:col>
      <xdr:colOff>0</xdr:colOff>
      <xdr:row>430</xdr:row>
      <xdr:rowOff>0</xdr:rowOff>
    </xdr:to>
    <xdr:sp macro="" textlink="">
      <xdr:nvSpPr>
        <xdr:cNvPr id="490" name="テキスト ボックス 489">
          <a:extLst>
            <a:ext uri="{FF2B5EF4-FFF2-40B4-BE49-F238E27FC236}">
              <a16:creationId xmlns:a16="http://schemas.microsoft.com/office/drawing/2014/main" id="{D9035438-8171-445C-8E4A-3C3CBBF2E8F0}"/>
            </a:ext>
          </a:extLst>
        </xdr:cNvPr>
        <xdr:cNvSpPr txBox="1"/>
      </xdr:nvSpPr>
      <xdr:spPr>
        <a:xfrm>
          <a:off x="4200525" y="3993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金型履歴検索</a:t>
          </a:r>
        </a:p>
      </xdr:txBody>
    </xdr:sp>
    <xdr:clientData/>
  </xdr:twoCellAnchor>
  <xdr:oneCellAnchor>
    <xdr:from>
      <xdr:col>64</xdr:col>
      <xdr:colOff>0</xdr:colOff>
      <xdr:row>428</xdr:row>
      <xdr:rowOff>0</xdr:rowOff>
    </xdr:from>
    <xdr:ext cx="2000250" cy="381000"/>
    <xdr:sp macro="" textlink="画面一覧!$I$154">
      <xdr:nvSpPr>
        <xdr:cNvPr id="491" name="テキスト ボックス 490">
          <a:extLst>
            <a:ext uri="{FF2B5EF4-FFF2-40B4-BE49-F238E27FC236}">
              <a16:creationId xmlns:a16="http://schemas.microsoft.com/office/drawing/2014/main" id="{475350A3-A4CE-4CA2-9107-9B541593C091}"/>
            </a:ext>
          </a:extLst>
        </xdr:cNvPr>
        <xdr:cNvSpPr txBox="1"/>
      </xdr:nvSpPr>
      <xdr:spPr>
        <a:xfrm>
          <a:off x="12801600" y="39938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049F916-9A8F-438E-B19E-5E7BFDAD3E7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U-12-03
 金型履歴一覧画面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430</xdr:row>
      <xdr:rowOff>0</xdr:rowOff>
    </xdr:from>
    <xdr:to>
      <xdr:col>64</xdr:col>
      <xdr:colOff>0</xdr:colOff>
      <xdr:row>430</xdr:row>
      <xdr:rowOff>0</xdr:rowOff>
    </xdr:to>
    <xdr:cxnSp macro="">
      <xdr:nvCxnSpPr>
        <xdr:cNvPr id="492" name="直線矢印コネクタ 491">
          <a:extLst>
            <a:ext uri="{FF2B5EF4-FFF2-40B4-BE49-F238E27FC236}">
              <a16:creationId xmlns:a16="http://schemas.microsoft.com/office/drawing/2014/main" id="{5D92D498-E425-4F45-A2EB-E26E70001853}"/>
            </a:ext>
          </a:extLst>
        </xdr:cNvPr>
        <xdr:cNvCxnSpPr>
          <a:stCxn id="484" idx="3"/>
          <a:endCxn id="491" idx="1"/>
        </xdr:cNvCxnSpPr>
      </xdr:nvCxnSpPr>
      <xdr:spPr>
        <a:xfrm>
          <a:off x="11601450" y="40128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428</xdr:row>
      <xdr:rowOff>0</xdr:rowOff>
    </xdr:from>
    <xdr:to>
      <xdr:col>62</xdr:col>
      <xdr:colOff>0</xdr:colOff>
      <xdr:row>430</xdr:row>
      <xdr:rowOff>0</xdr:rowOff>
    </xdr:to>
    <xdr:sp macro="" textlink="">
      <xdr:nvSpPr>
        <xdr:cNvPr id="493" name="テキスト ボックス 492">
          <a:extLst>
            <a:ext uri="{FF2B5EF4-FFF2-40B4-BE49-F238E27FC236}">
              <a16:creationId xmlns:a16="http://schemas.microsoft.com/office/drawing/2014/main" id="{0BAB0B8E-0BE3-49FA-8964-3A6BE575D551}"/>
            </a:ext>
          </a:extLst>
        </xdr:cNvPr>
        <xdr:cNvSpPr txBox="1"/>
      </xdr:nvSpPr>
      <xdr:spPr>
        <a:xfrm>
          <a:off x="11601450" y="3993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428</xdr:row>
      <xdr:rowOff>0</xdr:rowOff>
    </xdr:from>
    <xdr:ext cx="2000250" cy="381000"/>
    <xdr:sp macro="" textlink="画面一覧!$I$155">
      <xdr:nvSpPr>
        <xdr:cNvPr id="494" name="テキスト ボックス 493">
          <a:extLst>
            <a:ext uri="{FF2B5EF4-FFF2-40B4-BE49-F238E27FC236}">
              <a16:creationId xmlns:a16="http://schemas.microsoft.com/office/drawing/2014/main" id="{BA7D65FD-11FB-4A88-A237-15795C30FD77}"/>
            </a:ext>
          </a:extLst>
        </xdr:cNvPr>
        <xdr:cNvSpPr txBox="1"/>
      </xdr:nvSpPr>
      <xdr:spPr>
        <a:xfrm>
          <a:off x="16002000" y="39938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A8626A5-1392-4E7A-8122-FAA86D228C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U-12-04
 金型履歴詳細画面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430</xdr:row>
      <xdr:rowOff>0</xdr:rowOff>
    </xdr:from>
    <xdr:to>
      <xdr:col>80</xdr:col>
      <xdr:colOff>0</xdr:colOff>
      <xdr:row>430</xdr:row>
      <xdr:rowOff>0</xdr:rowOff>
    </xdr:to>
    <xdr:cxnSp macro="">
      <xdr:nvCxnSpPr>
        <xdr:cNvPr id="495" name="直線矢印コネクタ 494">
          <a:extLst>
            <a:ext uri="{FF2B5EF4-FFF2-40B4-BE49-F238E27FC236}">
              <a16:creationId xmlns:a16="http://schemas.microsoft.com/office/drawing/2014/main" id="{12E29C2A-92D3-4DEB-A6F1-C96DF9AED1DE}"/>
            </a:ext>
          </a:extLst>
        </xdr:cNvPr>
        <xdr:cNvCxnSpPr>
          <a:stCxn id="491" idx="3"/>
          <a:endCxn id="494" idx="1"/>
        </xdr:cNvCxnSpPr>
      </xdr:nvCxnSpPr>
      <xdr:spPr>
        <a:xfrm>
          <a:off x="14801850" y="40128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428</xdr:row>
      <xdr:rowOff>0</xdr:rowOff>
    </xdr:from>
    <xdr:to>
      <xdr:col>79</xdr:col>
      <xdr:colOff>0</xdr:colOff>
      <xdr:row>430</xdr:row>
      <xdr:rowOff>0</xdr:rowOff>
    </xdr:to>
    <xdr:sp macro="" textlink="">
      <xdr:nvSpPr>
        <xdr:cNvPr id="496" name="テキスト ボックス 495">
          <a:extLst>
            <a:ext uri="{FF2B5EF4-FFF2-40B4-BE49-F238E27FC236}">
              <a16:creationId xmlns:a16="http://schemas.microsoft.com/office/drawing/2014/main" id="{17780063-74C7-4A5F-9F04-E8E092713403}"/>
            </a:ext>
          </a:extLst>
        </xdr:cNvPr>
        <xdr:cNvSpPr txBox="1"/>
      </xdr:nvSpPr>
      <xdr:spPr>
        <a:xfrm>
          <a:off x="15001875" y="3993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436</xdr:row>
      <xdr:rowOff>0</xdr:rowOff>
    </xdr:from>
    <xdr:ext cx="2000250" cy="381000"/>
    <xdr:sp macro="" textlink="画面一覧!$I$156">
      <xdr:nvSpPr>
        <xdr:cNvPr id="497" name="テキスト ボックス 496">
          <a:extLst>
            <a:ext uri="{FF2B5EF4-FFF2-40B4-BE49-F238E27FC236}">
              <a16:creationId xmlns:a16="http://schemas.microsoft.com/office/drawing/2014/main" id="{4191DDA1-D7C5-4D82-8625-9C450E3ADDC5}"/>
            </a:ext>
          </a:extLst>
        </xdr:cNvPr>
        <xdr:cNvSpPr txBox="1"/>
      </xdr:nvSpPr>
      <xdr:spPr>
        <a:xfrm>
          <a:off x="16002000" y="40700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2D92FC4-1350-42D5-9A50-D3547D2E0BC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U-12-05
 金型履歴修正画面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430</xdr:row>
      <xdr:rowOff>0</xdr:rowOff>
    </xdr:from>
    <xdr:to>
      <xdr:col>80</xdr:col>
      <xdr:colOff>0</xdr:colOff>
      <xdr:row>438</xdr:row>
      <xdr:rowOff>0</xdr:rowOff>
    </xdr:to>
    <xdr:cxnSp macro="">
      <xdr:nvCxnSpPr>
        <xdr:cNvPr id="498" name="コネクタ: カギ線 497">
          <a:extLst>
            <a:ext uri="{FF2B5EF4-FFF2-40B4-BE49-F238E27FC236}">
              <a16:creationId xmlns:a16="http://schemas.microsoft.com/office/drawing/2014/main" id="{67752786-C2A0-4EDF-8ECA-F60FA1D4D31D}"/>
            </a:ext>
          </a:extLst>
        </xdr:cNvPr>
        <xdr:cNvCxnSpPr>
          <a:stCxn id="491" idx="3"/>
          <a:endCxn id="497" idx="1"/>
        </xdr:cNvCxnSpPr>
      </xdr:nvCxnSpPr>
      <xdr:spPr>
        <a:xfrm>
          <a:off x="14801850" y="401288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436</xdr:row>
      <xdr:rowOff>0</xdr:rowOff>
    </xdr:from>
    <xdr:to>
      <xdr:col>79</xdr:col>
      <xdr:colOff>0</xdr:colOff>
      <xdr:row>438</xdr:row>
      <xdr:rowOff>0</xdr:rowOff>
    </xdr:to>
    <xdr:sp macro="" textlink="">
      <xdr:nvSpPr>
        <xdr:cNvPr id="499" name="テキスト ボックス 498">
          <a:extLst>
            <a:ext uri="{FF2B5EF4-FFF2-40B4-BE49-F238E27FC236}">
              <a16:creationId xmlns:a16="http://schemas.microsoft.com/office/drawing/2014/main" id="{CFD8FD86-1C58-4E00-9BBC-A847D75C7B8A}"/>
            </a:ext>
          </a:extLst>
        </xdr:cNvPr>
        <xdr:cNvSpPr txBox="1"/>
      </xdr:nvSpPr>
      <xdr:spPr>
        <a:xfrm>
          <a:off x="15001875" y="4070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0</xdr:colOff>
      <xdr:row>418</xdr:row>
      <xdr:rowOff>0</xdr:rowOff>
    </xdr:from>
    <xdr:to>
      <xdr:col>96</xdr:col>
      <xdr:colOff>0</xdr:colOff>
      <xdr:row>438</xdr:row>
      <xdr:rowOff>0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B32B5378-C091-49BF-A360-237962279E39}"/>
            </a:ext>
          </a:extLst>
        </xdr:cNvPr>
        <xdr:cNvCxnSpPr>
          <a:stCxn id="497" idx="3"/>
          <a:endCxn id="471" idx="1"/>
        </xdr:cNvCxnSpPr>
      </xdr:nvCxnSpPr>
      <xdr:spPr>
        <a:xfrm flipV="1">
          <a:off x="18002250" y="38985825"/>
          <a:ext cx="1200150" cy="1905000"/>
        </a:xfrm>
        <a:prstGeom prst="bentConnector3">
          <a:avLst>
            <a:gd name="adj1" fmla="val 83333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436</xdr:row>
      <xdr:rowOff>0</xdr:rowOff>
    </xdr:from>
    <xdr:to>
      <xdr:col>94</xdr:col>
      <xdr:colOff>0</xdr:colOff>
      <xdr:row>438</xdr:row>
      <xdr:rowOff>0</xdr:rowOff>
    </xdr:to>
    <xdr:sp macro="" textlink="">
      <xdr:nvSpPr>
        <xdr:cNvPr id="501" name="テキスト ボックス 500">
          <a:extLst>
            <a:ext uri="{FF2B5EF4-FFF2-40B4-BE49-F238E27FC236}">
              <a16:creationId xmlns:a16="http://schemas.microsoft.com/office/drawing/2014/main" id="{1B97200C-A3FC-45DC-9603-8E52796F3D2E}"/>
            </a:ext>
          </a:extLst>
        </xdr:cNvPr>
        <xdr:cNvSpPr txBox="1"/>
      </xdr:nvSpPr>
      <xdr:spPr>
        <a:xfrm>
          <a:off x="18002250" y="4070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444</xdr:row>
      <xdr:rowOff>0</xdr:rowOff>
    </xdr:from>
    <xdr:ext cx="2000250" cy="381000"/>
    <xdr:sp macro="" textlink="画面一覧!$I$157">
      <xdr:nvSpPr>
        <xdr:cNvPr id="502" name="テキスト ボックス 501">
          <a:extLst>
            <a:ext uri="{FF2B5EF4-FFF2-40B4-BE49-F238E27FC236}">
              <a16:creationId xmlns:a16="http://schemas.microsoft.com/office/drawing/2014/main" id="{680FF98C-B501-4FD2-9F3A-24DEA89799C7}"/>
            </a:ext>
          </a:extLst>
        </xdr:cNvPr>
        <xdr:cNvSpPr txBox="1"/>
      </xdr:nvSpPr>
      <xdr:spPr>
        <a:xfrm>
          <a:off x="16002000" y="41462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2E5B1B5-11C2-4D4E-B9A4-91317FD0D3F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U-12-06
 金型履歴削除確認画面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430</xdr:row>
      <xdr:rowOff>0</xdr:rowOff>
    </xdr:from>
    <xdr:to>
      <xdr:col>80</xdr:col>
      <xdr:colOff>0</xdr:colOff>
      <xdr:row>446</xdr:row>
      <xdr:rowOff>0</xdr:rowOff>
    </xdr:to>
    <xdr:cxnSp macro="">
      <xdr:nvCxnSpPr>
        <xdr:cNvPr id="503" name="コネクタ: カギ線 502">
          <a:extLst>
            <a:ext uri="{FF2B5EF4-FFF2-40B4-BE49-F238E27FC236}">
              <a16:creationId xmlns:a16="http://schemas.microsoft.com/office/drawing/2014/main" id="{535E2612-FD17-4FB4-AEED-7913AD4A6764}"/>
            </a:ext>
          </a:extLst>
        </xdr:cNvPr>
        <xdr:cNvCxnSpPr>
          <a:stCxn id="491" idx="3"/>
          <a:endCxn id="502" idx="1"/>
        </xdr:cNvCxnSpPr>
      </xdr:nvCxnSpPr>
      <xdr:spPr>
        <a:xfrm>
          <a:off x="14801850" y="401288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444</xdr:row>
      <xdr:rowOff>0</xdr:rowOff>
    </xdr:from>
    <xdr:to>
      <xdr:col>79</xdr:col>
      <xdr:colOff>0</xdr:colOff>
      <xdr:row>446</xdr:row>
      <xdr:rowOff>0</xdr:rowOff>
    </xdr:to>
    <xdr:sp macro="" textlink="">
      <xdr:nvSpPr>
        <xdr:cNvPr id="504" name="テキスト ボックス 503">
          <a:extLst>
            <a:ext uri="{FF2B5EF4-FFF2-40B4-BE49-F238E27FC236}">
              <a16:creationId xmlns:a16="http://schemas.microsoft.com/office/drawing/2014/main" id="{B0C0A410-E682-4198-BCA6-68BAB0C7FC88}"/>
            </a:ext>
          </a:extLst>
        </xdr:cNvPr>
        <xdr:cNvSpPr txBox="1"/>
      </xdr:nvSpPr>
      <xdr:spPr>
        <a:xfrm>
          <a:off x="15001875" y="4146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444</xdr:row>
      <xdr:rowOff>0</xdr:rowOff>
    </xdr:from>
    <xdr:ext cx="2000250" cy="381000"/>
    <xdr:sp macro="" textlink="画面一覧!$I$158">
      <xdr:nvSpPr>
        <xdr:cNvPr id="505" name="テキスト ボックス 504">
          <a:extLst>
            <a:ext uri="{FF2B5EF4-FFF2-40B4-BE49-F238E27FC236}">
              <a16:creationId xmlns:a16="http://schemas.microsoft.com/office/drawing/2014/main" id="{B2A4BE75-97B1-40CB-B6BF-A06BA24D95FA}"/>
            </a:ext>
          </a:extLst>
        </xdr:cNvPr>
        <xdr:cNvSpPr txBox="1"/>
      </xdr:nvSpPr>
      <xdr:spPr>
        <a:xfrm>
          <a:off x="19202400" y="41462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67B9031-7051-42B5-8BD4-15708BBCF26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U-12-06-1
 金型履歴削除完了画面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446</xdr:row>
      <xdr:rowOff>0</xdr:rowOff>
    </xdr:from>
    <xdr:to>
      <xdr:col>96</xdr:col>
      <xdr:colOff>0</xdr:colOff>
      <xdr:row>446</xdr:row>
      <xdr:rowOff>0</xdr:rowOff>
    </xdr:to>
    <xdr:cxnSp macro="">
      <xdr:nvCxnSpPr>
        <xdr:cNvPr id="506" name="直線矢印コネクタ 505">
          <a:extLst>
            <a:ext uri="{FF2B5EF4-FFF2-40B4-BE49-F238E27FC236}">
              <a16:creationId xmlns:a16="http://schemas.microsoft.com/office/drawing/2014/main" id="{F6145EA4-0184-476F-8400-223E91DD08F5}"/>
            </a:ext>
          </a:extLst>
        </xdr:cNvPr>
        <xdr:cNvCxnSpPr>
          <a:stCxn id="502" idx="3"/>
          <a:endCxn id="505" idx="1"/>
        </xdr:cNvCxnSpPr>
      </xdr:nvCxnSpPr>
      <xdr:spPr>
        <a:xfrm>
          <a:off x="18002250" y="41652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444</xdr:row>
      <xdr:rowOff>0</xdr:rowOff>
    </xdr:from>
    <xdr:to>
      <xdr:col>94</xdr:col>
      <xdr:colOff>0</xdr:colOff>
      <xdr:row>446</xdr:row>
      <xdr:rowOff>0</xdr:rowOff>
    </xdr:to>
    <xdr:sp macro="" textlink="">
      <xdr:nvSpPr>
        <xdr:cNvPr id="507" name="テキスト ボックス 506">
          <a:extLst>
            <a:ext uri="{FF2B5EF4-FFF2-40B4-BE49-F238E27FC236}">
              <a16:creationId xmlns:a16="http://schemas.microsoft.com/office/drawing/2014/main" id="{ABA6F386-93AB-44C1-B7EE-8347D07E2385}"/>
            </a:ext>
          </a:extLst>
        </xdr:cNvPr>
        <xdr:cNvSpPr txBox="1"/>
      </xdr:nvSpPr>
      <xdr:spPr>
        <a:xfrm>
          <a:off x="18002250" y="4146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80</xdr:col>
      <xdr:colOff>0</xdr:colOff>
      <xdr:row>452</xdr:row>
      <xdr:rowOff>0</xdr:rowOff>
    </xdr:from>
    <xdr:ext cx="2000250" cy="381000"/>
    <xdr:sp macro="" textlink="画面一覧!$I$159">
      <xdr:nvSpPr>
        <xdr:cNvPr id="508" name="テキスト ボックス 507">
          <a:extLst>
            <a:ext uri="{FF2B5EF4-FFF2-40B4-BE49-F238E27FC236}">
              <a16:creationId xmlns:a16="http://schemas.microsoft.com/office/drawing/2014/main" id="{AEAB1361-2EE7-4844-9FBB-FA3B7679211A}"/>
            </a:ext>
          </a:extLst>
        </xdr:cNvPr>
        <xdr:cNvSpPr txBox="1"/>
      </xdr:nvSpPr>
      <xdr:spPr>
        <a:xfrm>
          <a:off x="16002000" y="42224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EE6BA44-C780-42FE-B9FB-5C983020368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U-12-07
 金型履歴プレビュー画面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430</xdr:row>
      <xdr:rowOff>0</xdr:rowOff>
    </xdr:from>
    <xdr:to>
      <xdr:col>80</xdr:col>
      <xdr:colOff>0</xdr:colOff>
      <xdr:row>454</xdr:row>
      <xdr:rowOff>0</xdr:rowOff>
    </xdr:to>
    <xdr:cxnSp macro="">
      <xdr:nvCxnSpPr>
        <xdr:cNvPr id="509" name="コネクタ: カギ線 508">
          <a:extLst>
            <a:ext uri="{FF2B5EF4-FFF2-40B4-BE49-F238E27FC236}">
              <a16:creationId xmlns:a16="http://schemas.microsoft.com/office/drawing/2014/main" id="{7DE89186-64B8-4ED2-B126-B42F7D3F1B9A}"/>
            </a:ext>
          </a:extLst>
        </xdr:cNvPr>
        <xdr:cNvCxnSpPr>
          <a:stCxn id="491" idx="3"/>
          <a:endCxn id="508" idx="1"/>
        </xdr:cNvCxnSpPr>
      </xdr:nvCxnSpPr>
      <xdr:spPr>
        <a:xfrm>
          <a:off x="14801850" y="401288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452</xdr:row>
      <xdr:rowOff>0</xdr:rowOff>
    </xdr:from>
    <xdr:to>
      <xdr:col>79</xdr:col>
      <xdr:colOff>0</xdr:colOff>
      <xdr:row>454</xdr:row>
      <xdr:rowOff>0</xdr:rowOff>
    </xdr:to>
    <xdr:sp macro="" textlink="">
      <xdr:nvSpPr>
        <xdr:cNvPr id="510" name="テキスト ボックス 509">
          <a:extLst>
            <a:ext uri="{FF2B5EF4-FFF2-40B4-BE49-F238E27FC236}">
              <a16:creationId xmlns:a16="http://schemas.microsoft.com/office/drawing/2014/main" id="{4184ECFD-D701-4FE5-8E84-06F13ACE716D}"/>
            </a:ext>
          </a:extLst>
        </xdr:cNvPr>
        <xdr:cNvSpPr txBox="1"/>
      </xdr:nvSpPr>
      <xdr:spPr>
        <a:xfrm>
          <a:off x="15001875" y="4222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460</xdr:row>
      <xdr:rowOff>0</xdr:rowOff>
    </xdr:from>
    <xdr:ext cx="2000250" cy="381000"/>
    <xdr:sp macro="" textlink="画面一覧!$I$160">
      <xdr:nvSpPr>
        <xdr:cNvPr id="511" name="テキスト ボックス 510">
          <a:extLst>
            <a:ext uri="{FF2B5EF4-FFF2-40B4-BE49-F238E27FC236}">
              <a16:creationId xmlns:a16="http://schemas.microsoft.com/office/drawing/2014/main" id="{554E4D0B-EBA4-421F-BE6C-EC994F51215C}"/>
            </a:ext>
          </a:extLst>
        </xdr:cNvPr>
        <xdr:cNvSpPr txBox="1"/>
      </xdr:nvSpPr>
      <xdr:spPr>
        <a:xfrm>
          <a:off x="6400800" y="42986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F0A98B8-FE0C-48A2-9BB7-C78F723320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U-13-00
 金型帳票管理メニュー画面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0</xdr:colOff>
      <xdr:row>460</xdr:row>
      <xdr:rowOff>0</xdr:rowOff>
    </xdr:from>
    <xdr:to>
      <xdr:col>25</xdr:col>
      <xdr:colOff>0</xdr:colOff>
      <xdr:row>462</xdr:row>
      <xdr:rowOff>0</xdr:rowOff>
    </xdr:to>
    <xdr:sp macro="" textlink="">
      <xdr:nvSpPr>
        <xdr:cNvPr id="513" name="テキスト ボックス 512">
          <a:extLst>
            <a:ext uri="{FF2B5EF4-FFF2-40B4-BE49-F238E27FC236}">
              <a16:creationId xmlns:a16="http://schemas.microsoft.com/office/drawing/2014/main" id="{4029C7ED-2DFD-4E8B-B812-8159407494D4}"/>
            </a:ext>
          </a:extLst>
        </xdr:cNvPr>
        <xdr:cNvSpPr txBox="1"/>
      </xdr:nvSpPr>
      <xdr:spPr>
        <a:xfrm>
          <a:off x="4200525" y="4298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</a:p>
      </xdr:txBody>
    </xdr:sp>
    <xdr:clientData/>
  </xdr:twoCellAnchor>
  <xdr:oneCellAnchor>
    <xdr:from>
      <xdr:col>48</xdr:col>
      <xdr:colOff>0</xdr:colOff>
      <xdr:row>460</xdr:row>
      <xdr:rowOff>0</xdr:rowOff>
    </xdr:from>
    <xdr:ext cx="2000250" cy="381000"/>
    <xdr:sp macro="" textlink="画面一覧!$I$161">
      <xdr:nvSpPr>
        <xdr:cNvPr id="514" name="テキスト ボックス 513">
          <a:extLst>
            <a:ext uri="{FF2B5EF4-FFF2-40B4-BE49-F238E27FC236}">
              <a16:creationId xmlns:a16="http://schemas.microsoft.com/office/drawing/2014/main" id="{02C3345A-D2D5-43B0-8D07-C44B99CE66EE}"/>
            </a:ext>
          </a:extLst>
        </xdr:cNvPr>
        <xdr:cNvSpPr txBox="1"/>
      </xdr:nvSpPr>
      <xdr:spPr>
        <a:xfrm>
          <a:off x="9601200" y="42986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123B8F1-EFA0-4127-9264-EA17E3B8AF6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U-13-01
 金型帳票登録画面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462</xdr:row>
      <xdr:rowOff>0</xdr:rowOff>
    </xdr:from>
    <xdr:to>
      <xdr:col>48</xdr:col>
      <xdr:colOff>0</xdr:colOff>
      <xdr:row>462</xdr:row>
      <xdr:rowOff>0</xdr:rowOff>
    </xdr:to>
    <xdr:cxnSp macro="">
      <xdr:nvCxnSpPr>
        <xdr:cNvPr id="515" name="直線矢印コネクタ 514">
          <a:extLst>
            <a:ext uri="{FF2B5EF4-FFF2-40B4-BE49-F238E27FC236}">
              <a16:creationId xmlns:a16="http://schemas.microsoft.com/office/drawing/2014/main" id="{65C57375-4149-4A4D-878C-74CF6D68D44D}"/>
            </a:ext>
          </a:extLst>
        </xdr:cNvPr>
        <xdr:cNvCxnSpPr>
          <a:stCxn id="511" idx="3"/>
          <a:endCxn id="514" idx="1"/>
        </xdr:cNvCxnSpPr>
      </xdr:nvCxnSpPr>
      <xdr:spPr>
        <a:xfrm>
          <a:off x="8401050" y="43176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460</xdr:row>
      <xdr:rowOff>0</xdr:rowOff>
    </xdr:from>
    <xdr:to>
      <xdr:col>47</xdr:col>
      <xdr:colOff>0</xdr:colOff>
      <xdr:row>462</xdr:row>
      <xdr:rowOff>0</xdr:rowOff>
    </xdr:to>
    <xdr:sp macro="" textlink="">
      <xdr:nvSpPr>
        <xdr:cNvPr id="516" name="テキスト ボックス 515">
          <a:extLst>
            <a:ext uri="{FF2B5EF4-FFF2-40B4-BE49-F238E27FC236}">
              <a16:creationId xmlns:a16="http://schemas.microsoft.com/office/drawing/2014/main" id="{7B9CF667-68B0-4C6A-A819-2E16672CA827}"/>
            </a:ext>
          </a:extLst>
        </xdr:cNvPr>
        <xdr:cNvSpPr txBox="1"/>
      </xdr:nvSpPr>
      <xdr:spPr>
        <a:xfrm>
          <a:off x="8601075" y="4298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金型帳票登録</a:t>
          </a:r>
        </a:p>
      </xdr:txBody>
    </xdr:sp>
    <xdr:clientData/>
  </xdr:twoCellAnchor>
  <xdr:oneCellAnchor>
    <xdr:from>
      <xdr:col>96</xdr:col>
      <xdr:colOff>0</xdr:colOff>
      <xdr:row>460</xdr:row>
      <xdr:rowOff>0</xdr:rowOff>
    </xdr:from>
    <xdr:ext cx="2000250" cy="381000"/>
    <xdr:sp macro="" textlink="画面一覧!$I$162">
      <xdr:nvSpPr>
        <xdr:cNvPr id="517" name="テキスト ボックス 516">
          <a:extLst>
            <a:ext uri="{FF2B5EF4-FFF2-40B4-BE49-F238E27FC236}">
              <a16:creationId xmlns:a16="http://schemas.microsoft.com/office/drawing/2014/main" id="{DDC1C2AA-F37D-4B87-930C-EE57ADB2F42E}"/>
            </a:ext>
          </a:extLst>
        </xdr:cNvPr>
        <xdr:cNvSpPr txBox="1"/>
      </xdr:nvSpPr>
      <xdr:spPr>
        <a:xfrm>
          <a:off x="19202400" y="42986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8BCD69-9012-4A91-B544-1773FAEA6EA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U-13-01-1
 金型帳票登録確認画面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462</xdr:row>
      <xdr:rowOff>0</xdr:rowOff>
    </xdr:from>
    <xdr:to>
      <xdr:col>96</xdr:col>
      <xdr:colOff>0</xdr:colOff>
      <xdr:row>462</xdr:row>
      <xdr:rowOff>0</xdr:rowOff>
    </xdr:to>
    <xdr:cxnSp macro="">
      <xdr:nvCxnSpPr>
        <xdr:cNvPr id="518" name="直線矢印コネクタ 517">
          <a:extLst>
            <a:ext uri="{FF2B5EF4-FFF2-40B4-BE49-F238E27FC236}">
              <a16:creationId xmlns:a16="http://schemas.microsoft.com/office/drawing/2014/main" id="{F0B884B7-CD79-469A-83A2-6007878C3FBE}"/>
            </a:ext>
          </a:extLst>
        </xdr:cNvPr>
        <xdr:cNvCxnSpPr>
          <a:stCxn id="514" idx="3"/>
          <a:endCxn id="517" idx="1"/>
        </xdr:cNvCxnSpPr>
      </xdr:nvCxnSpPr>
      <xdr:spPr>
        <a:xfrm>
          <a:off x="11601450" y="431768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460</xdr:row>
      <xdr:rowOff>0</xdr:rowOff>
    </xdr:from>
    <xdr:to>
      <xdr:col>62</xdr:col>
      <xdr:colOff>0</xdr:colOff>
      <xdr:row>462</xdr:row>
      <xdr:rowOff>0</xdr:rowOff>
    </xdr:to>
    <xdr:sp macro="" textlink="">
      <xdr:nvSpPr>
        <xdr:cNvPr id="519" name="テキスト ボックス 518">
          <a:extLst>
            <a:ext uri="{FF2B5EF4-FFF2-40B4-BE49-F238E27FC236}">
              <a16:creationId xmlns:a16="http://schemas.microsoft.com/office/drawing/2014/main" id="{6E43D751-83B1-4BEC-938C-9356FAE19FE7}"/>
            </a:ext>
          </a:extLst>
        </xdr:cNvPr>
        <xdr:cNvSpPr txBox="1"/>
      </xdr:nvSpPr>
      <xdr:spPr>
        <a:xfrm>
          <a:off x="11601450" y="4298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112</xdr:col>
      <xdr:colOff>0</xdr:colOff>
      <xdr:row>460</xdr:row>
      <xdr:rowOff>0</xdr:rowOff>
    </xdr:from>
    <xdr:ext cx="2000250" cy="381000"/>
    <xdr:sp macro="" textlink="画面一覧!$I$163">
      <xdr:nvSpPr>
        <xdr:cNvPr id="520" name="テキスト ボックス 519">
          <a:extLst>
            <a:ext uri="{FF2B5EF4-FFF2-40B4-BE49-F238E27FC236}">
              <a16:creationId xmlns:a16="http://schemas.microsoft.com/office/drawing/2014/main" id="{4B306EB8-F3AA-4629-A41C-E0DEBB966A22}"/>
            </a:ext>
          </a:extLst>
        </xdr:cNvPr>
        <xdr:cNvSpPr txBox="1"/>
      </xdr:nvSpPr>
      <xdr:spPr>
        <a:xfrm>
          <a:off x="22402800" y="42986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5AD5DFC-1F50-46A7-8754-283968AE0BD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U-13-01-2
 金型帳票登録完了画面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462</xdr:row>
      <xdr:rowOff>0</xdr:rowOff>
    </xdr:from>
    <xdr:to>
      <xdr:col>112</xdr:col>
      <xdr:colOff>0</xdr:colOff>
      <xdr:row>462</xdr:row>
      <xdr:rowOff>0</xdr:rowOff>
    </xdr:to>
    <xdr:cxnSp macro="">
      <xdr:nvCxnSpPr>
        <xdr:cNvPr id="521" name="直線矢印コネクタ 520">
          <a:extLst>
            <a:ext uri="{FF2B5EF4-FFF2-40B4-BE49-F238E27FC236}">
              <a16:creationId xmlns:a16="http://schemas.microsoft.com/office/drawing/2014/main" id="{052D50EC-32D5-4014-8531-7C6330BF2A4B}"/>
            </a:ext>
          </a:extLst>
        </xdr:cNvPr>
        <xdr:cNvCxnSpPr>
          <a:stCxn id="517" idx="3"/>
          <a:endCxn id="520" idx="1"/>
        </xdr:cNvCxnSpPr>
      </xdr:nvCxnSpPr>
      <xdr:spPr>
        <a:xfrm>
          <a:off x="21202650" y="43176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460</xdr:row>
      <xdr:rowOff>0</xdr:rowOff>
    </xdr:from>
    <xdr:to>
      <xdr:col>110</xdr:col>
      <xdr:colOff>0</xdr:colOff>
      <xdr:row>462</xdr:row>
      <xdr:rowOff>0</xdr:rowOff>
    </xdr:to>
    <xdr:sp macro="" textlink="">
      <xdr:nvSpPr>
        <xdr:cNvPr id="522" name="テキスト ボックス 521">
          <a:extLst>
            <a:ext uri="{FF2B5EF4-FFF2-40B4-BE49-F238E27FC236}">
              <a16:creationId xmlns:a16="http://schemas.microsoft.com/office/drawing/2014/main" id="{101EEE76-7C22-415B-858D-8C4B5A3774BA}"/>
            </a:ext>
          </a:extLst>
        </xdr:cNvPr>
        <xdr:cNvSpPr txBox="1"/>
      </xdr:nvSpPr>
      <xdr:spPr>
        <a:xfrm>
          <a:off x="21202650" y="4298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128</xdr:col>
      <xdr:colOff>0</xdr:colOff>
      <xdr:row>460</xdr:row>
      <xdr:rowOff>0</xdr:rowOff>
    </xdr:from>
    <xdr:ext cx="2000250" cy="381000"/>
    <xdr:sp macro="" textlink="画面一覧!$I$170">
      <xdr:nvSpPr>
        <xdr:cNvPr id="523" name="テキスト ボックス 522">
          <a:extLst>
            <a:ext uri="{FF2B5EF4-FFF2-40B4-BE49-F238E27FC236}">
              <a16:creationId xmlns:a16="http://schemas.microsoft.com/office/drawing/2014/main" id="{7DAA2771-B2D7-4581-8E5D-0E5C1E835A05}"/>
            </a:ext>
          </a:extLst>
        </xdr:cNvPr>
        <xdr:cNvSpPr txBox="1"/>
      </xdr:nvSpPr>
      <xdr:spPr>
        <a:xfrm>
          <a:off x="25603200" y="42986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E10014E-524E-4954-8E4E-D445934694E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U-13-07
 金型帳票プレビュー画面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462</xdr:row>
      <xdr:rowOff>0</xdr:rowOff>
    </xdr:from>
    <xdr:to>
      <xdr:col>128</xdr:col>
      <xdr:colOff>0</xdr:colOff>
      <xdr:row>462</xdr:row>
      <xdr:rowOff>0</xdr:rowOff>
    </xdr:to>
    <xdr:cxnSp macro="">
      <xdr:nvCxnSpPr>
        <xdr:cNvPr id="524" name="直線矢印コネクタ 523">
          <a:extLst>
            <a:ext uri="{FF2B5EF4-FFF2-40B4-BE49-F238E27FC236}">
              <a16:creationId xmlns:a16="http://schemas.microsoft.com/office/drawing/2014/main" id="{CCE8F0EF-40D6-4105-B579-B1E2C3D40FF5}"/>
            </a:ext>
          </a:extLst>
        </xdr:cNvPr>
        <xdr:cNvCxnSpPr>
          <a:stCxn id="520" idx="3"/>
          <a:endCxn id="523" idx="1"/>
        </xdr:cNvCxnSpPr>
      </xdr:nvCxnSpPr>
      <xdr:spPr>
        <a:xfrm>
          <a:off x="24403050" y="43176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460</xdr:row>
      <xdr:rowOff>0</xdr:rowOff>
    </xdr:from>
    <xdr:to>
      <xdr:col>126</xdr:col>
      <xdr:colOff>0</xdr:colOff>
      <xdr:row>462</xdr:row>
      <xdr:rowOff>0</xdr:rowOff>
    </xdr:to>
    <xdr:sp macro="" textlink="">
      <xdr:nvSpPr>
        <xdr:cNvPr id="525" name="テキスト ボックス 524">
          <a:extLst>
            <a:ext uri="{FF2B5EF4-FFF2-40B4-BE49-F238E27FC236}">
              <a16:creationId xmlns:a16="http://schemas.microsoft.com/office/drawing/2014/main" id="{4A0BAEE4-FAFD-4726-8DB3-8A9BB2D60B65}"/>
            </a:ext>
          </a:extLst>
        </xdr:cNvPr>
        <xdr:cNvSpPr txBox="1"/>
      </xdr:nvSpPr>
      <xdr:spPr>
        <a:xfrm>
          <a:off x="24403050" y="4298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47</xdr:col>
      <xdr:colOff>0</xdr:colOff>
      <xdr:row>467</xdr:row>
      <xdr:rowOff>0</xdr:rowOff>
    </xdr:from>
    <xdr:ext cx="196850" cy="190500"/>
    <xdr:sp macro="" textlink="">
      <xdr:nvSpPr>
        <xdr:cNvPr id="526" name="テキスト ボックス 525">
          <a:extLst>
            <a:ext uri="{FF2B5EF4-FFF2-40B4-BE49-F238E27FC236}">
              <a16:creationId xmlns:a16="http://schemas.microsoft.com/office/drawing/2014/main" id="{46E6798F-1AB7-44EF-8656-35B065935E6D}"/>
            </a:ext>
          </a:extLst>
        </xdr:cNvPr>
        <xdr:cNvSpPr txBox="1"/>
      </xdr:nvSpPr>
      <xdr:spPr>
        <a:xfrm>
          <a:off x="9401175" y="436530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0</xdr:colOff>
      <xdr:row>466</xdr:row>
      <xdr:rowOff>0</xdr:rowOff>
    </xdr:from>
    <xdr:to>
      <xdr:col>25</xdr:col>
      <xdr:colOff>0</xdr:colOff>
      <xdr:row>468</xdr:row>
      <xdr:rowOff>0</xdr:rowOff>
    </xdr:to>
    <xdr:sp macro="" textlink="">
      <xdr:nvSpPr>
        <xdr:cNvPr id="528" name="テキスト ボックス 527">
          <a:extLst>
            <a:ext uri="{FF2B5EF4-FFF2-40B4-BE49-F238E27FC236}">
              <a16:creationId xmlns:a16="http://schemas.microsoft.com/office/drawing/2014/main" id="{E1DF8096-1417-430A-8A3C-5AF1FF6E2791}"/>
            </a:ext>
          </a:extLst>
        </xdr:cNvPr>
        <xdr:cNvSpPr txBox="1"/>
      </xdr:nvSpPr>
      <xdr:spPr>
        <a:xfrm>
          <a:off x="4200525" y="43557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金型帳票登録</a:t>
          </a:r>
        </a:p>
      </xdr:txBody>
    </xdr:sp>
    <xdr:clientData/>
  </xdr:twoCellAnchor>
  <xdr:twoCellAnchor>
    <xdr:from>
      <xdr:col>46</xdr:col>
      <xdr:colOff>200024</xdr:colOff>
      <xdr:row>462</xdr:row>
      <xdr:rowOff>0</xdr:rowOff>
    </xdr:from>
    <xdr:to>
      <xdr:col>47</xdr:col>
      <xdr:colOff>200024</xdr:colOff>
      <xdr:row>468</xdr:row>
      <xdr:rowOff>0</xdr:rowOff>
    </xdr:to>
    <xdr:cxnSp macro="">
      <xdr:nvCxnSpPr>
        <xdr:cNvPr id="529" name="コネクタ: カギ線 528">
          <a:extLst>
            <a:ext uri="{FF2B5EF4-FFF2-40B4-BE49-F238E27FC236}">
              <a16:creationId xmlns:a16="http://schemas.microsoft.com/office/drawing/2014/main" id="{EA747E54-F8C2-4D70-AEE9-C06CCF3C78A9}"/>
            </a:ext>
          </a:extLst>
        </xdr:cNvPr>
        <xdr:cNvCxnSpPr>
          <a:cxnSpLocks/>
          <a:stCxn id="526" idx="1"/>
          <a:endCxn id="514" idx="1"/>
        </xdr:cNvCxnSpPr>
      </xdr:nvCxnSpPr>
      <xdr:spPr>
        <a:xfrm rot="10800000" flipH="1">
          <a:off x="9401174" y="431768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472</xdr:row>
      <xdr:rowOff>0</xdr:rowOff>
    </xdr:from>
    <xdr:ext cx="2000250" cy="381000"/>
    <xdr:sp macro="" textlink="画面一覧!$I$164">
      <xdr:nvSpPr>
        <xdr:cNvPr id="530" name="テキスト ボックス 529">
          <a:extLst>
            <a:ext uri="{FF2B5EF4-FFF2-40B4-BE49-F238E27FC236}">
              <a16:creationId xmlns:a16="http://schemas.microsoft.com/office/drawing/2014/main" id="{97515D7E-91F9-42D5-B947-3603EB8B87AC}"/>
            </a:ext>
          </a:extLst>
        </xdr:cNvPr>
        <xdr:cNvSpPr txBox="1"/>
      </xdr:nvSpPr>
      <xdr:spPr>
        <a:xfrm>
          <a:off x="9601200" y="44129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500E6C4-363C-47D7-9CEC-34AD957340D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U-13-02
 金型帳票検索画面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467</xdr:row>
      <xdr:rowOff>0</xdr:rowOff>
    </xdr:from>
    <xdr:to>
      <xdr:col>44</xdr:col>
      <xdr:colOff>0</xdr:colOff>
      <xdr:row>469</xdr:row>
      <xdr:rowOff>0</xdr:rowOff>
    </xdr:to>
    <xdr:sp macro="" textlink="">
      <xdr:nvSpPr>
        <xdr:cNvPr id="531" name="円弧 530">
          <a:extLst>
            <a:ext uri="{FF2B5EF4-FFF2-40B4-BE49-F238E27FC236}">
              <a16:creationId xmlns:a16="http://schemas.microsoft.com/office/drawing/2014/main" id="{E1CF5771-3819-4C88-926D-49DC81283FAB}"/>
            </a:ext>
          </a:extLst>
        </xdr:cNvPr>
        <xdr:cNvSpPr/>
      </xdr:nvSpPr>
      <xdr:spPr>
        <a:xfrm>
          <a:off x="8401050" y="436530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462</xdr:row>
      <xdr:rowOff>0</xdr:rowOff>
    </xdr:from>
    <xdr:to>
      <xdr:col>43</xdr:col>
      <xdr:colOff>0</xdr:colOff>
      <xdr:row>467</xdr:row>
      <xdr:rowOff>0</xdr:rowOff>
    </xdr:to>
    <xdr:cxnSp macro="">
      <xdr:nvCxnSpPr>
        <xdr:cNvPr id="532" name="コネクタ: カギ線 531">
          <a:extLst>
            <a:ext uri="{FF2B5EF4-FFF2-40B4-BE49-F238E27FC236}">
              <a16:creationId xmlns:a16="http://schemas.microsoft.com/office/drawing/2014/main" id="{12213F19-6535-4DF9-9431-4DACE8B8EE47}"/>
            </a:ext>
          </a:extLst>
        </xdr:cNvPr>
        <xdr:cNvCxnSpPr>
          <a:cxnSpLocks/>
          <a:stCxn id="511" idx="3"/>
          <a:endCxn id="531" idx="0"/>
        </xdr:cNvCxnSpPr>
      </xdr:nvCxnSpPr>
      <xdr:spPr>
        <a:xfrm>
          <a:off x="8401050" y="43176825"/>
          <a:ext cx="200025" cy="476250"/>
        </a:xfrm>
        <a:prstGeom prst="bentConnector5">
          <a:avLst>
            <a:gd name="adj1" fmla="val 104762"/>
            <a:gd name="adj2" fmla="val 70000"/>
            <a:gd name="adj3" fmla="val 104761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468</xdr:row>
      <xdr:rowOff>95248</xdr:rowOff>
    </xdr:from>
    <xdr:to>
      <xdr:col>47</xdr:col>
      <xdr:colOff>200024</xdr:colOff>
      <xdr:row>474</xdr:row>
      <xdr:rowOff>0</xdr:rowOff>
    </xdr:to>
    <xdr:cxnSp macro="">
      <xdr:nvCxnSpPr>
        <xdr:cNvPr id="533" name="コネクタ: カギ線 532">
          <a:extLst>
            <a:ext uri="{FF2B5EF4-FFF2-40B4-BE49-F238E27FC236}">
              <a16:creationId xmlns:a16="http://schemas.microsoft.com/office/drawing/2014/main" id="{76F494F3-7766-42A7-B401-163A0A6887E2}"/>
            </a:ext>
          </a:extLst>
        </xdr:cNvPr>
        <xdr:cNvCxnSpPr>
          <a:cxnSpLocks/>
          <a:stCxn id="531" idx="2"/>
          <a:endCxn id="530" idx="1"/>
        </xdr:cNvCxnSpPr>
      </xdr:nvCxnSpPr>
      <xdr:spPr>
        <a:xfrm rot="10800000" flipH="1" flipV="1">
          <a:off x="8599910" y="43843573"/>
          <a:ext cx="1001289" cy="476252"/>
        </a:xfrm>
        <a:prstGeom prst="bentConnector3">
          <a:avLst>
            <a:gd name="adj1" fmla="val 106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472</xdr:row>
      <xdr:rowOff>0</xdr:rowOff>
    </xdr:from>
    <xdr:to>
      <xdr:col>47</xdr:col>
      <xdr:colOff>0</xdr:colOff>
      <xdr:row>474</xdr:row>
      <xdr:rowOff>0</xdr:rowOff>
    </xdr:to>
    <xdr:sp macro="" textlink="">
      <xdr:nvSpPr>
        <xdr:cNvPr id="534" name="テキスト ボックス 533">
          <a:extLst>
            <a:ext uri="{FF2B5EF4-FFF2-40B4-BE49-F238E27FC236}">
              <a16:creationId xmlns:a16="http://schemas.microsoft.com/office/drawing/2014/main" id="{A87318A3-71CC-41C9-BB73-48CAD1861CD6}"/>
            </a:ext>
          </a:extLst>
        </xdr:cNvPr>
        <xdr:cNvSpPr txBox="1"/>
      </xdr:nvSpPr>
      <xdr:spPr>
        <a:xfrm>
          <a:off x="8601075" y="4412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金型帳票検索</a:t>
          </a:r>
        </a:p>
      </xdr:txBody>
    </xdr:sp>
    <xdr:clientData/>
  </xdr:twoCellAnchor>
  <xdr:twoCellAnchor>
    <xdr:from>
      <xdr:col>21</xdr:col>
      <xdr:colOff>0</xdr:colOff>
      <xdr:row>472</xdr:row>
      <xdr:rowOff>0</xdr:rowOff>
    </xdr:from>
    <xdr:to>
      <xdr:col>25</xdr:col>
      <xdr:colOff>0</xdr:colOff>
      <xdr:row>474</xdr:row>
      <xdr:rowOff>0</xdr:rowOff>
    </xdr:to>
    <xdr:sp macro="" textlink="">
      <xdr:nvSpPr>
        <xdr:cNvPr id="536" name="テキスト ボックス 535">
          <a:extLst>
            <a:ext uri="{FF2B5EF4-FFF2-40B4-BE49-F238E27FC236}">
              <a16:creationId xmlns:a16="http://schemas.microsoft.com/office/drawing/2014/main" id="{79EB7322-F904-4B7A-A3F9-B684B87DF3A2}"/>
            </a:ext>
          </a:extLst>
        </xdr:cNvPr>
        <xdr:cNvSpPr txBox="1"/>
      </xdr:nvSpPr>
      <xdr:spPr>
        <a:xfrm>
          <a:off x="4200525" y="4412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金型帳票検索</a:t>
          </a:r>
        </a:p>
      </xdr:txBody>
    </xdr:sp>
    <xdr:clientData/>
  </xdr:twoCellAnchor>
  <xdr:oneCellAnchor>
    <xdr:from>
      <xdr:col>64</xdr:col>
      <xdr:colOff>0</xdr:colOff>
      <xdr:row>472</xdr:row>
      <xdr:rowOff>0</xdr:rowOff>
    </xdr:from>
    <xdr:ext cx="2000250" cy="381000"/>
    <xdr:sp macro="" textlink="画面一覧!$I$165">
      <xdr:nvSpPr>
        <xdr:cNvPr id="537" name="テキスト ボックス 536">
          <a:extLst>
            <a:ext uri="{FF2B5EF4-FFF2-40B4-BE49-F238E27FC236}">
              <a16:creationId xmlns:a16="http://schemas.microsoft.com/office/drawing/2014/main" id="{A852AB4B-9492-4BFF-96A5-0307C01F0BDE}"/>
            </a:ext>
          </a:extLst>
        </xdr:cNvPr>
        <xdr:cNvSpPr txBox="1"/>
      </xdr:nvSpPr>
      <xdr:spPr>
        <a:xfrm>
          <a:off x="12801600" y="4412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7D56CB-E631-4180-B964-65ABF19FB61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U-13-03
 金型帳票一覧画面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474</xdr:row>
      <xdr:rowOff>0</xdr:rowOff>
    </xdr:from>
    <xdr:to>
      <xdr:col>64</xdr:col>
      <xdr:colOff>0</xdr:colOff>
      <xdr:row>474</xdr:row>
      <xdr:rowOff>0</xdr:rowOff>
    </xdr:to>
    <xdr:cxnSp macro="">
      <xdr:nvCxnSpPr>
        <xdr:cNvPr id="538" name="直線矢印コネクタ 537">
          <a:extLst>
            <a:ext uri="{FF2B5EF4-FFF2-40B4-BE49-F238E27FC236}">
              <a16:creationId xmlns:a16="http://schemas.microsoft.com/office/drawing/2014/main" id="{FA1024CA-65C7-462C-B2F8-CD962B90D4D4}"/>
            </a:ext>
          </a:extLst>
        </xdr:cNvPr>
        <xdr:cNvCxnSpPr>
          <a:stCxn id="530" idx="3"/>
          <a:endCxn id="537" idx="1"/>
        </xdr:cNvCxnSpPr>
      </xdr:nvCxnSpPr>
      <xdr:spPr>
        <a:xfrm>
          <a:off x="11601450" y="4431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472</xdr:row>
      <xdr:rowOff>0</xdr:rowOff>
    </xdr:from>
    <xdr:to>
      <xdr:col>62</xdr:col>
      <xdr:colOff>0</xdr:colOff>
      <xdr:row>474</xdr:row>
      <xdr:rowOff>0</xdr:rowOff>
    </xdr:to>
    <xdr:sp macro="" textlink="">
      <xdr:nvSpPr>
        <xdr:cNvPr id="539" name="テキスト ボックス 538">
          <a:extLst>
            <a:ext uri="{FF2B5EF4-FFF2-40B4-BE49-F238E27FC236}">
              <a16:creationId xmlns:a16="http://schemas.microsoft.com/office/drawing/2014/main" id="{26D4536B-79C8-4E03-83D1-353EACAD45A0}"/>
            </a:ext>
          </a:extLst>
        </xdr:cNvPr>
        <xdr:cNvSpPr txBox="1"/>
      </xdr:nvSpPr>
      <xdr:spPr>
        <a:xfrm>
          <a:off x="11601450" y="4412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472</xdr:row>
      <xdr:rowOff>0</xdr:rowOff>
    </xdr:from>
    <xdr:ext cx="2000250" cy="381000"/>
    <xdr:sp macro="" textlink="画面一覧!$I$166">
      <xdr:nvSpPr>
        <xdr:cNvPr id="540" name="テキスト ボックス 539">
          <a:extLst>
            <a:ext uri="{FF2B5EF4-FFF2-40B4-BE49-F238E27FC236}">
              <a16:creationId xmlns:a16="http://schemas.microsoft.com/office/drawing/2014/main" id="{5CE73A8F-7B11-4D0B-97C0-6EECC83B01DF}"/>
            </a:ext>
          </a:extLst>
        </xdr:cNvPr>
        <xdr:cNvSpPr txBox="1"/>
      </xdr:nvSpPr>
      <xdr:spPr>
        <a:xfrm>
          <a:off x="16002000" y="4412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2D54D5E-8D78-44F7-A532-1419AE7DFC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U-13-04
 金型帳票詳細画面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474</xdr:row>
      <xdr:rowOff>0</xdr:rowOff>
    </xdr:from>
    <xdr:to>
      <xdr:col>80</xdr:col>
      <xdr:colOff>0</xdr:colOff>
      <xdr:row>474</xdr:row>
      <xdr:rowOff>0</xdr:rowOff>
    </xdr:to>
    <xdr:cxnSp macro="">
      <xdr:nvCxnSpPr>
        <xdr:cNvPr id="541" name="直線矢印コネクタ 540">
          <a:extLst>
            <a:ext uri="{FF2B5EF4-FFF2-40B4-BE49-F238E27FC236}">
              <a16:creationId xmlns:a16="http://schemas.microsoft.com/office/drawing/2014/main" id="{37D9E2B1-25F7-4F09-9655-81401ADA0052}"/>
            </a:ext>
          </a:extLst>
        </xdr:cNvPr>
        <xdr:cNvCxnSpPr>
          <a:stCxn id="537" idx="3"/>
          <a:endCxn id="540" idx="1"/>
        </xdr:cNvCxnSpPr>
      </xdr:nvCxnSpPr>
      <xdr:spPr>
        <a:xfrm>
          <a:off x="14801850" y="4431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472</xdr:row>
      <xdr:rowOff>0</xdr:rowOff>
    </xdr:from>
    <xdr:to>
      <xdr:col>79</xdr:col>
      <xdr:colOff>0</xdr:colOff>
      <xdr:row>474</xdr:row>
      <xdr:rowOff>0</xdr:rowOff>
    </xdr:to>
    <xdr:sp macro="" textlink="">
      <xdr:nvSpPr>
        <xdr:cNvPr id="542" name="テキスト ボックス 541">
          <a:extLst>
            <a:ext uri="{FF2B5EF4-FFF2-40B4-BE49-F238E27FC236}">
              <a16:creationId xmlns:a16="http://schemas.microsoft.com/office/drawing/2014/main" id="{4F4C527F-B137-4E25-9A11-F5B7CC718749}"/>
            </a:ext>
          </a:extLst>
        </xdr:cNvPr>
        <xdr:cNvSpPr txBox="1"/>
      </xdr:nvSpPr>
      <xdr:spPr>
        <a:xfrm>
          <a:off x="15001875" y="4412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480</xdr:row>
      <xdr:rowOff>0</xdr:rowOff>
    </xdr:from>
    <xdr:ext cx="2000250" cy="381000"/>
    <xdr:sp macro="" textlink="画面一覧!$I$167">
      <xdr:nvSpPr>
        <xdr:cNvPr id="543" name="テキスト ボックス 542">
          <a:extLst>
            <a:ext uri="{FF2B5EF4-FFF2-40B4-BE49-F238E27FC236}">
              <a16:creationId xmlns:a16="http://schemas.microsoft.com/office/drawing/2014/main" id="{41472A1F-A2E9-4E48-A5B1-C1F8A145EE0F}"/>
            </a:ext>
          </a:extLst>
        </xdr:cNvPr>
        <xdr:cNvSpPr txBox="1"/>
      </xdr:nvSpPr>
      <xdr:spPr>
        <a:xfrm>
          <a:off x="16002000" y="4489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174DD81-A40E-498B-8954-6DB0EB14099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U-13-05
 金型帳票修正画面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474</xdr:row>
      <xdr:rowOff>0</xdr:rowOff>
    </xdr:from>
    <xdr:to>
      <xdr:col>80</xdr:col>
      <xdr:colOff>0</xdr:colOff>
      <xdr:row>482</xdr:row>
      <xdr:rowOff>0</xdr:rowOff>
    </xdr:to>
    <xdr:cxnSp macro="">
      <xdr:nvCxnSpPr>
        <xdr:cNvPr id="544" name="コネクタ: カギ線 543">
          <a:extLst>
            <a:ext uri="{FF2B5EF4-FFF2-40B4-BE49-F238E27FC236}">
              <a16:creationId xmlns:a16="http://schemas.microsoft.com/office/drawing/2014/main" id="{26CBDFED-4075-4E89-83BA-F3771D10474F}"/>
            </a:ext>
          </a:extLst>
        </xdr:cNvPr>
        <xdr:cNvCxnSpPr>
          <a:stCxn id="537" idx="3"/>
          <a:endCxn id="543" idx="1"/>
        </xdr:cNvCxnSpPr>
      </xdr:nvCxnSpPr>
      <xdr:spPr>
        <a:xfrm>
          <a:off x="14801850" y="443198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480</xdr:row>
      <xdr:rowOff>0</xdr:rowOff>
    </xdr:from>
    <xdr:to>
      <xdr:col>79</xdr:col>
      <xdr:colOff>0</xdr:colOff>
      <xdr:row>482</xdr:row>
      <xdr:rowOff>0</xdr:rowOff>
    </xdr:to>
    <xdr:sp macro="" textlink="">
      <xdr:nvSpPr>
        <xdr:cNvPr id="545" name="テキスト ボックス 544">
          <a:extLst>
            <a:ext uri="{FF2B5EF4-FFF2-40B4-BE49-F238E27FC236}">
              <a16:creationId xmlns:a16="http://schemas.microsoft.com/office/drawing/2014/main" id="{5B42663C-DCF2-4481-A700-9629FBEB2B79}"/>
            </a:ext>
          </a:extLst>
        </xdr:cNvPr>
        <xdr:cNvSpPr txBox="1"/>
      </xdr:nvSpPr>
      <xdr:spPr>
        <a:xfrm>
          <a:off x="15001875" y="4489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0</xdr:colOff>
      <xdr:row>462</xdr:row>
      <xdr:rowOff>0</xdr:rowOff>
    </xdr:from>
    <xdr:to>
      <xdr:col>96</xdr:col>
      <xdr:colOff>0</xdr:colOff>
      <xdr:row>482</xdr:row>
      <xdr:rowOff>0</xdr:rowOff>
    </xdr:to>
    <xdr:cxnSp macro="">
      <xdr:nvCxnSpPr>
        <xdr:cNvPr id="546" name="コネクタ: カギ線 545">
          <a:extLst>
            <a:ext uri="{FF2B5EF4-FFF2-40B4-BE49-F238E27FC236}">
              <a16:creationId xmlns:a16="http://schemas.microsoft.com/office/drawing/2014/main" id="{F353D9D3-E5DB-4FDD-A0FD-8372F05DEB52}"/>
            </a:ext>
          </a:extLst>
        </xdr:cNvPr>
        <xdr:cNvCxnSpPr>
          <a:stCxn id="543" idx="3"/>
          <a:endCxn id="517" idx="1"/>
        </xdr:cNvCxnSpPr>
      </xdr:nvCxnSpPr>
      <xdr:spPr>
        <a:xfrm flipV="1">
          <a:off x="18002250" y="43176825"/>
          <a:ext cx="1200150" cy="1905000"/>
        </a:xfrm>
        <a:prstGeom prst="bentConnector3">
          <a:avLst>
            <a:gd name="adj1" fmla="val 83333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480</xdr:row>
      <xdr:rowOff>0</xdr:rowOff>
    </xdr:from>
    <xdr:to>
      <xdr:col>94</xdr:col>
      <xdr:colOff>0</xdr:colOff>
      <xdr:row>482</xdr:row>
      <xdr:rowOff>0</xdr:rowOff>
    </xdr:to>
    <xdr:sp macro="" textlink="">
      <xdr:nvSpPr>
        <xdr:cNvPr id="547" name="テキスト ボックス 546">
          <a:extLst>
            <a:ext uri="{FF2B5EF4-FFF2-40B4-BE49-F238E27FC236}">
              <a16:creationId xmlns:a16="http://schemas.microsoft.com/office/drawing/2014/main" id="{6A7B62F1-8656-4CA0-A197-C184C85EBE07}"/>
            </a:ext>
          </a:extLst>
        </xdr:cNvPr>
        <xdr:cNvSpPr txBox="1"/>
      </xdr:nvSpPr>
      <xdr:spPr>
        <a:xfrm>
          <a:off x="18002250" y="4489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488</xdr:row>
      <xdr:rowOff>0</xdr:rowOff>
    </xdr:from>
    <xdr:ext cx="2000250" cy="381000"/>
    <xdr:sp macro="" textlink="画面一覧!$I$168">
      <xdr:nvSpPr>
        <xdr:cNvPr id="548" name="テキスト ボックス 547">
          <a:extLst>
            <a:ext uri="{FF2B5EF4-FFF2-40B4-BE49-F238E27FC236}">
              <a16:creationId xmlns:a16="http://schemas.microsoft.com/office/drawing/2014/main" id="{A58D36C6-DE9B-4D63-991A-3F8892BD4DB8}"/>
            </a:ext>
          </a:extLst>
        </xdr:cNvPr>
        <xdr:cNvSpPr txBox="1"/>
      </xdr:nvSpPr>
      <xdr:spPr>
        <a:xfrm>
          <a:off x="16002000" y="4565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8F951FC-8A0D-4249-A075-3C540F39F9F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U-13-06
 金型帳票除確認画面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75</xdr:col>
      <xdr:colOff>0</xdr:colOff>
      <xdr:row>488</xdr:row>
      <xdr:rowOff>0</xdr:rowOff>
    </xdr:from>
    <xdr:to>
      <xdr:col>79</xdr:col>
      <xdr:colOff>0</xdr:colOff>
      <xdr:row>490</xdr:row>
      <xdr:rowOff>0</xdr:rowOff>
    </xdr:to>
    <xdr:sp macro="" textlink="">
      <xdr:nvSpPr>
        <xdr:cNvPr id="549" name="テキスト ボックス 548">
          <a:extLst>
            <a:ext uri="{FF2B5EF4-FFF2-40B4-BE49-F238E27FC236}">
              <a16:creationId xmlns:a16="http://schemas.microsoft.com/office/drawing/2014/main" id="{8E4EAFD7-398D-4C91-8EF0-5DD2A42FEF00}"/>
            </a:ext>
          </a:extLst>
        </xdr:cNvPr>
        <xdr:cNvSpPr txBox="1"/>
      </xdr:nvSpPr>
      <xdr:spPr>
        <a:xfrm>
          <a:off x="15001875" y="4565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488</xdr:row>
      <xdr:rowOff>0</xdr:rowOff>
    </xdr:from>
    <xdr:ext cx="2000250" cy="381000"/>
    <xdr:sp macro="" textlink="画面一覧!$I$169">
      <xdr:nvSpPr>
        <xdr:cNvPr id="550" name="テキスト ボックス 549">
          <a:extLst>
            <a:ext uri="{FF2B5EF4-FFF2-40B4-BE49-F238E27FC236}">
              <a16:creationId xmlns:a16="http://schemas.microsoft.com/office/drawing/2014/main" id="{3EDAED14-2C22-4C22-AF4D-2B541DC60EEB}"/>
            </a:ext>
          </a:extLst>
        </xdr:cNvPr>
        <xdr:cNvSpPr txBox="1"/>
      </xdr:nvSpPr>
      <xdr:spPr>
        <a:xfrm>
          <a:off x="19202400" y="4565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5440184-AC79-491F-8E3E-F533F29055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U-13-06-1
 金型帳票削除完了画面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490</xdr:row>
      <xdr:rowOff>0</xdr:rowOff>
    </xdr:from>
    <xdr:to>
      <xdr:col>96</xdr:col>
      <xdr:colOff>0</xdr:colOff>
      <xdr:row>490</xdr:row>
      <xdr:rowOff>0</xdr:rowOff>
    </xdr:to>
    <xdr:cxnSp macro="">
      <xdr:nvCxnSpPr>
        <xdr:cNvPr id="551" name="直線矢印コネクタ 550">
          <a:extLst>
            <a:ext uri="{FF2B5EF4-FFF2-40B4-BE49-F238E27FC236}">
              <a16:creationId xmlns:a16="http://schemas.microsoft.com/office/drawing/2014/main" id="{1E377E8F-AAB2-43C7-95EA-C858E527CF04}"/>
            </a:ext>
          </a:extLst>
        </xdr:cNvPr>
        <xdr:cNvCxnSpPr>
          <a:stCxn id="548" idx="3"/>
          <a:endCxn id="550" idx="1"/>
        </xdr:cNvCxnSpPr>
      </xdr:nvCxnSpPr>
      <xdr:spPr>
        <a:xfrm>
          <a:off x="18002250" y="4584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488</xdr:row>
      <xdr:rowOff>0</xdr:rowOff>
    </xdr:from>
    <xdr:to>
      <xdr:col>94</xdr:col>
      <xdr:colOff>0</xdr:colOff>
      <xdr:row>490</xdr:row>
      <xdr:rowOff>0</xdr:rowOff>
    </xdr:to>
    <xdr:sp macro="" textlink="">
      <xdr:nvSpPr>
        <xdr:cNvPr id="552" name="テキスト ボックス 551">
          <a:extLst>
            <a:ext uri="{FF2B5EF4-FFF2-40B4-BE49-F238E27FC236}">
              <a16:creationId xmlns:a16="http://schemas.microsoft.com/office/drawing/2014/main" id="{BD0763AA-56F4-4625-B5AE-7C50B82EB79A}"/>
            </a:ext>
          </a:extLst>
        </xdr:cNvPr>
        <xdr:cNvSpPr txBox="1"/>
      </xdr:nvSpPr>
      <xdr:spPr>
        <a:xfrm>
          <a:off x="18002250" y="4565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74</xdr:col>
      <xdr:colOff>0</xdr:colOff>
      <xdr:row>474</xdr:row>
      <xdr:rowOff>0</xdr:rowOff>
    </xdr:from>
    <xdr:to>
      <xdr:col>80</xdr:col>
      <xdr:colOff>0</xdr:colOff>
      <xdr:row>490</xdr:row>
      <xdr:rowOff>0</xdr:rowOff>
    </xdr:to>
    <xdr:cxnSp macro="">
      <xdr:nvCxnSpPr>
        <xdr:cNvPr id="553" name="コネクタ: カギ線 552">
          <a:extLst>
            <a:ext uri="{FF2B5EF4-FFF2-40B4-BE49-F238E27FC236}">
              <a16:creationId xmlns:a16="http://schemas.microsoft.com/office/drawing/2014/main" id="{E9058A99-04B3-4DD8-A698-B64EB9D89D74}"/>
            </a:ext>
          </a:extLst>
        </xdr:cNvPr>
        <xdr:cNvCxnSpPr>
          <a:stCxn id="537" idx="3"/>
          <a:endCxn id="548" idx="1"/>
        </xdr:cNvCxnSpPr>
      </xdr:nvCxnSpPr>
      <xdr:spPr>
        <a:xfrm>
          <a:off x="14801850" y="443198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496</xdr:row>
      <xdr:rowOff>0</xdr:rowOff>
    </xdr:from>
    <xdr:ext cx="2000250" cy="381000"/>
    <xdr:sp macro="" textlink="画面一覧!$I$170">
      <xdr:nvSpPr>
        <xdr:cNvPr id="554" name="テキスト ボックス 553">
          <a:extLst>
            <a:ext uri="{FF2B5EF4-FFF2-40B4-BE49-F238E27FC236}">
              <a16:creationId xmlns:a16="http://schemas.microsoft.com/office/drawing/2014/main" id="{D62B34E8-F4D6-4161-BCB3-7158B54C819E}"/>
            </a:ext>
          </a:extLst>
        </xdr:cNvPr>
        <xdr:cNvSpPr txBox="1"/>
      </xdr:nvSpPr>
      <xdr:spPr>
        <a:xfrm>
          <a:off x="16002000" y="4641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DF8C0C-DBC3-46F9-B024-DE1A297B507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U-13-07
 金型帳票プレビュー画面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474</xdr:row>
      <xdr:rowOff>0</xdr:rowOff>
    </xdr:from>
    <xdr:to>
      <xdr:col>80</xdr:col>
      <xdr:colOff>0</xdr:colOff>
      <xdr:row>498</xdr:row>
      <xdr:rowOff>0</xdr:rowOff>
    </xdr:to>
    <xdr:cxnSp macro="">
      <xdr:nvCxnSpPr>
        <xdr:cNvPr id="555" name="コネクタ: カギ線 554">
          <a:extLst>
            <a:ext uri="{FF2B5EF4-FFF2-40B4-BE49-F238E27FC236}">
              <a16:creationId xmlns:a16="http://schemas.microsoft.com/office/drawing/2014/main" id="{CF478E14-F2DD-4257-9054-D5FC8C306631}"/>
            </a:ext>
          </a:extLst>
        </xdr:cNvPr>
        <xdr:cNvCxnSpPr>
          <a:stCxn id="537" idx="3"/>
          <a:endCxn id="554" idx="1"/>
        </xdr:cNvCxnSpPr>
      </xdr:nvCxnSpPr>
      <xdr:spPr>
        <a:xfrm>
          <a:off x="14801850" y="44319825"/>
          <a:ext cx="1200150" cy="2286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494</xdr:row>
      <xdr:rowOff>0</xdr:rowOff>
    </xdr:from>
    <xdr:to>
      <xdr:col>79</xdr:col>
      <xdr:colOff>0</xdr:colOff>
      <xdr:row>498</xdr:row>
      <xdr:rowOff>0</xdr:rowOff>
    </xdr:to>
    <xdr:sp macro="" textlink="">
      <xdr:nvSpPr>
        <xdr:cNvPr id="556" name="テキスト ボックス 555">
          <a:extLst>
            <a:ext uri="{FF2B5EF4-FFF2-40B4-BE49-F238E27FC236}">
              <a16:creationId xmlns:a16="http://schemas.microsoft.com/office/drawing/2014/main" id="{9B1DFBE6-ABC3-4340-97C5-71203317C025}"/>
            </a:ext>
          </a:extLst>
        </xdr:cNvPr>
        <xdr:cNvSpPr txBox="1"/>
      </xdr:nvSpPr>
      <xdr:spPr>
        <a:xfrm>
          <a:off x="15001875" y="462248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512</xdr:row>
      <xdr:rowOff>0</xdr:rowOff>
    </xdr:from>
    <xdr:ext cx="2000250" cy="381000"/>
    <xdr:sp macro="" textlink="画面一覧!$I$171">
      <xdr:nvSpPr>
        <xdr:cNvPr id="557" name="テキスト ボックス 556">
          <a:extLst>
            <a:ext uri="{FF2B5EF4-FFF2-40B4-BE49-F238E27FC236}">
              <a16:creationId xmlns:a16="http://schemas.microsoft.com/office/drawing/2014/main" id="{D5A43666-D232-4E7A-8C75-A3D0629D55F9}"/>
            </a:ext>
          </a:extLst>
        </xdr:cNvPr>
        <xdr:cNvSpPr txBox="1"/>
      </xdr:nvSpPr>
      <xdr:spPr>
        <a:xfrm>
          <a:off x="6400800" y="47177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BA3CE4-5C73-4F80-BFB9-3D0D73883DC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U-14-00
 L/C管理メニュー画面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27</xdr:col>
      <xdr:colOff>0</xdr:colOff>
      <xdr:row>512</xdr:row>
      <xdr:rowOff>0</xdr:rowOff>
    </xdr:from>
    <xdr:to>
      <xdr:col>31</xdr:col>
      <xdr:colOff>0</xdr:colOff>
      <xdr:row>514</xdr:row>
      <xdr:rowOff>0</xdr:rowOff>
    </xdr:to>
    <xdr:sp macro="" textlink="">
      <xdr:nvSpPr>
        <xdr:cNvPr id="559" name="テキスト ボックス 558">
          <a:extLst>
            <a:ext uri="{FF2B5EF4-FFF2-40B4-BE49-F238E27FC236}">
              <a16:creationId xmlns:a16="http://schemas.microsoft.com/office/drawing/2014/main" id="{DE1E7844-D5EB-4935-82B4-D63B89F13178}"/>
            </a:ext>
          </a:extLst>
        </xdr:cNvPr>
        <xdr:cNvSpPr txBox="1"/>
      </xdr:nvSpPr>
      <xdr:spPr>
        <a:xfrm>
          <a:off x="5400675" y="484155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</a:p>
      </xdr:txBody>
    </xdr:sp>
    <xdr:clientData/>
  </xdr:twoCellAnchor>
  <xdr:oneCellAnchor>
    <xdr:from>
      <xdr:col>48</xdr:col>
      <xdr:colOff>0</xdr:colOff>
      <xdr:row>512</xdr:row>
      <xdr:rowOff>0</xdr:rowOff>
    </xdr:from>
    <xdr:ext cx="2000250" cy="381000"/>
    <xdr:sp macro="" textlink="画面一覧!$I$172">
      <xdr:nvSpPr>
        <xdr:cNvPr id="560" name="テキスト ボックス 559">
          <a:extLst>
            <a:ext uri="{FF2B5EF4-FFF2-40B4-BE49-F238E27FC236}">
              <a16:creationId xmlns:a16="http://schemas.microsoft.com/office/drawing/2014/main" id="{FF3C5E49-781B-43B3-A96B-5B2B114412F4}"/>
            </a:ext>
          </a:extLst>
        </xdr:cNvPr>
        <xdr:cNvSpPr txBox="1"/>
      </xdr:nvSpPr>
      <xdr:spPr>
        <a:xfrm>
          <a:off x="9601200" y="47177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368E3E7-25E8-42F1-B7DD-E453480CBE4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U-14-01
 L/C情報画面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514</xdr:row>
      <xdr:rowOff>0</xdr:rowOff>
    </xdr:from>
    <xdr:to>
      <xdr:col>48</xdr:col>
      <xdr:colOff>0</xdr:colOff>
      <xdr:row>514</xdr:row>
      <xdr:rowOff>0</xdr:rowOff>
    </xdr:to>
    <xdr:cxnSp macro="">
      <xdr:nvCxnSpPr>
        <xdr:cNvPr id="561" name="直線矢印コネクタ 560">
          <a:extLst>
            <a:ext uri="{FF2B5EF4-FFF2-40B4-BE49-F238E27FC236}">
              <a16:creationId xmlns:a16="http://schemas.microsoft.com/office/drawing/2014/main" id="{41506F11-3634-4DE5-97E0-FEF531811D9B}"/>
            </a:ext>
          </a:extLst>
        </xdr:cNvPr>
        <xdr:cNvCxnSpPr>
          <a:stCxn id="557" idx="3"/>
          <a:endCxn id="560" idx="1"/>
        </xdr:cNvCxnSpPr>
      </xdr:nvCxnSpPr>
      <xdr:spPr>
        <a:xfrm>
          <a:off x="8401050" y="4736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512</xdr:row>
      <xdr:rowOff>0</xdr:rowOff>
    </xdr:from>
    <xdr:to>
      <xdr:col>47</xdr:col>
      <xdr:colOff>0</xdr:colOff>
      <xdr:row>514</xdr:row>
      <xdr:rowOff>0</xdr:rowOff>
    </xdr:to>
    <xdr:sp macro="" textlink="">
      <xdr:nvSpPr>
        <xdr:cNvPr id="562" name="テキスト ボックス 561">
          <a:extLst>
            <a:ext uri="{FF2B5EF4-FFF2-40B4-BE49-F238E27FC236}">
              <a16:creationId xmlns:a16="http://schemas.microsoft.com/office/drawing/2014/main" id="{73F5D17A-E3CA-4B29-BA5C-9050344C64C5}"/>
            </a:ext>
          </a:extLst>
        </xdr:cNvPr>
        <xdr:cNvSpPr txBox="1"/>
      </xdr:nvSpPr>
      <xdr:spPr>
        <a:xfrm>
          <a:off x="8601075" y="4717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</a:t>
          </a:r>
        </a:p>
      </xdr:txBody>
    </xdr:sp>
    <xdr:clientData/>
  </xdr:twoCellAnchor>
  <xdr:oneCellAnchor>
    <xdr:from>
      <xdr:col>64</xdr:col>
      <xdr:colOff>0</xdr:colOff>
      <xdr:row>512</xdr:row>
      <xdr:rowOff>0</xdr:rowOff>
    </xdr:from>
    <xdr:ext cx="2000250" cy="381000"/>
    <xdr:sp macro="" textlink="画面一覧!$I$174">
      <xdr:nvSpPr>
        <xdr:cNvPr id="563" name="テキスト ボックス 562">
          <a:extLst>
            <a:ext uri="{FF2B5EF4-FFF2-40B4-BE49-F238E27FC236}">
              <a16:creationId xmlns:a16="http://schemas.microsoft.com/office/drawing/2014/main" id="{AA3FF9A5-B526-4DB1-BA2B-192BDA600B09}"/>
            </a:ext>
          </a:extLst>
        </xdr:cNvPr>
        <xdr:cNvSpPr txBox="1"/>
      </xdr:nvSpPr>
      <xdr:spPr>
        <a:xfrm>
          <a:off x="12801600" y="47177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A5ED2E3-F1D5-4202-A2A8-4CB8D03F5F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U-14-03
 L/C編集画面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514</xdr:row>
      <xdr:rowOff>0</xdr:rowOff>
    </xdr:from>
    <xdr:to>
      <xdr:col>64</xdr:col>
      <xdr:colOff>0</xdr:colOff>
      <xdr:row>514</xdr:row>
      <xdr:rowOff>0</xdr:rowOff>
    </xdr:to>
    <xdr:cxnSp macro="">
      <xdr:nvCxnSpPr>
        <xdr:cNvPr id="564" name="直線矢印コネクタ 563">
          <a:extLst>
            <a:ext uri="{FF2B5EF4-FFF2-40B4-BE49-F238E27FC236}">
              <a16:creationId xmlns:a16="http://schemas.microsoft.com/office/drawing/2014/main" id="{F95A65CF-29A5-49AC-9B6D-14B9D52823CA}"/>
            </a:ext>
          </a:extLst>
        </xdr:cNvPr>
        <xdr:cNvCxnSpPr>
          <a:stCxn id="560" idx="3"/>
          <a:endCxn id="563" idx="1"/>
        </xdr:cNvCxnSpPr>
      </xdr:nvCxnSpPr>
      <xdr:spPr>
        <a:xfrm>
          <a:off x="11601450" y="4736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512</xdr:row>
      <xdr:rowOff>0</xdr:rowOff>
    </xdr:from>
    <xdr:to>
      <xdr:col>63</xdr:col>
      <xdr:colOff>0</xdr:colOff>
      <xdr:row>514</xdr:row>
      <xdr:rowOff>0</xdr:rowOff>
    </xdr:to>
    <xdr:sp macro="" textlink="">
      <xdr:nvSpPr>
        <xdr:cNvPr id="565" name="テキスト ボックス 564">
          <a:extLst>
            <a:ext uri="{FF2B5EF4-FFF2-40B4-BE49-F238E27FC236}">
              <a16:creationId xmlns:a16="http://schemas.microsoft.com/office/drawing/2014/main" id="{545833B9-6C56-4619-9C0B-CB40CC472BE5}"/>
            </a:ext>
          </a:extLst>
        </xdr:cNvPr>
        <xdr:cNvSpPr txBox="1"/>
      </xdr:nvSpPr>
      <xdr:spPr>
        <a:xfrm>
          <a:off x="11801475" y="4717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編集</a:t>
          </a:r>
        </a:p>
      </xdr:txBody>
    </xdr:sp>
    <xdr:clientData/>
  </xdr:twoCellAnchor>
  <xdr:twoCellAnchor>
    <xdr:from>
      <xdr:col>53</xdr:col>
      <xdr:colOff>6350</xdr:colOff>
      <xdr:row>511</xdr:row>
      <xdr:rowOff>88900</xdr:rowOff>
    </xdr:from>
    <xdr:to>
      <xdr:col>69</xdr:col>
      <xdr:colOff>6350</xdr:colOff>
      <xdr:row>512</xdr:row>
      <xdr:rowOff>6350</xdr:rowOff>
    </xdr:to>
    <xdr:cxnSp macro="">
      <xdr:nvCxnSpPr>
        <xdr:cNvPr id="566" name="コネクタ: カギ線 565">
          <a:extLst>
            <a:ext uri="{FF2B5EF4-FFF2-40B4-BE49-F238E27FC236}">
              <a16:creationId xmlns:a16="http://schemas.microsoft.com/office/drawing/2014/main" id="{4AC0B300-6034-48DA-948D-CFCC8AA8E324}"/>
            </a:ext>
          </a:extLst>
        </xdr:cNvPr>
        <xdr:cNvCxnSpPr>
          <a:cxnSpLocks/>
          <a:stCxn id="563" idx="0"/>
          <a:endCxn id="560" idx="0"/>
        </xdr:cNvCxnSpPr>
      </xdr:nvCxnSpPr>
      <xdr:spPr>
        <a:xfrm rot="16200000" flipV="1">
          <a:off x="12201525" y="45577125"/>
          <a:ext cx="12700" cy="3200400"/>
        </a:xfrm>
        <a:prstGeom prst="bentConnector3">
          <a:avLst>
            <a:gd name="adj1" fmla="val 22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507</xdr:row>
      <xdr:rowOff>0</xdr:rowOff>
    </xdr:from>
    <xdr:to>
      <xdr:col>71</xdr:col>
      <xdr:colOff>0</xdr:colOff>
      <xdr:row>509</xdr:row>
      <xdr:rowOff>0</xdr:rowOff>
    </xdr:to>
    <xdr:sp macro="" textlink="">
      <xdr:nvSpPr>
        <xdr:cNvPr id="567" name="テキスト ボックス 566">
          <a:extLst>
            <a:ext uri="{FF2B5EF4-FFF2-40B4-BE49-F238E27FC236}">
              <a16:creationId xmlns:a16="http://schemas.microsoft.com/office/drawing/2014/main" id="{CB794C04-CB4D-48DB-B701-155AB4742080}"/>
            </a:ext>
          </a:extLst>
        </xdr:cNvPr>
        <xdr:cNvSpPr txBox="1"/>
      </xdr:nvSpPr>
      <xdr:spPr>
        <a:xfrm>
          <a:off x="13401675" y="49749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解除</a:t>
          </a:r>
        </a:p>
      </xdr:txBody>
    </xdr:sp>
    <xdr:clientData/>
  </xdr:twoCellAnchor>
  <xdr:twoCellAnchor>
    <xdr:from>
      <xdr:col>72</xdr:col>
      <xdr:colOff>185738</xdr:colOff>
      <xdr:row>509</xdr:row>
      <xdr:rowOff>4763</xdr:rowOff>
    </xdr:from>
    <xdr:to>
      <xdr:col>75</xdr:col>
      <xdr:colOff>90488</xdr:colOff>
      <xdr:row>514</xdr:row>
      <xdr:rowOff>4763</xdr:rowOff>
    </xdr:to>
    <xdr:sp macro="" textlink="">
      <xdr:nvSpPr>
        <xdr:cNvPr id="568" name="円弧 567">
          <a:extLst>
            <a:ext uri="{FF2B5EF4-FFF2-40B4-BE49-F238E27FC236}">
              <a16:creationId xmlns:a16="http://schemas.microsoft.com/office/drawing/2014/main" id="{EF923E00-8872-45F6-958B-8868E49FEA6A}"/>
            </a:ext>
          </a:extLst>
        </xdr:cNvPr>
        <xdr:cNvSpPr/>
      </xdr:nvSpPr>
      <xdr:spPr>
        <a:xfrm rot="16200000">
          <a:off x="14601826" y="46882050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95250</xdr:colOff>
      <xdr:row>510</xdr:row>
      <xdr:rowOff>47625</xdr:rowOff>
    </xdr:from>
    <xdr:to>
      <xdr:col>79</xdr:col>
      <xdr:colOff>95250</xdr:colOff>
      <xdr:row>512</xdr:row>
      <xdr:rowOff>47625</xdr:rowOff>
    </xdr:to>
    <xdr:sp macro="" textlink="">
      <xdr:nvSpPr>
        <xdr:cNvPr id="569" name="テキスト ボックス 568">
          <a:extLst>
            <a:ext uri="{FF2B5EF4-FFF2-40B4-BE49-F238E27FC236}">
              <a16:creationId xmlns:a16="http://schemas.microsoft.com/office/drawing/2014/main" id="{3251185C-15AB-470B-A715-69AFA7B25866}"/>
            </a:ext>
          </a:extLst>
        </xdr:cNvPr>
        <xdr:cNvSpPr txBox="1"/>
      </xdr:nvSpPr>
      <xdr:spPr>
        <a:xfrm>
          <a:off x="15097125" y="470344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更新</a:t>
          </a:r>
        </a:p>
      </xdr:txBody>
    </xdr:sp>
    <xdr:clientData/>
  </xdr:twoCellAnchor>
  <xdr:oneCellAnchor>
    <xdr:from>
      <xdr:col>64</xdr:col>
      <xdr:colOff>0</xdr:colOff>
      <xdr:row>520</xdr:row>
      <xdr:rowOff>0</xdr:rowOff>
    </xdr:from>
    <xdr:ext cx="2000250" cy="381000"/>
    <xdr:sp macro="" textlink="画面一覧!$I$175">
      <xdr:nvSpPr>
        <xdr:cNvPr id="570" name="テキスト ボックス 569">
          <a:extLst>
            <a:ext uri="{FF2B5EF4-FFF2-40B4-BE49-F238E27FC236}">
              <a16:creationId xmlns:a16="http://schemas.microsoft.com/office/drawing/2014/main" id="{B0072E3A-93D6-498C-B871-BCF4A1894B63}"/>
            </a:ext>
          </a:extLst>
        </xdr:cNvPr>
        <xdr:cNvSpPr txBox="1"/>
      </xdr:nvSpPr>
      <xdr:spPr>
        <a:xfrm>
          <a:off x="12801600" y="47939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A7776B-5241-4967-AFF1-E0298A08924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U-14-04
 L/C関連帳票出力画面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514</xdr:row>
      <xdr:rowOff>0</xdr:rowOff>
    </xdr:from>
    <xdr:to>
      <xdr:col>64</xdr:col>
      <xdr:colOff>0</xdr:colOff>
      <xdr:row>522</xdr:row>
      <xdr:rowOff>0</xdr:rowOff>
    </xdr:to>
    <xdr:cxnSp macro="">
      <xdr:nvCxnSpPr>
        <xdr:cNvPr id="571" name="コネクタ: カギ線 570">
          <a:extLst>
            <a:ext uri="{FF2B5EF4-FFF2-40B4-BE49-F238E27FC236}">
              <a16:creationId xmlns:a16="http://schemas.microsoft.com/office/drawing/2014/main" id="{518E7DA8-286B-4013-89E3-84B97EA5D9BD}"/>
            </a:ext>
          </a:extLst>
        </xdr:cNvPr>
        <xdr:cNvCxnSpPr>
          <a:cxnSpLocks/>
          <a:stCxn id="560" idx="3"/>
          <a:endCxn id="570" idx="1"/>
        </xdr:cNvCxnSpPr>
      </xdr:nvCxnSpPr>
      <xdr:spPr>
        <a:xfrm>
          <a:off x="11601450" y="473678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520</xdr:row>
      <xdr:rowOff>0</xdr:rowOff>
    </xdr:from>
    <xdr:to>
      <xdr:col>63</xdr:col>
      <xdr:colOff>0</xdr:colOff>
      <xdr:row>522</xdr:row>
      <xdr:rowOff>0</xdr:rowOff>
    </xdr:to>
    <xdr:sp macro="" textlink="">
      <xdr:nvSpPr>
        <xdr:cNvPr id="572" name="テキスト ボックス 571">
          <a:extLst>
            <a:ext uri="{FF2B5EF4-FFF2-40B4-BE49-F238E27FC236}">
              <a16:creationId xmlns:a16="http://schemas.microsoft.com/office/drawing/2014/main" id="{62777409-4832-46B7-9CE3-FC884FA77F59}"/>
            </a:ext>
          </a:extLst>
        </xdr:cNvPr>
        <xdr:cNvSpPr txBox="1"/>
      </xdr:nvSpPr>
      <xdr:spPr>
        <a:xfrm>
          <a:off x="11801475" y="4793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</a:p>
      </xdr:txBody>
    </xdr:sp>
    <xdr:clientData/>
  </xdr:twoCellAnchor>
  <xdr:oneCellAnchor>
    <xdr:from>
      <xdr:col>80</xdr:col>
      <xdr:colOff>0</xdr:colOff>
      <xdr:row>520</xdr:row>
      <xdr:rowOff>0</xdr:rowOff>
    </xdr:from>
    <xdr:ext cx="2000250" cy="381000"/>
    <xdr:sp macro="" textlink="画面一覧!$I$175">
      <xdr:nvSpPr>
        <xdr:cNvPr id="573" name="テキスト ボックス 572">
          <a:extLst>
            <a:ext uri="{FF2B5EF4-FFF2-40B4-BE49-F238E27FC236}">
              <a16:creationId xmlns:a16="http://schemas.microsoft.com/office/drawing/2014/main" id="{82BE3ADF-43B8-49E6-A596-04E9F6D01497}"/>
            </a:ext>
          </a:extLst>
        </xdr:cNvPr>
        <xdr:cNvSpPr txBox="1"/>
      </xdr:nvSpPr>
      <xdr:spPr>
        <a:xfrm>
          <a:off x="16002000" y="4793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A7776B-5241-4967-AFF1-E0298A08924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U-14-04
 L/C関連帳票出力画面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522</xdr:row>
      <xdr:rowOff>0</xdr:rowOff>
    </xdr:from>
    <xdr:to>
      <xdr:col>80</xdr:col>
      <xdr:colOff>0</xdr:colOff>
      <xdr:row>522</xdr:row>
      <xdr:rowOff>0</xdr:rowOff>
    </xdr:to>
    <xdr:cxnSp macro="">
      <xdr:nvCxnSpPr>
        <xdr:cNvPr id="574" name="直線矢印コネクタ 573">
          <a:extLst>
            <a:ext uri="{FF2B5EF4-FFF2-40B4-BE49-F238E27FC236}">
              <a16:creationId xmlns:a16="http://schemas.microsoft.com/office/drawing/2014/main" id="{A44A6419-79BA-4983-9CD6-E5CA68A73A9A}"/>
            </a:ext>
          </a:extLst>
        </xdr:cNvPr>
        <xdr:cNvCxnSpPr>
          <a:stCxn id="570" idx="3"/>
          <a:endCxn id="573" idx="1"/>
        </xdr:cNvCxnSpPr>
      </xdr:nvCxnSpPr>
      <xdr:spPr>
        <a:xfrm>
          <a:off x="14801850" y="4812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520</xdr:row>
      <xdr:rowOff>0</xdr:rowOff>
    </xdr:from>
    <xdr:to>
      <xdr:col>78</xdr:col>
      <xdr:colOff>0</xdr:colOff>
      <xdr:row>522</xdr:row>
      <xdr:rowOff>0</xdr:rowOff>
    </xdr:to>
    <xdr:sp macro="" textlink="">
      <xdr:nvSpPr>
        <xdr:cNvPr id="575" name="テキスト ボックス 574">
          <a:extLst>
            <a:ext uri="{FF2B5EF4-FFF2-40B4-BE49-F238E27FC236}">
              <a16:creationId xmlns:a16="http://schemas.microsoft.com/office/drawing/2014/main" id="{840A70A6-7767-46FE-BA19-C7E7B861FEE4}"/>
            </a:ext>
          </a:extLst>
        </xdr:cNvPr>
        <xdr:cNvSpPr txBox="1"/>
      </xdr:nvSpPr>
      <xdr:spPr>
        <a:xfrm>
          <a:off x="14801850" y="4793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印刷</a:t>
          </a:r>
        </a:p>
      </xdr:txBody>
    </xdr:sp>
    <xdr:clientData/>
  </xdr:twoCellAnchor>
  <xdr:oneCellAnchor>
    <xdr:from>
      <xdr:col>48</xdr:col>
      <xdr:colOff>0</xdr:colOff>
      <xdr:row>528</xdr:row>
      <xdr:rowOff>0</xdr:rowOff>
    </xdr:from>
    <xdr:ext cx="2000250" cy="381000"/>
    <xdr:sp macro="" textlink="画面一覧!$I$177">
      <xdr:nvSpPr>
        <xdr:cNvPr id="576" name="テキスト ボックス 575">
          <a:extLst>
            <a:ext uri="{FF2B5EF4-FFF2-40B4-BE49-F238E27FC236}">
              <a16:creationId xmlns:a16="http://schemas.microsoft.com/office/drawing/2014/main" id="{642BCB37-C2B0-472A-83E9-98A77BE4AA91}"/>
            </a:ext>
          </a:extLst>
        </xdr:cNvPr>
        <xdr:cNvSpPr txBox="1"/>
      </xdr:nvSpPr>
      <xdr:spPr>
        <a:xfrm>
          <a:off x="9601200" y="48701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73F9C67-6437-4D91-AAF1-C16066CEB2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U-14-02
 L/C設定変更画面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198860</xdr:colOff>
      <xdr:row>520</xdr:row>
      <xdr:rowOff>95248</xdr:rowOff>
    </xdr:from>
    <xdr:to>
      <xdr:col>47</xdr:col>
      <xdr:colOff>200024</xdr:colOff>
      <xdr:row>530</xdr:row>
      <xdr:rowOff>0</xdr:rowOff>
    </xdr:to>
    <xdr:cxnSp macro="">
      <xdr:nvCxnSpPr>
        <xdr:cNvPr id="577" name="コネクタ: カギ線 576">
          <a:extLst>
            <a:ext uri="{FF2B5EF4-FFF2-40B4-BE49-F238E27FC236}">
              <a16:creationId xmlns:a16="http://schemas.microsoft.com/office/drawing/2014/main" id="{E3A2BCF6-4E2B-4996-BFBA-65CE74D7C468}"/>
            </a:ext>
          </a:extLst>
        </xdr:cNvPr>
        <xdr:cNvCxnSpPr>
          <a:cxnSpLocks/>
          <a:stCxn id="584" idx="2"/>
          <a:endCxn id="576" idx="1"/>
        </xdr:cNvCxnSpPr>
      </xdr:nvCxnSpPr>
      <xdr:spPr>
        <a:xfrm rot="10800000" flipH="1" flipV="1">
          <a:off x="8599910" y="48034573"/>
          <a:ext cx="1001289" cy="857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528</xdr:row>
      <xdr:rowOff>0</xdr:rowOff>
    </xdr:from>
    <xdr:to>
      <xdr:col>47</xdr:col>
      <xdr:colOff>0</xdr:colOff>
      <xdr:row>530</xdr:row>
      <xdr:rowOff>0</xdr:rowOff>
    </xdr:to>
    <xdr:sp macro="" textlink="">
      <xdr:nvSpPr>
        <xdr:cNvPr id="578" name="テキスト ボックス 577">
          <a:extLst>
            <a:ext uri="{FF2B5EF4-FFF2-40B4-BE49-F238E27FC236}">
              <a16:creationId xmlns:a16="http://schemas.microsoft.com/office/drawing/2014/main" id="{522293F1-42AA-4AEF-B7D4-F3B8B0E78C44}"/>
            </a:ext>
          </a:extLst>
        </xdr:cNvPr>
        <xdr:cNvSpPr txBox="1"/>
      </xdr:nvSpPr>
      <xdr:spPr>
        <a:xfrm>
          <a:off x="8601075" y="4870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設定変更</a:t>
          </a:r>
        </a:p>
      </xdr:txBody>
    </xdr:sp>
    <xdr:clientData/>
  </xdr:twoCellAnchor>
  <xdr:twoCellAnchor>
    <xdr:from>
      <xdr:col>57</xdr:col>
      <xdr:colOff>1</xdr:colOff>
      <xdr:row>524</xdr:row>
      <xdr:rowOff>85725</xdr:rowOff>
    </xdr:from>
    <xdr:to>
      <xdr:col>59</xdr:col>
      <xdr:colOff>104776</xdr:colOff>
      <xdr:row>529</xdr:row>
      <xdr:rowOff>85725</xdr:rowOff>
    </xdr:to>
    <xdr:sp macro="" textlink="">
      <xdr:nvSpPr>
        <xdr:cNvPr id="579" name="円弧 578">
          <a:extLst>
            <a:ext uri="{FF2B5EF4-FFF2-40B4-BE49-F238E27FC236}">
              <a16:creationId xmlns:a16="http://schemas.microsoft.com/office/drawing/2014/main" id="{D42E0256-4468-4E38-9845-B88BD9613C14}"/>
            </a:ext>
          </a:extLst>
        </xdr:cNvPr>
        <xdr:cNvSpPr/>
      </xdr:nvSpPr>
      <xdr:spPr>
        <a:xfrm rot="16200000">
          <a:off x="11415714" y="483917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85725</xdr:colOff>
      <xdr:row>526</xdr:row>
      <xdr:rowOff>47625</xdr:rowOff>
    </xdr:from>
    <xdr:to>
      <xdr:col>63</xdr:col>
      <xdr:colOff>85725</xdr:colOff>
      <xdr:row>528</xdr:row>
      <xdr:rowOff>47625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4BEDB35B-071E-475C-9E5B-352F23470DC4}"/>
            </a:ext>
          </a:extLst>
        </xdr:cNvPr>
        <xdr:cNvSpPr txBox="1"/>
      </xdr:nvSpPr>
      <xdr:spPr>
        <a:xfrm>
          <a:off x="11887200" y="485584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再読込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反映</a:t>
          </a:r>
        </a:p>
      </xdr:txBody>
    </xdr:sp>
    <xdr:clientData/>
  </xdr:twoCellAnchor>
  <xdr:oneCellAnchor>
    <xdr:from>
      <xdr:col>47</xdr:col>
      <xdr:colOff>0</xdr:colOff>
      <xdr:row>519</xdr:row>
      <xdr:rowOff>0</xdr:rowOff>
    </xdr:from>
    <xdr:ext cx="196850" cy="190500"/>
    <xdr:sp macro="" textlink="">
      <xdr:nvSpPr>
        <xdr:cNvPr id="581" name="テキスト ボックス 580">
          <a:extLst>
            <a:ext uri="{FF2B5EF4-FFF2-40B4-BE49-F238E27FC236}">
              <a16:creationId xmlns:a16="http://schemas.microsoft.com/office/drawing/2014/main" id="{FE08A050-3E7C-4596-85E3-8BA055A15E13}"/>
            </a:ext>
          </a:extLst>
        </xdr:cNvPr>
        <xdr:cNvSpPr txBox="1"/>
      </xdr:nvSpPr>
      <xdr:spPr>
        <a:xfrm>
          <a:off x="9401175" y="478440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46</xdr:col>
      <xdr:colOff>200024</xdr:colOff>
      <xdr:row>514</xdr:row>
      <xdr:rowOff>0</xdr:rowOff>
    </xdr:from>
    <xdr:to>
      <xdr:col>47</xdr:col>
      <xdr:colOff>200024</xdr:colOff>
      <xdr:row>520</xdr:row>
      <xdr:rowOff>0</xdr:rowOff>
    </xdr:to>
    <xdr:cxnSp macro="">
      <xdr:nvCxnSpPr>
        <xdr:cNvPr id="583" name="コネクタ: カギ線 582">
          <a:extLst>
            <a:ext uri="{FF2B5EF4-FFF2-40B4-BE49-F238E27FC236}">
              <a16:creationId xmlns:a16="http://schemas.microsoft.com/office/drawing/2014/main" id="{40B1B8FF-671D-4D7E-B23C-B3B66698E923}"/>
            </a:ext>
          </a:extLst>
        </xdr:cNvPr>
        <xdr:cNvCxnSpPr>
          <a:cxnSpLocks/>
          <a:stCxn id="581" idx="1"/>
          <a:endCxn id="560" idx="1"/>
        </xdr:cNvCxnSpPr>
      </xdr:nvCxnSpPr>
      <xdr:spPr>
        <a:xfrm rot="10800000" flipH="1">
          <a:off x="9401174" y="473678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519</xdr:row>
      <xdr:rowOff>0</xdr:rowOff>
    </xdr:from>
    <xdr:to>
      <xdr:col>44</xdr:col>
      <xdr:colOff>0</xdr:colOff>
      <xdr:row>521</xdr:row>
      <xdr:rowOff>0</xdr:rowOff>
    </xdr:to>
    <xdr:sp macro="" textlink="">
      <xdr:nvSpPr>
        <xdr:cNvPr id="584" name="円弧 583">
          <a:extLst>
            <a:ext uri="{FF2B5EF4-FFF2-40B4-BE49-F238E27FC236}">
              <a16:creationId xmlns:a16="http://schemas.microsoft.com/office/drawing/2014/main" id="{679DDAFC-9163-4CDD-8DB5-A4778CF06DBE}"/>
            </a:ext>
          </a:extLst>
        </xdr:cNvPr>
        <xdr:cNvSpPr/>
      </xdr:nvSpPr>
      <xdr:spPr>
        <a:xfrm>
          <a:off x="8401050" y="478440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514</xdr:row>
      <xdr:rowOff>0</xdr:rowOff>
    </xdr:from>
    <xdr:to>
      <xdr:col>43</xdr:col>
      <xdr:colOff>0</xdr:colOff>
      <xdr:row>519</xdr:row>
      <xdr:rowOff>0</xdr:rowOff>
    </xdr:to>
    <xdr:cxnSp macro="">
      <xdr:nvCxnSpPr>
        <xdr:cNvPr id="585" name="コネクタ: カギ線 584">
          <a:extLst>
            <a:ext uri="{FF2B5EF4-FFF2-40B4-BE49-F238E27FC236}">
              <a16:creationId xmlns:a16="http://schemas.microsoft.com/office/drawing/2014/main" id="{35DACA24-8C92-4F68-B36D-5E309B681680}"/>
            </a:ext>
          </a:extLst>
        </xdr:cNvPr>
        <xdr:cNvCxnSpPr>
          <a:cxnSpLocks/>
          <a:stCxn id="557" idx="3"/>
          <a:endCxn id="584" idx="0"/>
        </xdr:cNvCxnSpPr>
      </xdr:nvCxnSpPr>
      <xdr:spPr>
        <a:xfrm>
          <a:off x="8401050" y="473678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518</xdr:row>
      <xdr:rowOff>0</xdr:rowOff>
    </xdr:from>
    <xdr:to>
      <xdr:col>25</xdr:col>
      <xdr:colOff>0</xdr:colOff>
      <xdr:row>520</xdr:row>
      <xdr:rowOff>0</xdr:rowOff>
    </xdr:to>
    <xdr:sp macro="" textlink="">
      <xdr:nvSpPr>
        <xdr:cNvPr id="586" name="テキスト ボックス 585">
          <a:extLst>
            <a:ext uri="{FF2B5EF4-FFF2-40B4-BE49-F238E27FC236}">
              <a16:creationId xmlns:a16="http://schemas.microsoft.com/office/drawing/2014/main" id="{751EF983-C681-4A35-8F87-7242C9806FC3}"/>
            </a:ext>
          </a:extLst>
        </xdr:cNvPr>
        <xdr:cNvSpPr txBox="1"/>
      </xdr:nvSpPr>
      <xdr:spPr>
        <a:xfrm>
          <a:off x="4200525" y="47748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</a:t>
          </a:r>
        </a:p>
      </xdr:txBody>
    </xdr:sp>
    <xdr:clientData/>
  </xdr:twoCellAnchor>
  <xdr:twoCellAnchor>
    <xdr:from>
      <xdr:col>21</xdr:col>
      <xdr:colOff>0</xdr:colOff>
      <xdr:row>528</xdr:row>
      <xdr:rowOff>0</xdr:rowOff>
    </xdr:from>
    <xdr:to>
      <xdr:col>25</xdr:col>
      <xdr:colOff>0</xdr:colOff>
      <xdr:row>530</xdr:row>
      <xdr:rowOff>0</xdr:rowOff>
    </xdr:to>
    <xdr:sp macro="" textlink="">
      <xdr:nvSpPr>
        <xdr:cNvPr id="588" name="テキスト ボックス 587">
          <a:extLst>
            <a:ext uri="{FF2B5EF4-FFF2-40B4-BE49-F238E27FC236}">
              <a16:creationId xmlns:a16="http://schemas.microsoft.com/office/drawing/2014/main" id="{66D3DACD-1970-4B07-AD23-A1EB0076BB39}"/>
            </a:ext>
          </a:extLst>
        </xdr:cNvPr>
        <xdr:cNvSpPr txBox="1"/>
      </xdr:nvSpPr>
      <xdr:spPr>
        <a:xfrm>
          <a:off x="4200525" y="4870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設定変更</a:t>
          </a:r>
        </a:p>
      </xdr:txBody>
    </xdr:sp>
    <xdr:clientData/>
  </xdr:twoCellAnchor>
  <xdr:oneCellAnchor>
    <xdr:from>
      <xdr:col>32</xdr:col>
      <xdr:colOff>0</xdr:colOff>
      <xdr:row>536</xdr:row>
      <xdr:rowOff>0</xdr:rowOff>
    </xdr:from>
    <xdr:ext cx="2000250" cy="381000"/>
    <xdr:sp macro="" textlink="画面一覧!$I$178">
      <xdr:nvSpPr>
        <xdr:cNvPr id="589" name="テキスト ボックス 588">
          <a:extLst>
            <a:ext uri="{FF2B5EF4-FFF2-40B4-BE49-F238E27FC236}">
              <a16:creationId xmlns:a16="http://schemas.microsoft.com/office/drawing/2014/main" id="{887D1515-2293-44FF-8DF1-AEF5A21577E2}"/>
            </a:ext>
          </a:extLst>
        </xdr:cNvPr>
        <xdr:cNvSpPr txBox="1"/>
      </xdr:nvSpPr>
      <xdr:spPr>
        <a:xfrm>
          <a:off x="6400800" y="49463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44D2047-9EA5-4267-A2C5-B538E82A980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M-00-00
 ユーザー管理メニュー画面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0</xdr:colOff>
      <xdr:row>536</xdr:row>
      <xdr:rowOff>0</xdr:rowOff>
    </xdr:from>
    <xdr:to>
      <xdr:col>25</xdr:col>
      <xdr:colOff>0</xdr:colOff>
      <xdr:row>538</xdr:row>
      <xdr:rowOff>0</xdr:rowOff>
    </xdr:to>
    <xdr:sp macro="" textlink="">
      <xdr:nvSpPr>
        <xdr:cNvPr id="591" name="テキスト ボックス 590">
          <a:extLst>
            <a:ext uri="{FF2B5EF4-FFF2-40B4-BE49-F238E27FC236}">
              <a16:creationId xmlns:a16="http://schemas.microsoft.com/office/drawing/2014/main" id="{96ED1DF0-5A64-4C0C-BB0C-E7471E08C06A}"/>
            </a:ext>
          </a:extLst>
        </xdr:cNvPr>
        <xdr:cNvSpPr txBox="1"/>
      </xdr:nvSpPr>
      <xdr:spPr>
        <a:xfrm>
          <a:off x="4200525" y="4946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USER</a:t>
          </a:r>
        </a:p>
      </xdr:txBody>
    </xdr:sp>
    <xdr:clientData/>
  </xdr:twoCellAnchor>
  <xdr:oneCellAnchor>
    <xdr:from>
      <xdr:col>80</xdr:col>
      <xdr:colOff>0</xdr:colOff>
      <xdr:row>536</xdr:row>
      <xdr:rowOff>0</xdr:rowOff>
    </xdr:from>
    <xdr:ext cx="2000250" cy="381000"/>
    <xdr:sp macro="" textlink="画面一覧!$I$179">
      <xdr:nvSpPr>
        <xdr:cNvPr id="592" name="テキスト ボックス 591">
          <a:extLst>
            <a:ext uri="{FF2B5EF4-FFF2-40B4-BE49-F238E27FC236}">
              <a16:creationId xmlns:a16="http://schemas.microsoft.com/office/drawing/2014/main" id="{85CC4E39-A2A0-4FE3-8F67-4DC714D266C9}"/>
            </a:ext>
          </a:extLst>
        </xdr:cNvPr>
        <xdr:cNvSpPr txBox="1"/>
      </xdr:nvSpPr>
      <xdr:spPr>
        <a:xfrm>
          <a:off x="16002000" y="49463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87BA481-08B0-437A-9FE6-764D212F411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
 ユーザー登録画面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538</xdr:row>
      <xdr:rowOff>0</xdr:rowOff>
    </xdr:from>
    <xdr:to>
      <xdr:col>80</xdr:col>
      <xdr:colOff>0</xdr:colOff>
      <xdr:row>538</xdr:row>
      <xdr:rowOff>0</xdr:rowOff>
    </xdr:to>
    <xdr:cxnSp macro="">
      <xdr:nvCxnSpPr>
        <xdr:cNvPr id="593" name="直線矢印コネクタ 592">
          <a:extLst>
            <a:ext uri="{FF2B5EF4-FFF2-40B4-BE49-F238E27FC236}">
              <a16:creationId xmlns:a16="http://schemas.microsoft.com/office/drawing/2014/main" id="{DC3D4783-3AEF-41D3-B3A9-5DCA7B5506E6}"/>
            </a:ext>
          </a:extLst>
        </xdr:cNvPr>
        <xdr:cNvCxnSpPr>
          <a:stCxn id="589" idx="3"/>
          <a:endCxn id="592" idx="1"/>
        </xdr:cNvCxnSpPr>
      </xdr:nvCxnSpPr>
      <xdr:spPr>
        <a:xfrm>
          <a:off x="8401050" y="496538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534</xdr:row>
      <xdr:rowOff>0</xdr:rowOff>
    </xdr:from>
    <xdr:to>
      <xdr:col>47</xdr:col>
      <xdr:colOff>0</xdr:colOff>
      <xdr:row>538</xdr:row>
      <xdr:rowOff>0</xdr:rowOff>
    </xdr:to>
    <xdr:sp macro="" textlink="">
      <xdr:nvSpPr>
        <xdr:cNvPr id="594" name="テキスト ボックス 593">
          <a:extLst>
            <a:ext uri="{FF2B5EF4-FFF2-40B4-BE49-F238E27FC236}">
              <a16:creationId xmlns:a16="http://schemas.microsoft.com/office/drawing/2014/main" id="{CBA4A31B-E9D4-4812-8BE8-68C18EBF0E1E}"/>
            </a:ext>
          </a:extLst>
        </xdr:cNvPr>
        <xdr:cNvSpPr txBox="1"/>
      </xdr:nvSpPr>
      <xdr:spPr>
        <a:xfrm>
          <a:off x="8601075" y="492728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ユーザー情報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ユーザー登録</a:t>
          </a:r>
        </a:p>
      </xdr:txBody>
    </xdr:sp>
    <xdr:clientData/>
  </xdr:twoCellAnchor>
  <xdr:oneCellAnchor>
    <xdr:from>
      <xdr:col>96</xdr:col>
      <xdr:colOff>0</xdr:colOff>
      <xdr:row>536</xdr:row>
      <xdr:rowOff>0</xdr:rowOff>
    </xdr:from>
    <xdr:ext cx="2000250" cy="381000"/>
    <xdr:sp macro="" textlink="画面一覧!$I$181">
      <xdr:nvSpPr>
        <xdr:cNvPr id="595" name="テキスト ボックス 594">
          <a:extLst>
            <a:ext uri="{FF2B5EF4-FFF2-40B4-BE49-F238E27FC236}">
              <a16:creationId xmlns:a16="http://schemas.microsoft.com/office/drawing/2014/main" id="{4EF3397B-0206-45B7-BF98-B88C2620ABB3}"/>
            </a:ext>
          </a:extLst>
        </xdr:cNvPr>
        <xdr:cNvSpPr txBox="1"/>
      </xdr:nvSpPr>
      <xdr:spPr>
        <a:xfrm>
          <a:off x="19202400" y="49463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790DCDD-816D-4EEC-B448-AA1B14D3DC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M-00-01-2
 ユーザー登録完了画面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538</xdr:row>
      <xdr:rowOff>0</xdr:rowOff>
    </xdr:from>
    <xdr:to>
      <xdr:col>96</xdr:col>
      <xdr:colOff>0</xdr:colOff>
      <xdr:row>538</xdr:row>
      <xdr:rowOff>0</xdr:rowOff>
    </xdr:to>
    <xdr:cxnSp macro="">
      <xdr:nvCxnSpPr>
        <xdr:cNvPr id="596" name="直線矢印コネクタ 595">
          <a:extLst>
            <a:ext uri="{FF2B5EF4-FFF2-40B4-BE49-F238E27FC236}">
              <a16:creationId xmlns:a16="http://schemas.microsoft.com/office/drawing/2014/main" id="{9C26A867-926A-4D92-AFA8-230169BA8A7A}"/>
            </a:ext>
          </a:extLst>
        </xdr:cNvPr>
        <xdr:cNvCxnSpPr>
          <a:stCxn id="592" idx="3"/>
          <a:endCxn id="595" idx="1"/>
        </xdr:cNvCxnSpPr>
      </xdr:nvCxnSpPr>
      <xdr:spPr>
        <a:xfrm>
          <a:off x="18002250" y="4965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536</xdr:row>
      <xdr:rowOff>0</xdr:rowOff>
    </xdr:from>
    <xdr:to>
      <xdr:col>94</xdr:col>
      <xdr:colOff>0</xdr:colOff>
      <xdr:row>538</xdr:row>
      <xdr:rowOff>0</xdr:rowOff>
    </xdr:to>
    <xdr:sp macro="" textlink="">
      <xdr:nvSpPr>
        <xdr:cNvPr id="597" name="テキスト ボックス 596">
          <a:extLst>
            <a:ext uri="{FF2B5EF4-FFF2-40B4-BE49-F238E27FC236}">
              <a16:creationId xmlns:a16="http://schemas.microsoft.com/office/drawing/2014/main" id="{26CC075B-A899-433A-8A62-23B51E2709CA}"/>
            </a:ext>
          </a:extLst>
        </xdr:cNvPr>
        <xdr:cNvSpPr txBox="1"/>
      </xdr:nvSpPr>
      <xdr:spPr>
        <a:xfrm>
          <a:off x="18002250" y="4946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85</xdr:col>
      <xdr:colOff>6350</xdr:colOff>
      <xdr:row>535</xdr:row>
      <xdr:rowOff>88900</xdr:rowOff>
    </xdr:from>
    <xdr:to>
      <xdr:col>101</xdr:col>
      <xdr:colOff>6350</xdr:colOff>
      <xdr:row>536</xdr:row>
      <xdr:rowOff>6350</xdr:rowOff>
    </xdr:to>
    <xdr:cxnSp macro="">
      <xdr:nvCxnSpPr>
        <xdr:cNvPr id="598" name="コネクタ: カギ線 597">
          <a:extLst>
            <a:ext uri="{FF2B5EF4-FFF2-40B4-BE49-F238E27FC236}">
              <a16:creationId xmlns:a16="http://schemas.microsoft.com/office/drawing/2014/main" id="{CD9B0D4D-AA0A-4F05-A427-6AFD807781F4}"/>
            </a:ext>
          </a:extLst>
        </xdr:cNvPr>
        <xdr:cNvCxnSpPr>
          <a:cxnSpLocks/>
          <a:stCxn id="595" idx="0"/>
          <a:endCxn id="592" idx="0"/>
        </xdr:cNvCxnSpPr>
      </xdr:nvCxnSpPr>
      <xdr:spPr>
        <a:xfrm rot="16200000" flipV="1">
          <a:off x="18602325" y="47863125"/>
          <a:ext cx="12700" cy="3200400"/>
        </a:xfrm>
        <a:prstGeom prst="bentConnector3">
          <a:avLst>
            <a:gd name="adj1" fmla="val 1425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532</xdr:row>
      <xdr:rowOff>0</xdr:rowOff>
    </xdr:from>
    <xdr:to>
      <xdr:col>103</xdr:col>
      <xdr:colOff>0</xdr:colOff>
      <xdr:row>534</xdr:row>
      <xdr:rowOff>0</xdr:rowOff>
    </xdr:to>
    <xdr:sp macro="" textlink="">
      <xdr:nvSpPr>
        <xdr:cNvPr id="599" name="テキスト ボックス 598">
          <a:extLst>
            <a:ext uri="{FF2B5EF4-FFF2-40B4-BE49-F238E27FC236}">
              <a16:creationId xmlns:a16="http://schemas.microsoft.com/office/drawing/2014/main" id="{2077B539-055B-491C-B488-3D5FA583B550}"/>
            </a:ext>
          </a:extLst>
        </xdr:cNvPr>
        <xdr:cNvSpPr txBox="1"/>
      </xdr:nvSpPr>
      <xdr:spPr>
        <a:xfrm>
          <a:off x="19802475" y="4908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48</xdr:col>
      <xdr:colOff>0</xdr:colOff>
      <xdr:row>552</xdr:row>
      <xdr:rowOff>0</xdr:rowOff>
    </xdr:from>
    <xdr:ext cx="2000250" cy="381000"/>
    <xdr:sp macro="" textlink="画面一覧!$I$182">
      <xdr:nvSpPr>
        <xdr:cNvPr id="600" name="テキスト ボックス 599">
          <a:extLst>
            <a:ext uri="{FF2B5EF4-FFF2-40B4-BE49-F238E27FC236}">
              <a16:creationId xmlns:a16="http://schemas.microsoft.com/office/drawing/2014/main" id="{02B65D6C-D9F2-4220-B84C-260A9BB21790}"/>
            </a:ext>
          </a:extLst>
        </xdr:cNvPr>
        <xdr:cNvSpPr txBox="1"/>
      </xdr:nvSpPr>
      <xdr:spPr>
        <a:xfrm>
          <a:off x="9601200" y="50987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8BCD587-4185-4916-A31C-D488E53161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M-00-02
 ユーザー検索画面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538</xdr:row>
      <xdr:rowOff>0</xdr:rowOff>
    </xdr:from>
    <xdr:to>
      <xdr:col>48</xdr:col>
      <xdr:colOff>0</xdr:colOff>
      <xdr:row>554</xdr:row>
      <xdr:rowOff>0</xdr:rowOff>
    </xdr:to>
    <xdr:cxnSp macro="">
      <xdr:nvCxnSpPr>
        <xdr:cNvPr id="601" name="コネクタ: カギ線 600">
          <a:extLst>
            <a:ext uri="{FF2B5EF4-FFF2-40B4-BE49-F238E27FC236}">
              <a16:creationId xmlns:a16="http://schemas.microsoft.com/office/drawing/2014/main" id="{F32F8778-EE13-4D5E-A88B-482836D124DC}"/>
            </a:ext>
          </a:extLst>
        </xdr:cNvPr>
        <xdr:cNvCxnSpPr>
          <a:cxnSpLocks/>
          <a:stCxn id="589" idx="3"/>
          <a:endCxn id="600" idx="1"/>
        </xdr:cNvCxnSpPr>
      </xdr:nvCxnSpPr>
      <xdr:spPr>
        <a:xfrm>
          <a:off x="8401050" y="496538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552</xdr:row>
      <xdr:rowOff>0</xdr:rowOff>
    </xdr:from>
    <xdr:ext cx="2000250" cy="381000"/>
    <xdr:sp macro="" textlink="画面一覧!$I$183">
      <xdr:nvSpPr>
        <xdr:cNvPr id="602" name="テキスト ボックス 601">
          <a:extLst>
            <a:ext uri="{FF2B5EF4-FFF2-40B4-BE49-F238E27FC236}">
              <a16:creationId xmlns:a16="http://schemas.microsoft.com/office/drawing/2014/main" id="{76E327E9-4AB0-4358-8433-8FF07216DB76}"/>
            </a:ext>
          </a:extLst>
        </xdr:cNvPr>
        <xdr:cNvSpPr txBox="1"/>
      </xdr:nvSpPr>
      <xdr:spPr>
        <a:xfrm>
          <a:off x="12801600" y="5098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CC373D-791F-4909-BC4E-C7D3B6F5626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M-00-03
 ユーザー一覧画面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554</xdr:row>
      <xdr:rowOff>0</xdr:rowOff>
    </xdr:from>
    <xdr:to>
      <xdr:col>64</xdr:col>
      <xdr:colOff>0</xdr:colOff>
      <xdr:row>554</xdr:row>
      <xdr:rowOff>0</xdr:rowOff>
    </xdr:to>
    <xdr:cxnSp macro="">
      <xdr:nvCxnSpPr>
        <xdr:cNvPr id="603" name="直線矢印コネクタ 602">
          <a:extLst>
            <a:ext uri="{FF2B5EF4-FFF2-40B4-BE49-F238E27FC236}">
              <a16:creationId xmlns:a16="http://schemas.microsoft.com/office/drawing/2014/main" id="{A0CA1DB8-6AAA-4FF6-8FB2-74A56FD07C63}"/>
            </a:ext>
          </a:extLst>
        </xdr:cNvPr>
        <xdr:cNvCxnSpPr/>
      </xdr:nvCxnSpPr>
      <xdr:spPr>
        <a:xfrm>
          <a:off x="11601450" y="5117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552</xdr:row>
      <xdr:rowOff>0</xdr:rowOff>
    </xdr:from>
    <xdr:to>
      <xdr:col>62</xdr:col>
      <xdr:colOff>0</xdr:colOff>
      <xdr:row>554</xdr:row>
      <xdr:rowOff>0</xdr:rowOff>
    </xdr:to>
    <xdr:sp macro="" textlink="">
      <xdr:nvSpPr>
        <xdr:cNvPr id="604" name="テキスト ボックス 603">
          <a:extLst>
            <a:ext uri="{FF2B5EF4-FFF2-40B4-BE49-F238E27FC236}">
              <a16:creationId xmlns:a16="http://schemas.microsoft.com/office/drawing/2014/main" id="{D1F88881-6BA1-4BB8-B201-52469CF4BBFA}"/>
            </a:ext>
          </a:extLst>
        </xdr:cNvPr>
        <xdr:cNvSpPr txBox="1"/>
      </xdr:nvSpPr>
      <xdr:spPr>
        <a:xfrm>
          <a:off x="11601450" y="5098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twoCellAnchor>
    <xdr:from>
      <xdr:col>84</xdr:col>
      <xdr:colOff>38100</xdr:colOff>
      <xdr:row>525</xdr:row>
      <xdr:rowOff>0</xdr:rowOff>
    </xdr:from>
    <xdr:to>
      <xdr:col>108</xdr:col>
      <xdr:colOff>190500</xdr:colOff>
      <xdr:row>531</xdr:row>
      <xdr:rowOff>85725</xdr:rowOff>
    </xdr:to>
    <xdr:sp macro="" textlink="">
      <xdr:nvSpPr>
        <xdr:cNvPr id="605" name="吹き出し: 線 604">
          <a:extLst>
            <a:ext uri="{FF2B5EF4-FFF2-40B4-BE49-F238E27FC236}">
              <a16:creationId xmlns:a16="http://schemas.microsoft.com/office/drawing/2014/main" id="{47DF3241-9D01-417A-8E0E-CBD821DD4259}"/>
            </a:ext>
          </a:extLst>
        </xdr:cNvPr>
        <xdr:cNvSpPr/>
      </xdr:nvSpPr>
      <xdr:spPr>
        <a:xfrm>
          <a:off x="16840200" y="48415575"/>
          <a:ext cx="4953000" cy="657225"/>
        </a:xfrm>
        <a:prstGeom prst="borderCallout1">
          <a:avLst>
            <a:gd name="adj1" fmla="val 52712"/>
            <a:gd name="adj2" fmla="val 43"/>
            <a:gd name="adj3" fmla="val 166503"/>
            <a:gd name="adj4" fmla="val -11730"/>
          </a:avLst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ユーザー情報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押下時はログインユーザ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ー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の情報を初期表示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変更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ユーザー登録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押下時は空欄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新規登録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ユーザー一覧画面から遷移した場合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、該当ユーザーの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情報を初期表示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変更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。メインウィンドウでないため、フッタに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[MEIN MENU]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等のボタン、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NAVIGATION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バーは表示しない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96</xdr:col>
      <xdr:colOff>0</xdr:colOff>
      <xdr:row>544</xdr:row>
      <xdr:rowOff>0</xdr:rowOff>
    </xdr:from>
    <xdr:ext cx="2000250" cy="381000"/>
    <xdr:sp macro="" textlink="画面一覧!$I$180">
      <xdr:nvSpPr>
        <xdr:cNvPr id="606" name="テキスト ボックス 605">
          <a:extLst>
            <a:ext uri="{FF2B5EF4-FFF2-40B4-BE49-F238E27FC236}">
              <a16:creationId xmlns:a16="http://schemas.microsoft.com/office/drawing/2014/main" id="{C294E6C9-F223-44E0-A13D-71FEE9F5A91F}"/>
            </a:ext>
          </a:extLst>
        </xdr:cNvPr>
        <xdr:cNvSpPr txBox="1"/>
      </xdr:nvSpPr>
      <xdr:spPr>
        <a:xfrm>
          <a:off x="19202400" y="5022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7B30420-ADD4-47F2-9F49-420277B6502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M-00-01-1
 会社/グループ設定画面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84</xdr:col>
      <xdr:colOff>200024</xdr:colOff>
      <xdr:row>540</xdr:row>
      <xdr:rowOff>0</xdr:rowOff>
    </xdr:from>
    <xdr:to>
      <xdr:col>95</xdr:col>
      <xdr:colOff>200024</xdr:colOff>
      <xdr:row>546</xdr:row>
      <xdr:rowOff>0</xdr:rowOff>
    </xdr:to>
    <xdr:cxnSp macro="">
      <xdr:nvCxnSpPr>
        <xdr:cNvPr id="607" name="コネクタ: カギ線 606">
          <a:extLst>
            <a:ext uri="{FF2B5EF4-FFF2-40B4-BE49-F238E27FC236}">
              <a16:creationId xmlns:a16="http://schemas.microsoft.com/office/drawing/2014/main" id="{28A36850-5235-4C16-98E5-E5FBDFD47EE7}"/>
            </a:ext>
          </a:extLst>
        </xdr:cNvPr>
        <xdr:cNvCxnSpPr>
          <a:stCxn id="592" idx="2"/>
          <a:endCxn id="606" idx="1"/>
        </xdr:cNvCxnSpPr>
      </xdr:nvCxnSpPr>
      <xdr:spPr>
        <a:xfrm rot="16200000" flipH="1">
          <a:off x="17816512" y="49029937"/>
          <a:ext cx="571500" cy="2200275"/>
        </a:xfrm>
        <a:prstGeom prst="bentConnector2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200024</xdr:colOff>
      <xdr:row>544</xdr:row>
      <xdr:rowOff>0</xdr:rowOff>
    </xdr:from>
    <xdr:to>
      <xdr:col>91</xdr:col>
      <xdr:colOff>200024</xdr:colOff>
      <xdr:row>546</xdr:row>
      <xdr:rowOff>0</xdr:rowOff>
    </xdr:to>
    <xdr:sp macro="" textlink="">
      <xdr:nvSpPr>
        <xdr:cNvPr id="608" name="テキスト ボックス 607">
          <a:extLst>
            <a:ext uri="{FF2B5EF4-FFF2-40B4-BE49-F238E27FC236}">
              <a16:creationId xmlns:a16="http://schemas.microsoft.com/office/drawing/2014/main" id="{6A6D2E75-4C04-4562-802B-66535A6243E5}"/>
            </a:ext>
          </a:extLst>
        </xdr:cNvPr>
        <xdr:cNvSpPr txBox="1"/>
      </xdr:nvSpPr>
      <xdr:spPr>
        <a:xfrm>
          <a:off x="17002124" y="50225325"/>
          <a:ext cx="14001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会社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グループ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↑</a:t>
          </a:r>
        </a:p>
      </xdr:txBody>
    </xdr:sp>
    <xdr:clientData/>
  </xdr:twoCellAnchor>
  <xdr:twoCellAnchor>
    <xdr:from>
      <xdr:col>43</xdr:col>
      <xdr:colOff>0</xdr:colOff>
      <xdr:row>552</xdr:row>
      <xdr:rowOff>0</xdr:rowOff>
    </xdr:from>
    <xdr:to>
      <xdr:col>47</xdr:col>
      <xdr:colOff>0</xdr:colOff>
      <xdr:row>554</xdr:row>
      <xdr:rowOff>0</xdr:rowOff>
    </xdr:to>
    <xdr:sp macro="" textlink="">
      <xdr:nvSpPr>
        <xdr:cNvPr id="609" name="テキスト ボックス 608">
          <a:extLst>
            <a:ext uri="{FF2B5EF4-FFF2-40B4-BE49-F238E27FC236}">
              <a16:creationId xmlns:a16="http://schemas.microsoft.com/office/drawing/2014/main" id="{CA5DB9E0-BCD8-409A-920E-D0F0BE8BAC36}"/>
            </a:ext>
          </a:extLst>
        </xdr:cNvPr>
        <xdr:cNvSpPr txBox="1"/>
      </xdr:nvSpPr>
      <xdr:spPr>
        <a:xfrm>
          <a:off x="8601075" y="5098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ユーザー検索</a:t>
          </a:r>
        </a:p>
      </xdr:txBody>
    </xdr:sp>
    <xdr:clientData/>
  </xdr:twoCellAnchor>
  <xdr:oneCellAnchor>
    <xdr:from>
      <xdr:col>80</xdr:col>
      <xdr:colOff>0</xdr:colOff>
      <xdr:row>552</xdr:row>
      <xdr:rowOff>0</xdr:rowOff>
    </xdr:from>
    <xdr:ext cx="2000250" cy="381000"/>
    <xdr:sp macro="" textlink="画面一覧!$I$184">
      <xdr:nvSpPr>
        <xdr:cNvPr id="610" name="テキスト ボックス 609">
          <a:extLst>
            <a:ext uri="{FF2B5EF4-FFF2-40B4-BE49-F238E27FC236}">
              <a16:creationId xmlns:a16="http://schemas.microsoft.com/office/drawing/2014/main" id="{084CFE0E-041B-4ACF-BFA2-3B38E6322C83}"/>
            </a:ext>
          </a:extLst>
        </xdr:cNvPr>
        <xdr:cNvSpPr txBox="1"/>
      </xdr:nvSpPr>
      <xdr:spPr>
        <a:xfrm>
          <a:off x="16002000" y="5098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BBEF6A3-101E-4EB6-88EA-EB17324282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M-00-04
 ユーザー情報詳細画面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554</xdr:row>
      <xdr:rowOff>0</xdr:rowOff>
    </xdr:from>
    <xdr:to>
      <xdr:col>80</xdr:col>
      <xdr:colOff>0</xdr:colOff>
      <xdr:row>554</xdr:row>
      <xdr:rowOff>0</xdr:rowOff>
    </xdr:to>
    <xdr:cxnSp macro="">
      <xdr:nvCxnSpPr>
        <xdr:cNvPr id="611" name="直線矢印コネクタ 610">
          <a:extLst>
            <a:ext uri="{FF2B5EF4-FFF2-40B4-BE49-F238E27FC236}">
              <a16:creationId xmlns:a16="http://schemas.microsoft.com/office/drawing/2014/main" id="{6EAE6891-7E20-459C-96A4-151C4F9FBF2D}"/>
            </a:ext>
          </a:extLst>
        </xdr:cNvPr>
        <xdr:cNvCxnSpPr>
          <a:stCxn id="602" idx="3"/>
          <a:endCxn id="610" idx="1"/>
        </xdr:cNvCxnSpPr>
      </xdr:nvCxnSpPr>
      <xdr:spPr>
        <a:xfrm>
          <a:off x="14801850" y="5117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0</xdr:colOff>
      <xdr:row>552</xdr:row>
      <xdr:rowOff>0</xdr:rowOff>
    </xdr:from>
    <xdr:to>
      <xdr:col>80</xdr:col>
      <xdr:colOff>0</xdr:colOff>
      <xdr:row>554</xdr:row>
      <xdr:rowOff>0</xdr:rowOff>
    </xdr:to>
    <xdr:sp macro="" textlink="">
      <xdr:nvSpPr>
        <xdr:cNvPr id="612" name="テキスト ボックス 611">
          <a:extLst>
            <a:ext uri="{FF2B5EF4-FFF2-40B4-BE49-F238E27FC236}">
              <a16:creationId xmlns:a16="http://schemas.microsoft.com/office/drawing/2014/main" id="{1278A92C-8753-4AA4-9776-B118077B45E4}"/>
            </a:ext>
          </a:extLst>
        </xdr:cNvPr>
        <xdr:cNvSpPr txBox="1"/>
      </xdr:nvSpPr>
      <xdr:spPr>
        <a:xfrm>
          <a:off x="15201900" y="5098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74</xdr:col>
      <xdr:colOff>0</xdr:colOff>
      <xdr:row>539</xdr:row>
      <xdr:rowOff>0</xdr:rowOff>
    </xdr:from>
    <xdr:to>
      <xdr:col>80</xdr:col>
      <xdr:colOff>0</xdr:colOff>
      <xdr:row>554</xdr:row>
      <xdr:rowOff>0</xdr:rowOff>
    </xdr:to>
    <xdr:cxnSp macro="">
      <xdr:nvCxnSpPr>
        <xdr:cNvPr id="613" name="コネクタ: カギ線 612">
          <a:extLst>
            <a:ext uri="{FF2B5EF4-FFF2-40B4-BE49-F238E27FC236}">
              <a16:creationId xmlns:a16="http://schemas.microsoft.com/office/drawing/2014/main" id="{5B8304D0-8D34-497C-B4FF-EC3501AF1ED9}"/>
            </a:ext>
          </a:extLst>
        </xdr:cNvPr>
        <xdr:cNvCxnSpPr>
          <a:stCxn id="602" idx="3"/>
          <a:endCxn id="614" idx="1"/>
        </xdr:cNvCxnSpPr>
      </xdr:nvCxnSpPr>
      <xdr:spPr>
        <a:xfrm flipV="1">
          <a:off x="14801850" y="49749075"/>
          <a:ext cx="1200150" cy="142875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538</xdr:row>
      <xdr:rowOff>0</xdr:rowOff>
    </xdr:from>
    <xdr:ext cx="196850" cy="190500"/>
    <xdr:sp macro="" textlink="">
      <xdr:nvSpPr>
        <xdr:cNvPr id="614" name="テキスト ボックス 613">
          <a:extLst>
            <a:ext uri="{FF2B5EF4-FFF2-40B4-BE49-F238E27FC236}">
              <a16:creationId xmlns:a16="http://schemas.microsoft.com/office/drawing/2014/main" id="{65F8C619-489A-42B2-AE84-1AB0DD970802}"/>
            </a:ext>
          </a:extLst>
        </xdr:cNvPr>
        <xdr:cNvSpPr txBox="1"/>
      </xdr:nvSpPr>
      <xdr:spPr>
        <a:xfrm>
          <a:off x="16002000" y="4965382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75</xdr:col>
      <xdr:colOff>0</xdr:colOff>
      <xdr:row>539</xdr:row>
      <xdr:rowOff>0</xdr:rowOff>
    </xdr:from>
    <xdr:to>
      <xdr:col>79</xdr:col>
      <xdr:colOff>0</xdr:colOff>
      <xdr:row>541</xdr:row>
      <xdr:rowOff>0</xdr:rowOff>
    </xdr:to>
    <xdr:sp macro="" textlink="">
      <xdr:nvSpPr>
        <xdr:cNvPr id="615" name="テキスト ボックス 614">
          <a:extLst>
            <a:ext uri="{FF2B5EF4-FFF2-40B4-BE49-F238E27FC236}">
              <a16:creationId xmlns:a16="http://schemas.microsoft.com/office/drawing/2014/main" id="{E463CE3A-6DED-4E87-A2D3-31916F6408A9}"/>
            </a:ext>
          </a:extLst>
        </xdr:cNvPr>
        <xdr:cNvSpPr txBox="1"/>
      </xdr:nvSpPr>
      <xdr:spPr>
        <a:xfrm>
          <a:off x="15001875" y="497490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110</xdr:col>
      <xdr:colOff>9525</xdr:colOff>
      <xdr:row>530</xdr:row>
      <xdr:rowOff>1</xdr:rowOff>
    </xdr:from>
    <xdr:to>
      <xdr:col>121</xdr:col>
      <xdr:colOff>0</xdr:colOff>
      <xdr:row>536</xdr:row>
      <xdr:rowOff>1</xdr:rowOff>
    </xdr:to>
    <xdr:sp macro="" textlink="">
      <xdr:nvSpPr>
        <xdr:cNvPr id="616" name="吹き出し: 線 615">
          <a:extLst>
            <a:ext uri="{FF2B5EF4-FFF2-40B4-BE49-F238E27FC236}">
              <a16:creationId xmlns:a16="http://schemas.microsoft.com/office/drawing/2014/main" id="{89B1EC88-1498-46D2-B192-8AFE935EEF36}"/>
            </a:ext>
          </a:extLst>
        </xdr:cNvPr>
        <xdr:cNvSpPr/>
      </xdr:nvSpPr>
      <xdr:spPr>
        <a:xfrm>
          <a:off x="22012275" y="48891826"/>
          <a:ext cx="2190750" cy="571500"/>
        </a:xfrm>
        <a:prstGeom prst="borderCallout1">
          <a:avLst>
            <a:gd name="adj1" fmla="val 52712"/>
            <a:gd name="adj2" fmla="val 43"/>
            <a:gd name="adj3" fmla="val 131967"/>
            <a:gd name="adj4" fmla="val -36396"/>
          </a:avLst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ユーザー一覧画面から遷移した場合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、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戻る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ボタンではなく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閉じる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ボタンが表示される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560</xdr:row>
      <xdr:rowOff>0</xdr:rowOff>
    </xdr:from>
    <xdr:ext cx="2000250" cy="381000"/>
    <xdr:sp macro="" textlink="画面一覧!$I$185">
      <xdr:nvSpPr>
        <xdr:cNvPr id="617" name="テキスト ボックス 616">
          <a:extLst>
            <a:ext uri="{FF2B5EF4-FFF2-40B4-BE49-F238E27FC236}">
              <a16:creationId xmlns:a16="http://schemas.microsoft.com/office/drawing/2014/main" id="{D2EA5002-4A4B-486A-AC7A-444560E3CB7E}"/>
            </a:ext>
          </a:extLst>
        </xdr:cNvPr>
        <xdr:cNvSpPr txBox="1"/>
      </xdr:nvSpPr>
      <xdr:spPr>
        <a:xfrm>
          <a:off x="6400800" y="51749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F0BD8C-E790-4B2C-8BF2-E764CFF38DE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M-01-00
 マスタ管理メニュー画面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0</xdr:colOff>
      <xdr:row>560</xdr:row>
      <xdr:rowOff>0</xdr:rowOff>
    </xdr:from>
    <xdr:to>
      <xdr:col>25</xdr:col>
      <xdr:colOff>0</xdr:colOff>
      <xdr:row>562</xdr:row>
      <xdr:rowOff>0</xdr:rowOff>
    </xdr:to>
    <xdr:sp macro="" textlink="">
      <xdr:nvSpPr>
        <xdr:cNvPr id="619" name="テキスト ボックス 618">
          <a:extLst>
            <a:ext uri="{FF2B5EF4-FFF2-40B4-BE49-F238E27FC236}">
              <a16:creationId xmlns:a16="http://schemas.microsoft.com/office/drawing/2014/main" id="{79E417F9-845B-472E-BE8E-1458CCCE877C}"/>
            </a:ext>
          </a:extLst>
        </xdr:cNvPr>
        <xdr:cNvSpPr txBox="1"/>
      </xdr:nvSpPr>
      <xdr:spPr>
        <a:xfrm>
          <a:off x="4200525" y="5174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MASTER</a:t>
          </a:r>
        </a:p>
      </xdr:txBody>
    </xdr:sp>
    <xdr:clientData/>
  </xdr:twoCellAnchor>
  <xdr:oneCellAnchor>
    <xdr:from>
      <xdr:col>48</xdr:col>
      <xdr:colOff>0</xdr:colOff>
      <xdr:row>560</xdr:row>
      <xdr:rowOff>0</xdr:rowOff>
    </xdr:from>
    <xdr:ext cx="2000250" cy="381000"/>
    <xdr:sp macro="" textlink="画面一覧!$I$186">
      <xdr:nvSpPr>
        <xdr:cNvPr id="620" name="テキスト ボックス 619">
          <a:extLst>
            <a:ext uri="{FF2B5EF4-FFF2-40B4-BE49-F238E27FC236}">
              <a16:creationId xmlns:a16="http://schemas.microsoft.com/office/drawing/2014/main" id="{83F0F9DD-4D0C-423A-967F-45957FD10E8D}"/>
            </a:ext>
          </a:extLst>
        </xdr:cNvPr>
        <xdr:cNvSpPr txBox="1"/>
      </xdr:nvSpPr>
      <xdr:spPr>
        <a:xfrm>
          <a:off x="9601200" y="51749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EE473DE-5B5B-42C6-B730-D8B1E796220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M-03-00
 マスタA管理メニュー画面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562</xdr:row>
      <xdr:rowOff>0</xdr:rowOff>
    </xdr:from>
    <xdr:to>
      <xdr:col>48</xdr:col>
      <xdr:colOff>0</xdr:colOff>
      <xdr:row>562</xdr:row>
      <xdr:rowOff>0</xdr:rowOff>
    </xdr:to>
    <xdr:cxnSp macro="">
      <xdr:nvCxnSpPr>
        <xdr:cNvPr id="621" name="直線矢印コネクタ 620">
          <a:extLst>
            <a:ext uri="{FF2B5EF4-FFF2-40B4-BE49-F238E27FC236}">
              <a16:creationId xmlns:a16="http://schemas.microsoft.com/office/drawing/2014/main" id="{B63D1442-6C49-406D-BA3C-C400594BB846}"/>
            </a:ext>
          </a:extLst>
        </xdr:cNvPr>
        <xdr:cNvCxnSpPr>
          <a:stCxn id="617" idx="3"/>
          <a:endCxn id="620" idx="1"/>
        </xdr:cNvCxnSpPr>
      </xdr:nvCxnSpPr>
      <xdr:spPr>
        <a:xfrm>
          <a:off x="8401050" y="5193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560</xdr:row>
      <xdr:rowOff>0</xdr:rowOff>
    </xdr:from>
    <xdr:to>
      <xdr:col>46</xdr:col>
      <xdr:colOff>0</xdr:colOff>
      <xdr:row>562</xdr:row>
      <xdr:rowOff>0</xdr:rowOff>
    </xdr:to>
    <xdr:sp macro="" textlink="">
      <xdr:nvSpPr>
        <xdr:cNvPr id="622" name="テキスト ボックス 621">
          <a:extLst>
            <a:ext uri="{FF2B5EF4-FFF2-40B4-BE49-F238E27FC236}">
              <a16:creationId xmlns:a16="http://schemas.microsoft.com/office/drawing/2014/main" id="{C11D2F5F-849B-4F10-B0F9-C7610653E04E}"/>
            </a:ext>
          </a:extLst>
        </xdr:cNvPr>
        <xdr:cNvSpPr txBox="1"/>
      </xdr:nvSpPr>
      <xdr:spPr>
        <a:xfrm>
          <a:off x="8401050" y="5479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A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560</xdr:row>
      <xdr:rowOff>0</xdr:rowOff>
    </xdr:from>
    <xdr:ext cx="2000250" cy="381000"/>
    <xdr:sp macro="" textlink="画面一覧!$I$187">
      <xdr:nvSpPr>
        <xdr:cNvPr id="623" name="テキスト ボックス 622">
          <a:extLst>
            <a:ext uri="{FF2B5EF4-FFF2-40B4-BE49-F238E27FC236}">
              <a16:creationId xmlns:a16="http://schemas.microsoft.com/office/drawing/2014/main" id="{62F384C1-9069-43D2-A420-B037E1D8E77A}"/>
            </a:ext>
          </a:extLst>
        </xdr:cNvPr>
        <xdr:cNvSpPr txBox="1"/>
      </xdr:nvSpPr>
      <xdr:spPr>
        <a:xfrm>
          <a:off x="12801600" y="51749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0BE1553-CFB0-4EFA-B308-48E75B5DFCC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M-03-01
 仕入区分マスタ一覧画面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562</xdr:row>
      <xdr:rowOff>0</xdr:rowOff>
    </xdr:from>
    <xdr:to>
      <xdr:col>64</xdr:col>
      <xdr:colOff>0</xdr:colOff>
      <xdr:row>562</xdr:row>
      <xdr:rowOff>0</xdr:rowOff>
    </xdr:to>
    <xdr:cxnSp macro="">
      <xdr:nvCxnSpPr>
        <xdr:cNvPr id="624" name="直線矢印コネクタ 623">
          <a:extLst>
            <a:ext uri="{FF2B5EF4-FFF2-40B4-BE49-F238E27FC236}">
              <a16:creationId xmlns:a16="http://schemas.microsoft.com/office/drawing/2014/main" id="{A38DC81B-52DD-4E26-9091-126783EA59A4}"/>
            </a:ext>
          </a:extLst>
        </xdr:cNvPr>
        <xdr:cNvCxnSpPr>
          <a:stCxn id="620" idx="3"/>
          <a:endCxn id="623" idx="1"/>
        </xdr:cNvCxnSpPr>
      </xdr:nvCxnSpPr>
      <xdr:spPr>
        <a:xfrm>
          <a:off x="11601450" y="5193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200024</xdr:colOff>
      <xdr:row>558</xdr:row>
      <xdr:rowOff>0</xdr:rowOff>
    </xdr:from>
    <xdr:to>
      <xdr:col>63</xdr:col>
      <xdr:colOff>200024</xdr:colOff>
      <xdr:row>562</xdr:row>
      <xdr:rowOff>0</xdr:rowOff>
    </xdr:to>
    <xdr:sp macro="" textlink="">
      <xdr:nvSpPr>
        <xdr:cNvPr id="625" name="テキスト ボックス 624">
          <a:extLst>
            <a:ext uri="{FF2B5EF4-FFF2-40B4-BE49-F238E27FC236}">
              <a16:creationId xmlns:a16="http://schemas.microsoft.com/office/drawing/2014/main" id="{8FD13161-CE86-4DCD-A158-88085AF28D4B}"/>
            </a:ext>
          </a:extLst>
        </xdr:cNvPr>
        <xdr:cNvSpPr txBox="1"/>
      </xdr:nvSpPr>
      <xdr:spPr>
        <a:xfrm>
          <a:off x="11801474" y="51558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仕入区分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560</xdr:row>
      <xdr:rowOff>0</xdr:rowOff>
    </xdr:from>
    <xdr:ext cx="2000250" cy="381000"/>
    <xdr:sp macro="" textlink="画面一覧!$I$188">
      <xdr:nvSpPr>
        <xdr:cNvPr id="626" name="テキスト ボックス 625">
          <a:extLst>
            <a:ext uri="{FF2B5EF4-FFF2-40B4-BE49-F238E27FC236}">
              <a16:creationId xmlns:a16="http://schemas.microsoft.com/office/drawing/2014/main" id="{24747318-0F06-4CE9-BF03-61F94D221223}"/>
            </a:ext>
          </a:extLst>
        </xdr:cNvPr>
        <xdr:cNvSpPr txBox="1"/>
      </xdr:nvSpPr>
      <xdr:spPr>
        <a:xfrm>
          <a:off x="16002000" y="5174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467EDA2-EFD2-44C8-8709-E2E6F1426CD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M-03-02
 仕入区分マスタ追加画面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562</xdr:row>
      <xdr:rowOff>0</xdr:rowOff>
    </xdr:from>
    <xdr:to>
      <xdr:col>80</xdr:col>
      <xdr:colOff>0</xdr:colOff>
      <xdr:row>562</xdr:row>
      <xdr:rowOff>0</xdr:rowOff>
    </xdr:to>
    <xdr:cxnSp macro="">
      <xdr:nvCxnSpPr>
        <xdr:cNvPr id="627" name="直線矢印コネクタ 626">
          <a:extLst>
            <a:ext uri="{FF2B5EF4-FFF2-40B4-BE49-F238E27FC236}">
              <a16:creationId xmlns:a16="http://schemas.microsoft.com/office/drawing/2014/main" id="{310CD91F-F871-4A7D-B130-5A0922B57A5C}"/>
            </a:ext>
          </a:extLst>
        </xdr:cNvPr>
        <xdr:cNvCxnSpPr>
          <a:stCxn id="623" idx="3"/>
          <a:endCxn id="626" idx="1"/>
        </xdr:cNvCxnSpPr>
      </xdr:nvCxnSpPr>
      <xdr:spPr>
        <a:xfrm>
          <a:off x="14801850" y="5193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560</xdr:row>
      <xdr:rowOff>0</xdr:rowOff>
    </xdr:from>
    <xdr:to>
      <xdr:col>79</xdr:col>
      <xdr:colOff>0</xdr:colOff>
      <xdr:row>562</xdr:row>
      <xdr:rowOff>0</xdr:rowOff>
    </xdr:to>
    <xdr:sp macro="" textlink="">
      <xdr:nvSpPr>
        <xdr:cNvPr id="628" name="テキスト ボックス 627">
          <a:extLst>
            <a:ext uri="{FF2B5EF4-FFF2-40B4-BE49-F238E27FC236}">
              <a16:creationId xmlns:a16="http://schemas.microsoft.com/office/drawing/2014/main" id="{72F84205-FB95-4977-840C-2CAF0F1C154C}"/>
            </a:ext>
          </a:extLst>
        </xdr:cNvPr>
        <xdr:cNvSpPr txBox="1"/>
      </xdr:nvSpPr>
      <xdr:spPr>
        <a:xfrm>
          <a:off x="15001875" y="5174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0</xdr:colOff>
      <xdr:row>560</xdr:row>
      <xdr:rowOff>0</xdr:rowOff>
    </xdr:from>
    <xdr:ext cx="2000250" cy="381000"/>
    <xdr:sp macro="" textlink="画面一覧!$I$189">
      <xdr:nvSpPr>
        <xdr:cNvPr id="629" name="テキスト ボックス 628">
          <a:extLst>
            <a:ext uri="{FF2B5EF4-FFF2-40B4-BE49-F238E27FC236}">
              <a16:creationId xmlns:a16="http://schemas.microsoft.com/office/drawing/2014/main" id="{F36EACB3-D740-4F23-9547-8CBC090BDF74}"/>
            </a:ext>
          </a:extLst>
        </xdr:cNvPr>
        <xdr:cNvSpPr txBox="1"/>
      </xdr:nvSpPr>
      <xdr:spPr>
        <a:xfrm>
          <a:off x="19202400" y="5174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6551DA-42FA-48D4-9409-7325A4B0D2F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M-03-02-1
 仕入区分マスタ追加確認画面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562</xdr:row>
      <xdr:rowOff>0</xdr:rowOff>
    </xdr:from>
    <xdr:to>
      <xdr:col>96</xdr:col>
      <xdr:colOff>0</xdr:colOff>
      <xdr:row>562</xdr:row>
      <xdr:rowOff>0</xdr:rowOff>
    </xdr:to>
    <xdr:cxnSp macro="">
      <xdr:nvCxnSpPr>
        <xdr:cNvPr id="630" name="直線矢印コネクタ 629">
          <a:extLst>
            <a:ext uri="{FF2B5EF4-FFF2-40B4-BE49-F238E27FC236}">
              <a16:creationId xmlns:a16="http://schemas.microsoft.com/office/drawing/2014/main" id="{21063BFA-0FE3-4E9C-8029-83AEF08429A9}"/>
            </a:ext>
          </a:extLst>
        </xdr:cNvPr>
        <xdr:cNvCxnSpPr>
          <a:stCxn id="626" idx="3"/>
          <a:endCxn id="629" idx="1"/>
        </xdr:cNvCxnSpPr>
      </xdr:nvCxnSpPr>
      <xdr:spPr>
        <a:xfrm>
          <a:off x="18002250" y="5193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560</xdr:row>
      <xdr:rowOff>0</xdr:rowOff>
    </xdr:from>
    <xdr:to>
      <xdr:col>94</xdr:col>
      <xdr:colOff>0</xdr:colOff>
      <xdr:row>562</xdr:row>
      <xdr:rowOff>0</xdr:rowOff>
    </xdr:to>
    <xdr:sp macro="" textlink="">
      <xdr:nvSpPr>
        <xdr:cNvPr id="631" name="テキスト ボックス 630">
          <a:extLst>
            <a:ext uri="{FF2B5EF4-FFF2-40B4-BE49-F238E27FC236}">
              <a16:creationId xmlns:a16="http://schemas.microsoft.com/office/drawing/2014/main" id="{0B012D09-C111-4DF2-9F5D-C05008EFD2E7}"/>
            </a:ext>
          </a:extLst>
        </xdr:cNvPr>
        <xdr:cNvSpPr txBox="1"/>
      </xdr:nvSpPr>
      <xdr:spPr>
        <a:xfrm>
          <a:off x="18002250" y="5174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0</xdr:colOff>
      <xdr:row>564</xdr:row>
      <xdr:rowOff>0</xdr:rowOff>
    </xdr:from>
    <xdr:to>
      <xdr:col>101</xdr:col>
      <xdr:colOff>0</xdr:colOff>
      <xdr:row>566</xdr:row>
      <xdr:rowOff>0</xdr:rowOff>
    </xdr:to>
    <xdr:sp macro="" textlink="">
      <xdr:nvSpPr>
        <xdr:cNvPr id="632" name="テキスト ボックス 631">
          <a:extLst>
            <a:ext uri="{FF2B5EF4-FFF2-40B4-BE49-F238E27FC236}">
              <a16:creationId xmlns:a16="http://schemas.microsoft.com/office/drawing/2014/main" id="{1688EA7C-0790-4809-A700-C13CFFD55E9C}"/>
            </a:ext>
          </a:extLst>
        </xdr:cNvPr>
        <xdr:cNvSpPr txBox="1"/>
      </xdr:nvSpPr>
      <xdr:spPr>
        <a:xfrm>
          <a:off x="19402425" y="5213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0</xdr:colOff>
      <xdr:row>568</xdr:row>
      <xdr:rowOff>0</xdr:rowOff>
    </xdr:from>
    <xdr:ext cx="2000250" cy="381000"/>
    <xdr:sp macro="" textlink="画面一覧!$I$190">
      <xdr:nvSpPr>
        <xdr:cNvPr id="633" name="テキスト ボックス 632">
          <a:extLst>
            <a:ext uri="{FF2B5EF4-FFF2-40B4-BE49-F238E27FC236}">
              <a16:creationId xmlns:a16="http://schemas.microsoft.com/office/drawing/2014/main" id="{5D5E4C83-614A-4628-B75F-4265C6D10DFF}"/>
            </a:ext>
          </a:extLst>
        </xdr:cNvPr>
        <xdr:cNvSpPr txBox="1"/>
      </xdr:nvSpPr>
      <xdr:spPr>
        <a:xfrm>
          <a:off x="16002000" y="5251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567913D-FE1C-47C8-A080-7F1FF88BB6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M-03-03
 仕入区分マスタ修正画面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562</xdr:row>
      <xdr:rowOff>0</xdr:rowOff>
    </xdr:from>
    <xdr:to>
      <xdr:col>80</xdr:col>
      <xdr:colOff>0</xdr:colOff>
      <xdr:row>570</xdr:row>
      <xdr:rowOff>0</xdr:rowOff>
    </xdr:to>
    <xdr:cxnSp macro="">
      <xdr:nvCxnSpPr>
        <xdr:cNvPr id="634" name="コネクタ: カギ線 633">
          <a:extLst>
            <a:ext uri="{FF2B5EF4-FFF2-40B4-BE49-F238E27FC236}">
              <a16:creationId xmlns:a16="http://schemas.microsoft.com/office/drawing/2014/main" id="{15F189C0-EFC7-4FA5-91C6-7799D7DAEAB8}"/>
            </a:ext>
          </a:extLst>
        </xdr:cNvPr>
        <xdr:cNvCxnSpPr>
          <a:stCxn id="623" idx="3"/>
          <a:endCxn id="633" idx="1"/>
        </xdr:cNvCxnSpPr>
      </xdr:nvCxnSpPr>
      <xdr:spPr>
        <a:xfrm>
          <a:off x="14801850" y="519398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568</xdr:row>
      <xdr:rowOff>0</xdr:rowOff>
    </xdr:from>
    <xdr:to>
      <xdr:col>79</xdr:col>
      <xdr:colOff>0</xdr:colOff>
      <xdr:row>570</xdr:row>
      <xdr:rowOff>0</xdr:rowOff>
    </xdr:to>
    <xdr:sp macro="" textlink="">
      <xdr:nvSpPr>
        <xdr:cNvPr id="635" name="テキスト ボックス 634">
          <a:extLst>
            <a:ext uri="{FF2B5EF4-FFF2-40B4-BE49-F238E27FC236}">
              <a16:creationId xmlns:a16="http://schemas.microsoft.com/office/drawing/2014/main" id="{CFF857EA-28D9-4984-A15E-96F98C9041DF}"/>
            </a:ext>
          </a:extLst>
        </xdr:cNvPr>
        <xdr:cNvSpPr txBox="1"/>
      </xdr:nvSpPr>
      <xdr:spPr>
        <a:xfrm>
          <a:off x="15001875" y="5251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0</xdr:colOff>
      <xdr:row>568</xdr:row>
      <xdr:rowOff>0</xdr:rowOff>
    </xdr:from>
    <xdr:ext cx="2000250" cy="381000"/>
    <xdr:sp macro="" textlink="画面一覧!$I$191">
      <xdr:nvSpPr>
        <xdr:cNvPr id="636" name="テキスト ボックス 635">
          <a:extLst>
            <a:ext uri="{FF2B5EF4-FFF2-40B4-BE49-F238E27FC236}">
              <a16:creationId xmlns:a16="http://schemas.microsoft.com/office/drawing/2014/main" id="{8EDB4648-1450-424F-B24C-907A5B16D5E8}"/>
            </a:ext>
          </a:extLst>
        </xdr:cNvPr>
        <xdr:cNvSpPr txBox="1"/>
      </xdr:nvSpPr>
      <xdr:spPr>
        <a:xfrm>
          <a:off x="19202400" y="5251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E1A84FE-E433-4A93-8802-D391DE30D3B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M-03-03-1
 仕入区分マスタ修正確認画面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570</xdr:row>
      <xdr:rowOff>0</xdr:rowOff>
    </xdr:from>
    <xdr:to>
      <xdr:col>96</xdr:col>
      <xdr:colOff>0</xdr:colOff>
      <xdr:row>570</xdr:row>
      <xdr:rowOff>0</xdr:rowOff>
    </xdr:to>
    <xdr:cxnSp macro="">
      <xdr:nvCxnSpPr>
        <xdr:cNvPr id="637" name="直線矢印コネクタ 636">
          <a:extLst>
            <a:ext uri="{FF2B5EF4-FFF2-40B4-BE49-F238E27FC236}">
              <a16:creationId xmlns:a16="http://schemas.microsoft.com/office/drawing/2014/main" id="{53AF8CA8-27AE-4B46-B523-2242D93D9718}"/>
            </a:ext>
          </a:extLst>
        </xdr:cNvPr>
        <xdr:cNvCxnSpPr>
          <a:stCxn id="633" idx="3"/>
          <a:endCxn id="636" idx="1"/>
        </xdr:cNvCxnSpPr>
      </xdr:nvCxnSpPr>
      <xdr:spPr>
        <a:xfrm>
          <a:off x="18002250" y="52701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568</xdr:row>
      <xdr:rowOff>0</xdr:rowOff>
    </xdr:from>
    <xdr:to>
      <xdr:col>94</xdr:col>
      <xdr:colOff>0</xdr:colOff>
      <xdr:row>570</xdr:row>
      <xdr:rowOff>0</xdr:rowOff>
    </xdr:to>
    <xdr:sp macro="" textlink="">
      <xdr:nvSpPr>
        <xdr:cNvPr id="638" name="テキスト ボックス 637">
          <a:extLst>
            <a:ext uri="{FF2B5EF4-FFF2-40B4-BE49-F238E27FC236}">
              <a16:creationId xmlns:a16="http://schemas.microsoft.com/office/drawing/2014/main" id="{0DE8075E-25D3-4CA5-99B9-170E05CEA440}"/>
            </a:ext>
          </a:extLst>
        </xdr:cNvPr>
        <xdr:cNvSpPr txBox="1"/>
      </xdr:nvSpPr>
      <xdr:spPr>
        <a:xfrm>
          <a:off x="18002250" y="5251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0</xdr:colOff>
      <xdr:row>572</xdr:row>
      <xdr:rowOff>0</xdr:rowOff>
    </xdr:from>
    <xdr:to>
      <xdr:col>101</xdr:col>
      <xdr:colOff>0</xdr:colOff>
      <xdr:row>574</xdr:row>
      <xdr:rowOff>0</xdr:rowOff>
    </xdr:to>
    <xdr:sp macro="" textlink="">
      <xdr:nvSpPr>
        <xdr:cNvPr id="639" name="テキスト ボックス 638">
          <a:extLst>
            <a:ext uri="{FF2B5EF4-FFF2-40B4-BE49-F238E27FC236}">
              <a16:creationId xmlns:a16="http://schemas.microsoft.com/office/drawing/2014/main" id="{A6DCA18C-DF52-423E-A504-6DB70057A1F8}"/>
            </a:ext>
          </a:extLst>
        </xdr:cNvPr>
        <xdr:cNvSpPr txBox="1"/>
      </xdr:nvSpPr>
      <xdr:spPr>
        <a:xfrm>
          <a:off x="19402425" y="5289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0</xdr:colOff>
      <xdr:row>576</xdr:row>
      <xdr:rowOff>0</xdr:rowOff>
    </xdr:from>
    <xdr:ext cx="2000250" cy="381000"/>
    <xdr:sp macro="" textlink="画面一覧!$I$192">
      <xdr:nvSpPr>
        <xdr:cNvPr id="640" name="テキスト ボックス 639">
          <a:extLst>
            <a:ext uri="{FF2B5EF4-FFF2-40B4-BE49-F238E27FC236}">
              <a16:creationId xmlns:a16="http://schemas.microsoft.com/office/drawing/2014/main" id="{C63CEC84-B8AB-49E0-B95B-8C5FA3083F04}"/>
            </a:ext>
          </a:extLst>
        </xdr:cNvPr>
        <xdr:cNvSpPr txBox="1"/>
      </xdr:nvSpPr>
      <xdr:spPr>
        <a:xfrm>
          <a:off x="16002000" y="5327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5AB14F-24EF-46B9-B423-A85A6205021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M-03-04
 仕入区分マスタ削除確認画面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562</xdr:row>
      <xdr:rowOff>0</xdr:rowOff>
    </xdr:from>
    <xdr:to>
      <xdr:col>80</xdr:col>
      <xdr:colOff>0</xdr:colOff>
      <xdr:row>578</xdr:row>
      <xdr:rowOff>0</xdr:rowOff>
    </xdr:to>
    <xdr:cxnSp macro="">
      <xdr:nvCxnSpPr>
        <xdr:cNvPr id="641" name="コネクタ: カギ線 640">
          <a:extLst>
            <a:ext uri="{FF2B5EF4-FFF2-40B4-BE49-F238E27FC236}">
              <a16:creationId xmlns:a16="http://schemas.microsoft.com/office/drawing/2014/main" id="{23533EEB-0B7D-4182-818D-6F27EB32BA87}"/>
            </a:ext>
          </a:extLst>
        </xdr:cNvPr>
        <xdr:cNvCxnSpPr>
          <a:stCxn id="623" idx="3"/>
          <a:endCxn id="640" idx="1"/>
        </xdr:cNvCxnSpPr>
      </xdr:nvCxnSpPr>
      <xdr:spPr>
        <a:xfrm>
          <a:off x="14801850" y="519398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576</xdr:row>
      <xdr:rowOff>0</xdr:rowOff>
    </xdr:from>
    <xdr:to>
      <xdr:col>79</xdr:col>
      <xdr:colOff>0</xdr:colOff>
      <xdr:row>578</xdr:row>
      <xdr:rowOff>0</xdr:rowOff>
    </xdr:to>
    <xdr:sp macro="" textlink="">
      <xdr:nvSpPr>
        <xdr:cNvPr id="642" name="テキスト ボックス 641">
          <a:extLst>
            <a:ext uri="{FF2B5EF4-FFF2-40B4-BE49-F238E27FC236}">
              <a16:creationId xmlns:a16="http://schemas.microsoft.com/office/drawing/2014/main" id="{340C1EF7-D325-49C5-B30A-BF29927FC82E}"/>
            </a:ext>
          </a:extLst>
        </xdr:cNvPr>
        <xdr:cNvSpPr txBox="1"/>
      </xdr:nvSpPr>
      <xdr:spPr>
        <a:xfrm>
          <a:off x="15001875" y="5327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580</xdr:row>
      <xdr:rowOff>0</xdr:rowOff>
    </xdr:from>
    <xdr:to>
      <xdr:col>85</xdr:col>
      <xdr:colOff>0</xdr:colOff>
      <xdr:row>582</xdr:row>
      <xdr:rowOff>0</xdr:rowOff>
    </xdr:to>
    <xdr:sp macro="" textlink="">
      <xdr:nvSpPr>
        <xdr:cNvPr id="643" name="テキスト ボックス 642">
          <a:extLst>
            <a:ext uri="{FF2B5EF4-FFF2-40B4-BE49-F238E27FC236}">
              <a16:creationId xmlns:a16="http://schemas.microsoft.com/office/drawing/2014/main" id="{D792C70B-E692-4B20-9785-E6B58AEDF7B3}"/>
            </a:ext>
          </a:extLst>
        </xdr:cNvPr>
        <xdr:cNvSpPr txBox="1"/>
      </xdr:nvSpPr>
      <xdr:spPr>
        <a:xfrm>
          <a:off x="16202025" y="5365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1</xdr:colOff>
      <xdr:row>584</xdr:row>
      <xdr:rowOff>0</xdr:rowOff>
    </xdr:from>
    <xdr:ext cx="2000250" cy="381000"/>
    <xdr:sp macro="" textlink="画面一覧!$I$193">
      <xdr:nvSpPr>
        <xdr:cNvPr id="644" name="テキスト ボックス 643">
          <a:extLst>
            <a:ext uri="{FF2B5EF4-FFF2-40B4-BE49-F238E27FC236}">
              <a16:creationId xmlns:a16="http://schemas.microsoft.com/office/drawing/2014/main" id="{E189CB2B-2233-4F33-9256-04922D22834A}"/>
            </a:ext>
          </a:extLst>
        </xdr:cNvPr>
        <xdr:cNvSpPr txBox="1"/>
      </xdr:nvSpPr>
      <xdr:spPr>
        <a:xfrm>
          <a:off x="12801601" y="54035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CD5FED-44C0-4AB1-868B-C20B76F09AB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M-03-05
 仕入科目マスタ一覧画面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582</xdr:row>
      <xdr:rowOff>0</xdr:rowOff>
    </xdr:from>
    <xdr:to>
      <xdr:col>64</xdr:col>
      <xdr:colOff>0</xdr:colOff>
      <xdr:row>586</xdr:row>
      <xdr:rowOff>0</xdr:rowOff>
    </xdr:to>
    <xdr:sp macro="" textlink="">
      <xdr:nvSpPr>
        <xdr:cNvPr id="645" name="テキスト ボックス 644">
          <a:extLst>
            <a:ext uri="{FF2B5EF4-FFF2-40B4-BE49-F238E27FC236}">
              <a16:creationId xmlns:a16="http://schemas.microsoft.com/office/drawing/2014/main" id="{84B3914F-183B-4A92-AC26-A7A50C410730}"/>
            </a:ext>
          </a:extLst>
        </xdr:cNvPr>
        <xdr:cNvSpPr txBox="1"/>
      </xdr:nvSpPr>
      <xdr:spPr>
        <a:xfrm>
          <a:off x="11801475" y="53844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仕入科目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584</xdr:row>
      <xdr:rowOff>0</xdr:rowOff>
    </xdr:from>
    <xdr:ext cx="2000250" cy="381000"/>
    <xdr:sp macro="" textlink="画面一覧!$I$194">
      <xdr:nvSpPr>
        <xdr:cNvPr id="646" name="テキスト ボックス 645">
          <a:extLst>
            <a:ext uri="{FF2B5EF4-FFF2-40B4-BE49-F238E27FC236}">
              <a16:creationId xmlns:a16="http://schemas.microsoft.com/office/drawing/2014/main" id="{9FB5ADC4-4544-4B5F-BC69-34435F7C7DE8}"/>
            </a:ext>
          </a:extLst>
        </xdr:cNvPr>
        <xdr:cNvSpPr txBox="1"/>
      </xdr:nvSpPr>
      <xdr:spPr>
        <a:xfrm>
          <a:off x="16002001" y="5403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A24712-D6AB-4A91-8DF8-D4E486DD3CB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M-03-06
 仕入科目マスタ追加画面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586</xdr:row>
      <xdr:rowOff>0</xdr:rowOff>
    </xdr:from>
    <xdr:to>
      <xdr:col>80</xdr:col>
      <xdr:colOff>1</xdr:colOff>
      <xdr:row>586</xdr:row>
      <xdr:rowOff>0</xdr:rowOff>
    </xdr:to>
    <xdr:cxnSp macro="">
      <xdr:nvCxnSpPr>
        <xdr:cNvPr id="647" name="直線矢印コネクタ 646">
          <a:extLst>
            <a:ext uri="{FF2B5EF4-FFF2-40B4-BE49-F238E27FC236}">
              <a16:creationId xmlns:a16="http://schemas.microsoft.com/office/drawing/2014/main" id="{4BC6FCA5-EED1-4EE9-803D-73E9EC6BC342}"/>
            </a:ext>
          </a:extLst>
        </xdr:cNvPr>
        <xdr:cNvCxnSpPr>
          <a:stCxn id="644" idx="3"/>
          <a:endCxn id="646" idx="1"/>
        </xdr:cNvCxnSpPr>
      </xdr:nvCxnSpPr>
      <xdr:spPr>
        <a:xfrm>
          <a:off x="14801851" y="5422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584</xdr:row>
      <xdr:rowOff>0</xdr:rowOff>
    </xdr:from>
    <xdr:to>
      <xdr:col>79</xdr:col>
      <xdr:colOff>1</xdr:colOff>
      <xdr:row>586</xdr:row>
      <xdr:rowOff>0</xdr:rowOff>
    </xdr:to>
    <xdr:sp macro="" textlink="">
      <xdr:nvSpPr>
        <xdr:cNvPr id="648" name="テキスト ボックス 647">
          <a:extLst>
            <a:ext uri="{FF2B5EF4-FFF2-40B4-BE49-F238E27FC236}">
              <a16:creationId xmlns:a16="http://schemas.microsoft.com/office/drawing/2014/main" id="{3E505627-5D45-44AE-BD5E-13B548421329}"/>
            </a:ext>
          </a:extLst>
        </xdr:cNvPr>
        <xdr:cNvSpPr txBox="1"/>
      </xdr:nvSpPr>
      <xdr:spPr>
        <a:xfrm>
          <a:off x="15001876" y="5403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584</xdr:row>
      <xdr:rowOff>0</xdr:rowOff>
    </xdr:from>
    <xdr:ext cx="2000250" cy="381000"/>
    <xdr:sp macro="" textlink="画面一覧!$I$195">
      <xdr:nvSpPr>
        <xdr:cNvPr id="649" name="テキスト ボックス 648">
          <a:extLst>
            <a:ext uri="{FF2B5EF4-FFF2-40B4-BE49-F238E27FC236}">
              <a16:creationId xmlns:a16="http://schemas.microsoft.com/office/drawing/2014/main" id="{949D35E4-B9B0-463B-A9AD-91B72BAFFF45}"/>
            </a:ext>
          </a:extLst>
        </xdr:cNvPr>
        <xdr:cNvSpPr txBox="1"/>
      </xdr:nvSpPr>
      <xdr:spPr>
        <a:xfrm>
          <a:off x="19202401" y="5403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E74606-42AB-4B0D-B828-07D3492069A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M-03-06-1
 仕入科目マスタ追加確認画面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586</xdr:row>
      <xdr:rowOff>0</xdr:rowOff>
    </xdr:from>
    <xdr:to>
      <xdr:col>96</xdr:col>
      <xdr:colOff>1</xdr:colOff>
      <xdr:row>586</xdr:row>
      <xdr:rowOff>0</xdr:rowOff>
    </xdr:to>
    <xdr:cxnSp macro="">
      <xdr:nvCxnSpPr>
        <xdr:cNvPr id="650" name="直線矢印コネクタ 649">
          <a:extLst>
            <a:ext uri="{FF2B5EF4-FFF2-40B4-BE49-F238E27FC236}">
              <a16:creationId xmlns:a16="http://schemas.microsoft.com/office/drawing/2014/main" id="{02747ACF-859A-4697-A7A7-AEED04C68272}"/>
            </a:ext>
          </a:extLst>
        </xdr:cNvPr>
        <xdr:cNvCxnSpPr>
          <a:stCxn id="646" idx="3"/>
          <a:endCxn id="649" idx="1"/>
        </xdr:cNvCxnSpPr>
      </xdr:nvCxnSpPr>
      <xdr:spPr>
        <a:xfrm>
          <a:off x="18002251" y="5422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584</xdr:row>
      <xdr:rowOff>0</xdr:rowOff>
    </xdr:from>
    <xdr:to>
      <xdr:col>94</xdr:col>
      <xdr:colOff>1</xdr:colOff>
      <xdr:row>586</xdr:row>
      <xdr:rowOff>0</xdr:rowOff>
    </xdr:to>
    <xdr:sp macro="" textlink="">
      <xdr:nvSpPr>
        <xdr:cNvPr id="651" name="テキスト ボックス 650">
          <a:extLst>
            <a:ext uri="{FF2B5EF4-FFF2-40B4-BE49-F238E27FC236}">
              <a16:creationId xmlns:a16="http://schemas.microsoft.com/office/drawing/2014/main" id="{8DF63A26-A0F4-4584-91AD-B0EE0A1EF458}"/>
            </a:ext>
          </a:extLst>
        </xdr:cNvPr>
        <xdr:cNvSpPr txBox="1"/>
      </xdr:nvSpPr>
      <xdr:spPr>
        <a:xfrm>
          <a:off x="18002251" y="5403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588</xdr:row>
      <xdr:rowOff>0</xdr:rowOff>
    </xdr:from>
    <xdr:to>
      <xdr:col>101</xdr:col>
      <xdr:colOff>1</xdr:colOff>
      <xdr:row>590</xdr:row>
      <xdr:rowOff>0</xdr:rowOff>
    </xdr:to>
    <xdr:sp macro="" textlink="">
      <xdr:nvSpPr>
        <xdr:cNvPr id="652" name="テキスト ボックス 651">
          <a:extLst>
            <a:ext uri="{FF2B5EF4-FFF2-40B4-BE49-F238E27FC236}">
              <a16:creationId xmlns:a16="http://schemas.microsoft.com/office/drawing/2014/main" id="{80B13941-9DCB-437E-9A82-BFDA5B5543C8}"/>
            </a:ext>
          </a:extLst>
        </xdr:cNvPr>
        <xdr:cNvSpPr txBox="1"/>
      </xdr:nvSpPr>
      <xdr:spPr>
        <a:xfrm>
          <a:off x="19402426" y="5441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592</xdr:row>
      <xdr:rowOff>0</xdr:rowOff>
    </xdr:from>
    <xdr:ext cx="2000250" cy="381000"/>
    <xdr:sp macro="" textlink="画面一覧!$I$196">
      <xdr:nvSpPr>
        <xdr:cNvPr id="653" name="テキスト ボックス 652">
          <a:extLst>
            <a:ext uri="{FF2B5EF4-FFF2-40B4-BE49-F238E27FC236}">
              <a16:creationId xmlns:a16="http://schemas.microsoft.com/office/drawing/2014/main" id="{8391F8C8-B271-4E30-B072-F7CEE6A4056D}"/>
            </a:ext>
          </a:extLst>
        </xdr:cNvPr>
        <xdr:cNvSpPr txBox="1"/>
      </xdr:nvSpPr>
      <xdr:spPr>
        <a:xfrm>
          <a:off x="16002001" y="5479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CB0754-EBCF-4167-997A-BB048D094D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M-03-07
 仕入科目マスタ修正画面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586</xdr:row>
      <xdr:rowOff>0</xdr:rowOff>
    </xdr:from>
    <xdr:to>
      <xdr:col>80</xdr:col>
      <xdr:colOff>1</xdr:colOff>
      <xdr:row>594</xdr:row>
      <xdr:rowOff>0</xdr:rowOff>
    </xdr:to>
    <xdr:cxnSp macro="">
      <xdr:nvCxnSpPr>
        <xdr:cNvPr id="654" name="コネクタ: カギ線 653">
          <a:extLst>
            <a:ext uri="{FF2B5EF4-FFF2-40B4-BE49-F238E27FC236}">
              <a16:creationId xmlns:a16="http://schemas.microsoft.com/office/drawing/2014/main" id="{3B166052-9B78-4768-8691-6AEF9C7370A5}"/>
            </a:ext>
          </a:extLst>
        </xdr:cNvPr>
        <xdr:cNvCxnSpPr>
          <a:stCxn id="644" idx="3"/>
          <a:endCxn id="653" idx="1"/>
        </xdr:cNvCxnSpPr>
      </xdr:nvCxnSpPr>
      <xdr:spPr>
        <a:xfrm>
          <a:off x="14801851" y="542258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592</xdr:row>
      <xdr:rowOff>0</xdr:rowOff>
    </xdr:from>
    <xdr:to>
      <xdr:col>79</xdr:col>
      <xdr:colOff>1</xdr:colOff>
      <xdr:row>594</xdr:row>
      <xdr:rowOff>0</xdr:rowOff>
    </xdr:to>
    <xdr:sp macro="" textlink="">
      <xdr:nvSpPr>
        <xdr:cNvPr id="655" name="テキスト ボックス 654">
          <a:extLst>
            <a:ext uri="{FF2B5EF4-FFF2-40B4-BE49-F238E27FC236}">
              <a16:creationId xmlns:a16="http://schemas.microsoft.com/office/drawing/2014/main" id="{D412CA5D-A351-49A4-8689-09B21CAB6E27}"/>
            </a:ext>
          </a:extLst>
        </xdr:cNvPr>
        <xdr:cNvSpPr txBox="1"/>
      </xdr:nvSpPr>
      <xdr:spPr>
        <a:xfrm>
          <a:off x="15001876" y="5479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592</xdr:row>
      <xdr:rowOff>0</xdr:rowOff>
    </xdr:from>
    <xdr:ext cx="2000250" cy="381000"/>
    <xdr:sp macro="" textlink="画面一覧!$I$197">
      <xdr:nvSpPr>
        <xdr:cNvPr id="656" name="テキスト ボックス 655">
          <a:extLst>
            <a:ext uri="{FF2B5EF4-FFF2-40B4-BE49-F238E27FC236}">
              <a16:creationId xmlns:a16="http://schemas.microsoft.com/office/drawing/2014/main" id="{EFFE1DD9-9AE1-410E-B461-A07D6DB7EDFF}"/>
            </a:ext>
          </a:extLst>
        </xdr:cNvPr>
        <xdr:cNvSpPr txBox="1"/>
      </xdr:nvSpPr>
      <xdr:spPr>
        <a:xfrm>
          <a:off x="19202401" y="5479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B1A188-32AA-4B8D-8A4F-08A91FF7F9D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M-03-07-1
 仕入科目マスタ修正確認画面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594</xdr:row>
      <xdr:rowOff>0</xdr:rowOff>
    </xdr:from>
    <xdr:to>
      <xdr:col>96</xdr:col>
      <xdr:colOff>1</xdr:colOff>
      <xdr:row>594</xdr:row>
      <xdr:rowOff>0</xdr:rowOff>
    </xdr:to>
    <xdr:cxnSp macro="">
      <xdr:nvCxnSpPr>
        <xdr:cNvPr id="657" name="直線矢印コネクタ 656">
          <a:extLst>
            <a:ext uri="{FF2B5EF4-FFF2-40B4-BE49-F238E27FC236}">
              <a16:creationId xmlns:a16="http://schemas.microsoft.com/office/drawing/2014/main" id="{383A9521-358E-47AB-AD8C-4523E1846264}"/>
            </a:ext>
          </a:extLst>
        </xdr:cNvPr>
        <xdr:cNvCxnSpPr>
          <a:stCxn id="653" idx="3"/>
          <a:endCxn id="656" idx="1"/>
        </xdr:cNvCxnSpPr>
      </xdr:nvCxnSpPr>
      <xdr:spPr>
        <a:xfrm>
          <a:off x="18002251" y="5498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592</xdr:row>
      <xdr:rowOff>0</xdr:rowOff>
    </xdr:from>
    <xdr:to>
      <xdr:col>94</xdr:col>
      <xdr:colOff>1</xdr:colOff>
      <xdr:row>594</xdr:row>
      <xdr:rowOff>0</xdr:rowOff>
    </xdr:to>
    <xdr:sp macro="" textlink="">
      <xdr:nvSpPr>
        <xdr:cNvPr id="658" name="テキスト ボックス 657">
          <a:extLst>
            <a:ext uri="{FF2B5EF4-FFF2-40B4-BE49-F238E27FC236}">
              <a16:creationId xmlns:a16="http://schemas.microsoft.com/office/drawing/2014/main" id="{6B62380B-F7D3-4AD1-9138-6A4FA14F4D7E}"/>
            </a:ext>
          </a:extLst>
        </xdr:cNvPr>
        <xdr:cNvSpPr txBox="1"/>
      </xdr:nvSpPr>
      <xdr:spPr>
        <a:xfrm>
          <a:off x="18002251" y="5479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596</xdr:row>
      <xdr:rowOff>0</xdr:rowOff>
    </xdr:from>
    <xdr:to>
      <xdr:col>101</xdr:col>
      <xdr:colOff>1</xdr:colOff>
      <xdr:row>598</xdr:row>
      <xdr:rowOff>0</xdr:rowOff>
    </xdr:to>
    <xdr:sp macro="" textlink="">
      <xdr:nvSpPr>
        <xdr:cNvPr id="659" name="テキスト ボックス 658">
          <a:extLst>
            <a:ext uri="{FF2B5EF4-FFF2-40B4-BE49-F238E27FC236}">
              <a16:creationId xmlns:a16="http://schemas.microsoft.com/office/drawing/2014/main" id="{08FCD0F8-A873-46DF-BAD9-BB3AE73A43EE}"/>
            </a:ext>
          </a:extLst>
        </xdr:cNvPr>
        <xdr:cNvSpPr txBox="1"/>
      </xdr:nvSpPr>
      <xdr:spPr>
        <a:xfrm>
          <a:off x="19402426" y="5517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600</xdr:row>
      <xdr:rowOff>0</xdr:rowOff>
    </xdr:from>
    <xdr:ext cx="2000250" cy="381000"/>
    <xdr:sp macro="" textlink="画面一覧!$I$198">
      <xdr:nvSpPr>
        <xdr:cNvPr id="660" name="テキスト ボックス 659">
          <a:extLst>
            <a:ext uri="{FF2B5EF4-FFF2-40B4-BE49-F238E27FC236}">
              <a16:creationId xmlns:a16="http://schemas.microsoft.com/office/drawing/2014/main" id="{F0BDA278-083D-4E58-90F0-953C3EB2EF3B}"/>
            </a:ext>
          </a:extLst>
        </xdr:cNvPr>
        <xdr:cNvSpPr txBox="1"/>
      </xdr:nvSpPr>
      <xdr:spPr>
        <a:xfrm>
          <a:off x="16002001" y="5555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24D1CCE-7965-4DCA-A6A0-EABB3E12438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M-03-08
 仕入科目マスタ削除確認画面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586</xdr:row>
      <xdr:rowOff>0</xdr:rowOff>
    </xdr:from>
    <xdr:to>
      <xdr:col>80</xdr:col>
      <xdr:colOff>1</xdr:colOff>
      <xdr:row>602</xdr:row>
      <xdr:rowOff>0</xdr:rowOff>
    </xdr:to>
    <xdr:cxnSp macro="">
      <xdr:nvCxnSpPr>
        <xdr:cNvPr id="661" name="コネクタ: カギ線 660">
          <a:extLst>
            <a:ext uri="{FF2B5EF4-FFF2-40B4-BE49-F238E27FC236}">
              <a16:creationId xmlns:a16="http://schemas.microsoft.com/office/drawing/2014/main" id="{1E30BD47-AB38-409C-8C08-0871B0FDB5F7}"/>
            </a:ext>
          </a:extLst>
        </xdr:cNvPr>
        <xdr:cNvCxnSpPr>
          <a:stCxn id="644" idx="3"/>
          <a:endCxn id="660" idx="1"/>
        </xdr:cNvCxnSpPr>
      </xdr:nvCxnSpPr>
      <xdr:spPr>
        <a:xfrm>
          <a:off x="14801851" y="542258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600</xdr:row>
      <xdr:rowOff>0</xdr:rowOff>
    </xdr:from>
    <xdr:to>
      <xdr:col>79</xdr:col>
      <xdr:colOff>1</xdr:colOff>
      <xdr:row>602</xdr:row>
      <xdr:rowOff>0</xdr:rowOff>
    </xdr:to>
    <xdr:sp macro="" textlink="">
      <xdr:nvSpPr>
        <xdr:cNvPr id="662" name="テキスト ボックス 661">
          <a:extLst>
            <a:ext uri="{FF2B5EF4-FFF2-40B4-BE49-F238E27FC236}">
              <a16:creationId xmlns:a16="http://schemas.microsoft.com/office/drawing/2014/main" id="{9C4CA8DC-185F-4043-9461-6AB18F5F7BA0}"/>
            </a:ext>
          </a:extLst>
        </xdr:cNvPr>
        <xdr:cNvSpPr txBox="1"/>
      </xdr:nvSpPr>
      <xdr:spPr>
        <a:xfrm>
          <a:off x="15001876" y="5555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604</xdr:row>
      <xdr:rowOff>0</xdr:rowOff>
    </xdr:from>
    <xdr:to>
      <xdr:col>85</xdr:col>
      <xdr:colOff>1</xdr:colOff>
      <xdr:row>606</xdr:row>
      <xdr:rowOff>0</xdr:rowOff>
    </xdr:to>
    <xdr:sp macro="" textlink="">
      <xdr:nvSpPr>
        <xdr:cNvPr id="663" name="テキスト ボックス 662">
          <a:extLst>
            <a:ext uri="{FF2B5EF4-FFF2-40B4-BE49-F238E27FC236}">
              <a16:creationId xmlns:a16="http://schemas.microsoft.com/office/drawing/2014/main" id="{900E4642-C395-4525-90C8-92C308D1EA99}"/>
            </a:ext>
          </a:extLst>
        </xdr:cNvPr>
        <xdr:cNvSpPr txBox="1"/>
      </xdr:nvSpPr>
      <xdr:spPr>
        <a:xfrm>
          <a:off x="16202026" y="5594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562</xdr:row>
      <xdr:rowOff>0</xdr:rowOff>
    </xdr:from>
    <xdr:to>
      <xdr:col>64</xdr:col>
      <xdr:colOff>1</xdr:colOff>
      <xdr:row>586</xdr:row>
      <xdr:rowOff>0</xdr:rowOff>
    </xdr:to>
    <xdr:cxnSp macro="">
      <xdr:nvCxnSpPr>
        <xdr:cNvPr id="664" name="コネクタ: カギ線 663">
          <a:extLst>
            <a:ext uri="{FF2B5EF4-FFF2-40B4-BE49-F238E27FC236}">
              <a16:creationId xmlns:a16="http://schemas.microsoft.com/office/drawing/2014/main" id="{66C33DF0-5AB8-4E09-9812-D7DB93938923}"/>
            </a:ext>
          </a:extLst>
        </xdr:cNvPr>
        <xdr:cNvCxnSpPr>
          <a:cxnSpLocks/>
          <a:stCxn id="620" idx="3"/>
          <a:endCxn id="644" idx="1"/>
        </xdr:cNvCxnSpPr>
      </xdr:nvCxnSpPr>
      <xdr:spPr>
        <a:xfrm>
          <a:off x="11601450" y="51939825"/>
          <a:ext cx="1200151" cy="228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608</xdr:row>
      <xdr:rowOff>0</xdr:rowOff>
    </xdr:from>
    <xdr:ext cx="2000250" cy="381000"/>
    <xdr:sp macro="" textlink="画面一覧!$I$199">
      <xdr:nvSpPr>
        <xdr:cNvPr id="665" name="テキスト ボックス 664">
          <a:extLst>
            <a:ext uri="{FF2B5EF4-FFF2-40B4-BE49-F238E27FC236}">
              <a16:creationId xmlns:a16="http://schemas.microsoft.com/office/drawing/2014/main" id="{A9067B58-FA5B-45C0-933D-E0D2CEBEA6E0}"/>
            </a:ext>
          </a:extLst>
        </xdr:cNvPr>
        <xdr:cNvSpPr txBox="1"/>
      </xdr:nvSpPr>
      <xdr:spPr>
        <a:xfrm>
          <a:off x="12801601" y="56321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FF21F7-59EF-4E5F-8B86-AA68D2A2E5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M-03-09
 仕入部品マスタ一覧画面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606</xdr:row>
      <xdr:rowOff>0</xdr:rowOff>
    </xdr:from>
    <xdr:to>
      <xdr:col>64</xdr:col>
      <xdr:colOff>0</xdr:colOff>
      <xdr:row>610</xdr:row>
      <xdr:rowOff>0</xdr:rowOff>
    </xdr:to>
    <xdr:sp macro="" textlink="">
      <xdr:nvSpPr>
        <xdr:cNvPr id="666" name="テキスト ボックス 665">
          <a:extLst>
            <a:ext uri="{FF2B5EF4-FFF2-40B4-BE49-F238E27FC236}">
              <a16:creationId xmlns:a16="http://schemas.microsoft.com/office/drawing/2014/main" id="{72D85D25-2560-4690-B47F-73CF3012167F}"/>
            </a:ext>
          </a:extLst>
        </xdr:cNvPr>
        <xdr:cNvSpPr txBox="1"/>
      </xdr:nvSpPr>
      <xdr:spPr>
        <a:xfrm>
          <a:off x="11801475" y="56130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仕入部品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608</xdr:row>
      <xdr:rowOff>0</xdr:rowOff>
    </xdr:from>
    <xdr:ext cx="2000250" cy="381000"/>
    <xdr:sp macro="" textlink="画面一覧!$I$200">
      <xdr:nvSpPr>
        <xdr:cNvPr id="667" name="テキスト ボックス 666">
          <a:extLst>
            <a:ext uri="{FF2B5EF4-FFF2-40B4-BE49-F238E27FC236}">
              <a16:creationId xmlns:a16="http://schemas.microsoft.com/office/drawing/2014/main" id="{234AE963-6179-40F9-B516-BEEB7CD02276}"/>
            </a:ext>
          </a:extLst>
        </xdr:cNvPr>
        <xdr:cNvSpPr txBox="1"/>
      </xdr:nvSpPr>
      <xdr:spPr>
        <a:xfrm>
          <a:off x="16002001" y="5632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689865C-6A54-403F-B80F-441B4F3B7E1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M-03-10
 仕入部品マスタ追加画面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610</xdr:row>
      <xdr:rowOff>0</xdr:rowOff>
    </xdr:from>
    <xdr:to>
      <xdr:col>80</xdr:col>
      <xdr:colOff>1</xdr:colOff>
      <xdr:row>610</xdr:row>
      <xdr:rowOff>0</xdr:rowOff>
    </xdr:to>
    <xdr:cxnSp macro="">
      <xdr:nvCxnSpPr>
        <xdr:cNvPr id="668" name="直線矢印コネクタ 667">
          <a:extLst>
            <a:ext uri="{FF2B5EF4-FFF2-40B4-BE49-F238E27FC236}">
              <a16:creationId xmlns:a16="http://schemas.microsoft.com/office/drawing/2014/main" id="{CB9DB795-DECE-475D-8BA5-ECA3D0DDB84A}"/>
            </a:ext>
          </a:extLst>
        </xdr:cNvPr>
        <xdr:cNvCxnSpPr>
          <a:stCxn id="665" idx="3"/>
          <a:endCxn id="667" idx="1"/>
        </xdr:cNvCxnSpPr>
      </xdr:nvCxnSpPr>
      <xdr:spPr>
        <a:xfrm>
          <a:off x="14801851" y="56511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608</xdr:row>
      <xdr:rowOff>0</xdr:rowOff>
    </xdr:from>
    <xdr:to>
      <xdr:col>79</xdr:col>
      <xdr:colOff>1</xdr:colOff>
      <xdr:row>610</xdr:row>
      <xdr:rowOff>0</xdr:rowOff>
    </xdr:to>
    <xdr:sp macro="" textlink="">
      <xdr:nvSpPr>
        <xdr:cNvPr id="669" name="テキスト ボックス 668">
          <a:extLst>
            <a:ext uri="{FF2B5EF4-FFF2-40B4-BE49-F238E27FC236}">
              <a16:creationId xmlns:a16="http://schemas.microsoft.com/office/drawing/2014/main" id="{4C958BD9-961A-4B29-B4EB-98A63D1990E5}"/>
            </a:ext>
          </a:extLst>
        </xdr:cNvPr>
        <xdr:cNvSpPr txBox="1"/>
      </xdr:nvSpPr>
      <xdr:spPr>
        <a:xfrm>
          <a:off x="15001876" y="5632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608</xdr:row>
      <xdr:rowOff>0</xdr:rowOff>
    </xdr:from>
    <xdr:ext cx="2000250" cy="381000"/>
    <xdr:sp macro="" textlink="画面一覧!$I$201">
      <xdr:nvSpPr>
        <xdr:cNvPr id="670" name="テキスト ボックス 669">
          <a:extLst>
            <a:ext uri="{FF2B5EF4-FFF2-40B4-BE49-F238E27FC236}">
              <a16:creationId xmlns:a16="http://schemas.microsoft.com/office/drawing/2014/main" id="{A925CBF3-DF45-460F-9730-CB8446E3B350}"/>
            </a:ext>
          </a:extLst>
        </xdr:cNvPr>
        <xdr:cNvSpPr txBox="1"/>
      </xdr:nvSpPr>
      <xdr:spPr>
        <a:xfrm>
          <a:off x="19202401" y="5632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54AD32-069C-4EA9-9D4F-DF02E88162D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M-03-10-1
 仕入部品マスタ追加確認画面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610</xdr:row>
      <xdr:rowOff>0</xdr:rowOff>
    </xdr:from>
    <xdr:to>
      <xdr:col>96</xdr:col>
      <xdr:colOff>1</xdr:colOff>
      <xdr:row>610</xdr:row>
      <xdr:rowOff>0</xdr:rowOff>
    </xdr:to>
    <xdr:cxnSp macro="">
      <xdr:nvCxnSpPr>
        <xdr:cNvPr id="671" name="直線矢印コネクタ 670">
          <a:extLst>
            <a:ext uri="{FF2B5EF4-FFF2-40B4-BE49-F238E27FC236}">
              <a16:creationId xmlns:a16="http://schemas.microsoft.com/office/drawing/2014/main" id="{264709D2-A151-42B8-98C5-AF9A4829B2D0}"/>
            </a:ext>
          </a:extLst>
        </xdr:cNvPr>
        <xdr:cNvCxnSpPr>
          <a:stCxn id="667" idx="3"/>
          <a:endCxn id="670" idx="1"/>
        </xdr:cNvCxnSpPr>
      </xdr:nvCxnSpPr>
      <xdr:spPr>
        <a:xfrm>
          <a:off x="18002251" y="56511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608</xdr:row>
      <xdr:rowOff>0</xdr:rowOff>
    </xdr:from>
    <xdr:to>
      <xdr:col>94</xdr:col>
      <xdr:colOff>1</xdr:colOff>
      <xdr:row>610</xdr:row>
      <xdr:rowOff>0</xdr:rowOff>
    </xdr:to>
    <xdr:sp macro="" textlink="">
      <xdr:nvSpPr>
        <xdr:cNvPr id="672" name="テキスト ボックス 671">
          <a:extLst>
            <a:ext uri="{FF2B5EF4-FFF2-40B4-BE49-F238E27FC236}">
              <a16:creationId xmlns:a16="http://schemas.microsoft.com/office/drawing/2014/main" id="{5536142D-C2B8-4F87-AEDA-B5FDA69F13EF}"/>
            </a:ext>
          </a:extLst>
        </xdr:cNvPr>
        <xdr:cNvSpPr txBox="1"/>
      </xdr:nvSpPr>
      <xdr:spPr>
        <a:xfrm>
          <a:off x="18002251" y="5632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612</xdr:row>
      <xdr:rowOff>0</xdr:rowOff>
    </xdr:from>
    <xdr:to>
      <xdr:col>101</xdr:col>
      <xdr:colOff>1</xdr:colOff>
      <xdr:row>614</xdr:row>
      <xdr:rowOff>0</xdr:rowOff>
    </xdr:to>
    <xdr:sp macro="" textlink="">
      <xdr:nvSpPr>
        <xdr:cNvPr id="673" name="テキスト ボックス 672">
          <a:extLst>
            <a:ext uri="{FF2B5EF4-FFF2-40B4-BE49-F238E27FC236}">
              <a16:creationId xmlns:a16="http://schemas.microsoft.com/office/drawing/2014/main" id="{9E3753CB-A2E5-442C-A849-C82DF34779D2}"/>
            </a:ext>
          </a:extLst>
        </xdr:cNvPr>
        <xdr:cNvSpPr txBox="1"/>
      </xdr:nvSpPr>
      <xdr:spPr>
        <a:xfrm>
          <a:off x="19402426" y="5670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616</xdr:row>
      <xdr:rowOff>0</xdr:rowOff>
    </xdr:from>
    <xdr:ext cx="2000250" cy="381000"/>
    <xdr:sp macro="" textlink="画面一覧!$I$202">
      <xdr:nvSpPr>
        <xdr:cNvPr id="674" name="テキスト ボックス 673">
          <a:extLst>
            <a:ext uri="{FF2B5EF4-FFF2-40B4-BE49-F238E27FC236}">
              <a16:creationId xmlns:a16="http://schemas.microsoft.com/office/drawing/2014/main" id="{F3FAFF0B-FC9F-4376-B632-5E9CCD3BAA3A}"/>
            </a:ext>
          </a:extLst>
        </xdr:cNvPr>
        <xdr:cNvSpPr txBox="1"/>
      </xdr:nvSpPr>
      <xdr:spPr>
        <a:xfrm>
          <a:off x="16002001" y="5708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5E167D-9D0C-45F9-969A-51B87744B2D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M-03-11
 仕入部品マスタ修正画面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610</xdr:row>
      <xdr:rowOff>0</xdr:rowOff>
    </xdr:from>
    <xdr:to>
      <xdr:col>80</xdr:col>
      <xdr:colOff>1</xdr:colOff>
      <xdr:row>618</xdr:row>
      <xdr:rowOff>0</xdr:rowOff>
    </xdr:to>
    <xdr:cxnSp macro="">
      <xdr:nvCxnSpPr>
        <xdr:cNvPr id="675" name="コネクタ: カギ線 674">
          <a:extLst>
            <a:ext uri="{FF2B5EF4-FFF2-40B4-BE49-F238E27FC236}">
              <a16:creationId xmlns:a16="http://schemas.microsoft.com/office/drawing/2014/main" id="{383413D7-FD77-47FB-AEEA-C8A0DDD81C03}"/>
            </a:ext>
          </a:extLst>
        </xdr:cNvPr>
        <xdr:cNvCxnSpPr>
          <a:stCxn id="665" idx="3"/>
          <a:endCxn id="674" idx="1"/>
        </xdr:cNvCxnSpPr>
      </xdr:nvCxnSpPr>
      <xdr:spPr>
        <a:xfrm>
          <a:off x="14801851" y="565118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616</xdr:row>
      <xdr:rowOff>0</xdr:rowOff>
    </xdr:from>
    <xdr:to>
      <xdr:col>79</xdr:col>
      <xdr:colOff>1</xdr:colOff>
      <xdr:row>618</xdr:row>
      <xdr:rowOff>0</xdr:rowOff>
    </xdr:to>
    <xdr:sp macro="" textlink="">
      <xdr:nvSpPr>
        <xdr:cNvPr id="676" name="テキスト ボックス 675">
          <a:extLst>
            <a:ext uri="{FF2B5EF4-FFF2-40B4-BE49-F238E27FC236}">
              <a16:creationId xmlns:a16="http://schemas.microsoft.com/office/drawing/2014/main" id="{C66440FC-EAC3-4E5D-B0C4-B84815CB7931}"/>
            </a:ext>
          </a:extLst>
        </xdr:cNvPr>
        <xdr:cNvSpPr txBox="1"/>
      </xdr:nvSpPr>
      <xdr:spPr>
        <a:xfrm>
          <a:off x="15001876" y="5708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616</xdr:row>
      <xdr:rowOff>0</xdr:rowOff>
    </xdr:from>
    <xdr:ext cx="2000250" cy="381000"/>
    <xdr:sp macro="" textlink="画面一覧!$I$203">
      <xdr:nvSpPr>
        <xdr:cNvPr id="677" name="テキスト ボックス 676">
          <a:extLst>
            <a:ext uri="{FF2B5EF4-FFF2-40B4-BE49-F238E27FC236}">
              <a16:creationId xmlns:a16="http://schemas.microsoft.com/office/drawing/2014/main" id="{310A2664-F4D6-4027-A3A0-28EF967677F5}"/>
            </a:ext>
          </a:extLst>
        </xdr:cNvPr>
        <xdr:cNvSpPr txBox="1"/>
      </xdr:nvSpPr>
      <xdr:spPr>
        <a:xfrm>
          <a:off x="19202401" y="5708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41F760-9DAA-4F47-B957-80DB53D7B33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M-03-11-1
 仕入部品マスタ修正確認画面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618</xdr:row>
      <xdr:rowOff>0</xdr:rowOff>
    </xdr:from>
    <xdr:to>
      <xdr:col>96</xdr:col>
      <xdr:colOff>1</xdr:colOff>
      <xdr:row>618</xdr:row>
      <xdr:rowOff>0</xdr:rowOff>
    </xdr:to>
    <xdr:cxnSp macro="">
      <xdr:nvCxnSpPr>
        <xdr:cNvPr id="678" name="直線矢印コネクタ 677">
          <a:extLst>
            <a:ext uri="{FF2B5EF4-FFF2-40B4-BE49-F238E27FC236}">
              <a16:creationId xmlns:a16="http://schemas.microsoft.com/office/drawing/2014/main" id="{2F2C14BF-F32F-4F48-BAA2-58734C8BC632}"/>
            </a:ext>
          </a:extLst>
        </xdr:cNvPr>
        <xdr:cNvCxnSpPr>
          <a:stCxn id="674" idx="3"/>
          <a:endCxn id="677" idx="1"/>
        </xdr:cNvCxnSpPr>
      </xdr:nvCxnSpPr>
      <xdr:spPr>
        <a:xfrm>
          <a:off x="18002251" y="5727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616</xdr:row>
      <xdr:rowOff>0</xdr:rowOff>
    </xdr:from>
    <xdr:to>
      <xdr:col>94</xdr:col>
      <xdr:colOff>1</xdr:colOff>
      <xdr:row>618</xdr:row>
      <xdr:rowOff>0</xdr:rowOff>
    </xdr:to>
    <xdr:sp macro="" textlink="">
      <xdr:nvSpPr>
        <xdr:cNvPr id="679" name="テキスト ボックス 678">
          <a:extLst>
            <a:ext uri="{FF2B5EF4-FFF2-40B4-BE49-F238E27FC236}">
              <a16:creationId xmlns:a16="http://schemas.microsoft.com/office/drawing/2014/main" id="{49EAF4C5-0974-4F79-B6AA-417C81E03994}"/>
            </a:ext>
          </a:extLst>
        </xdr:cNvPr>
        <xdr:cNvSpPr txBox="1"/>
      </xdr:nvSpPr>
      <xdr:spPr>
        <a:xfrm>
          <a:off x="18002251" y="5708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620</xdr:row>
      <xdr:rowOff>0</xdr:rowOff>
    </xdr:from>
    <xdr:to>
      <xdr:col>101</xdr:col>
      <xdr:colOff>1</xdr:colOff>
      <xdr:row>622</xdr:row>
      <xdr:rowOff>0</xdr:rowOff>
    </xdr:to>
    <xdr:sp macro="" textlink="">
      <xdr:nvSpPr>
        <xdr:cNvPr id="680" name="テキスト ボックス 679">
          <a:extLst>
            <a:ext uri="{FF2B5EF4-FFF2-40B4-BE49-F238E27FC236}">
              <a16:creationId xmlns:a16="http://schemas.microsoft.com/office/drawing/2014/main" id="{D05A1A07-5070-4C01-A362-6F199A675EC9}"/>
            </a:ext>
          </a:extLst>
        </xdr:cNvPr>
        <xdr:cNvSpPr txBox="1"/>
      </xdr:nvSpPr>
      <xdr:spPr>
        <a:xfrm>
          <a:off x="19402426" y="5746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624</xdr:row>
      <xdr:rowOff>0</xdr:rowOff>
    </xdr:from>
    <xdr:ext cx="2000250" cy="381000"/>
    <xdr:sp macro="" textlink="画面一覧!$I$204">
      <xdr:nvSpPr>
        <xdr:cNvPr id="681" name="テキスト ボックス 680">
          <a:extLst>
            <a:ext uri="{FF2B5EF4-FFF2-40B4-BE49-F238E27FC236}">
              <a16:creationId xmlns:a16="http://schemas.microsoft.com/office/drawing/2014/main" id="{51DD3432-6B10-4988-9C6F-12879EA385D2}"/>
            </a:ext>
          </a:extLst>
        </xdr:cNvPr>
        <xdr:cNvSpPr txBox="1"/>
      </xdr:nvSpPr>
      <xdr:spPr>
        <a:xfrm>
          <a:off x="16002001" y="5784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4E5AA11-3232-4660-A8C0-CAEBD745F1A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M-03-12
 仕入部品マスタ削除確認画面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610</xdr:row>
      <xdr:rowOff>0</xdr:rowOff>
    </xdr:from>
    <xdr:to>
      <xdr:col>80</xdr:col>
      <xdr:colOff>1</xdr:colOff>
      <xdr:row>626</xdr:row>
      <xdr:rowOff>0</xdr:rowOff>
    </xdr:to>
    <xdr:cxnSp macro="">
      <xdr:nvCxnSpPr>
        <xdr:cNvPr id="682" name="コネクタ: カギ線 681">
          <a:extLst>
            <a:ext uri="{FF2B5EF4-FFF2-40B4-BE49-F238E27FC236}">
              <a16:creationId xmlns:a16="http://schemas.microsoft.com/office/drawing/2014/main" id="{45A69D26-81EA-4104-BB50-5E723E94A3C3}"/>
            </a:ext>
          </a:extLst>
        </xdr:cNvPr>
        <xdr:cNvCxnSpPr>
          <a:stCxn id="665" idx="3"/>
          <a:endCxn id="681" idx="1"/>
        </xdr:cNvCxnSpPr>
      </xdr:nvCxnSpPr>
      <xdr:spPr>
        <a:xfrm>
          <a:off x="14801851" y="565118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624</xdr:row>
      <xdr:rowOff>0</xdr:rowOff>
    </xdr:from>
    <xdr:to>
      <xdr:col>79</xdr:col>
      <xdr:colOff>1</xdr:colOff>
      <xdr:row>626</xdr:row>
      <xdr:rowOff>0</xdr:rowOff>
    </xdr:to>
    <xdr:sp macro="" textlink="">
      <xdr:nvSpPr>
        <xdr:cNvPr id="683" name="テキスト ボックス 682">
          <a:extLst>
            <a:ext uri="{FF2B5EF4-FFF2-40B4-BE49-F238E27FC236}">
              <a16:creationId xmlns:a16="http://schemas.microsoft.com/office/drawing/2014/main" id="{3EB4C32A-6298-4CBB-A93B-4C6BCFB34955}"/>
            </a:ext>
          </a:extLst>
        </xdr:cNvPr>
        <xdr:cNvSpPr txBox="1"/>
      </xdr:nvSpPr>
      <xdr:spPr>
        <a:xfrm>
          <a:off x="15001876" y="5784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628</xdr:row>
      <xdr:rowOff>0</xdr:rowOff>
    </xdr:from>
    <xdr:to>
      <xdr:col>85</xdr:col>
      <xdr:colOff>1</xdr:colOff>
      <xdr:row>630</xdr:row>
      <xdr:rowOff>0</xdr:rowOff>
    </xdr:to>
    <xdr:sp macro="" textlink="">
      <xdr:nvSpPr>
        <xdr:cNvPr id="684" name="テキスト ボックス 683">
          <a:extLst>
            <a:ext uri="{FF2B5EF4-FFF2-40B4-BE49-F238E27FC236}">
              <a16:creationId xmlns:a16="http://schemas.microsoft.com/office/drawing/2014/main" id="{CC5C4B28-2565-4082-9DCE-A86D41891CBE}"/>
            </a:ext>
          </a:extLst>
        </xdr:cNvPr>
        <xdr:cNvSpPr txBox="1"/>
      </xdr:nvSpPr>
      <xdr:spPr>
        <a:xfrm>
          <a:off x="16202026" y="5822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562</xdr:row>
      <xdr:rowOff>0</xdr:rowOff>
    </xdr:from>
    <xdr:to>
      <xdr:col>64</xdr:col>
      <xdr:colOff>1</xdr:colOff>
      <xdr:row>610</xdr:row>
      <xdr:rowOff>0</xdr:rowOff>
    </xdr:to>
    <xdr:cxnSp macro="">
      <xdr:nvCxnSpPr>
        <xdr:cNvPr id="685" name="コネクタ: カギ線 684">
          <a:extLst>
            <a:ext uri="{FF2B5EF4-FFF2-40B4-BE49-F238E27FC236}">
              <a16:creationId xmlns:a16="http://schemas.microsoft.com/office/drawing/2014/main" id="{C4A40EED-F501-407A-8219-9FB981348C90}"/>
            </a:ext>
          </a:extLst>
        </xdr:cNvPr>
        <xdr:cNvCxnSpPr>
          <a:cxnSpLocks/>
          <a:stCxn id="620" idx="3"/>
          <a:endCxn id="665" idx="1"/>
        </xdr:cNvCxnSpPr>
      </xdr:nvCxnSpPr>
      <xdr:spPr>
        <a:xfrm>
          <a:off x="11601450" y="51939825"/>
          <a:ext cx="1200151" cy="457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632</xdr:row>
      <xdr:rowOff>0</xdr:rowOff>
    </xdr:from>
    <xdr:ext cx="2000250" cy="381000"/>
    <xdr:sp macro="" textlink="画面一覧!$I$205">
      <xdr:nvSpPr>
        <xdr:cNvPr id="686" name="テキスト ボックス 685">
          <a:extLst>
            <a:ext uri="{FF2B5EF4-FFF2-40B4-BE49-F238E27FC236}">
              <a16:creationId xmlns:a16="http://schemas.microsoft.com/office/drawing/2014/main" id="{89300DDF-4107-421F-AAC0-4305A5AF28AC}"/>
            </a:ext>
          </a:extLst>
        </xdr:cNvPr>
        <xdr:cNvSpPr txBox="1"/>
      </xdr:nvSpPr>
      <xdr:spPr>
        <a:xfrm>
          <a:off x="12801601" y="58607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CA31E5E-9B70-49C6-ABE0-086B5033E22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M-03-13
 アクセスIPアドレスマスタ一覧画面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628</xdr:row>
      <xdr:rowOff>0</xdr:rowOff>
    </xdr:from>
    <xdr:to>
      <xdr:col>64</xdr:col>
      <xdr:colOff>0</xdr:colOff>
      <xdr:row>634</xdr:row>
      <xdr:rowOff>0</xdr:rowOff>
    </xdr:to>
    <xdr:sp macro="" textlink="">
      <xdr:nvSpPr>
        <xdr:cNvPr id="687" name="テキスト ボックス 686">
          <a:extLst>
            <a:ext uri="{FF2B5EF4-FFF2-40B4-BE49-F238E27FC236}">
              <a16:creationId xmlns:a16="http://schemas.microsoft.com/office/drawing/2014/main" id="{F92D670D-8D62-4BA1-B117-17AADC4ACEF3}"/>
            </a:ext>
          </a:extLst>
        </xdr:cNvPr>
        <xdr:cNvSpPr txBox="1"/>
      </xdr:nvSpPr>
      <xdr:spPr>
        <a:xfrm>
          <a:off x="11801475" y="582263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アクセス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IP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アドレス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632</xdr:row>
      <xdr:rowOff>0</xdr:rowOff>
    </xdr:from>
    <xdr:ext cx="2000250" cy="381000"/>
    <xdr:sp macro="" textlink="画面一覧!$I$206">
      <xdr:nvSpPr>
        <xdr:cNvPr id="688" name="テキスト ボックス 687">
          <a:extLst>
            <a:ext uri="{FF2B5EF4-FFF2-40B4-BE49-F238E27FC236}">
              <a16:creationId xmlns:a16="http://schemas.microsoft.com/office/drawing/2014/main" id="{DFD80E0A-2D4F-462D-A7A1-334C39CD489E}"/>
            </a:ext>
          </a:extLst>
        </xdr:cNvPr>
        <xdr:cNvSpPr txBox="1"/>
      </xdr:nvSpPr>
      <xdr:spPr>
        <a:xfrm>
          <a:off x="16002001" y="5860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F8EA098-1C30-4CBF-9876-F31A6021753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M-03-14
 アクセスIPアドレスマスタ追加画面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634</xdr:row>
      <xdr:rowOff>0</xdr:rowOff>
    </xdr:from>
    <xdr:to>
      <xdr:col>80</xdr:col>
      <xdr:colOff>1</xdr:colOff>
      <xdr:row>634</xdr:row>
      <xdr:rowOff>0</xdr:rowOff>
    </xdr:to>
    <xdr:cxnSp macro="">
      <xdr:nvCxnSpPr>
        <xdr:cNvPr id="689" name="直線矢印コネクタ 688">
          <a:extLst>
            <a:ext uri="{FF2B5EF4-FFF2-40B4-BE49-F238E27FC236}">
              <a16:creationId xmlns:a16="http://schemas.microsoft.com/office/drawing/2014/main" id="{CBAF0925-B01E-4933-AF7F-D0D2F8DF1378}"/>
            </a:ext>
          </a:extLst>
        </xdr:cNvPr>
        <xdr:cNvCxnSpPr>
          <a:stCxn id="686" idx="3"/>
          <a:endCxn id="688" idx="1"/>
        </xdr:cNvCxnSpPr>
      </xdr:nvCxnSpPr>
      <xdr:spPr>
        <a:xfrm>
          <a:off x="14801851" y="5879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632</xdr:row>
      <xdr:rowOff>0</xdr:rowOff>
    </xdr:from>
    <xdr:to>
      <xdr:col>79</xdr:col>
      <xdr:colOff>1</xdr:colOff>
      <xdr:row>634</xdr:row>
      <xdr:rowOff>0</xdr:rowOff>
    </xdr:to>
    <xdr:sp macro="" textlink="">
      <xdr:nvSpPr>
        <xdr:cNvPr id="690" name="テキスト ボックス 689">
          <a:extLst>
            <a:ext uri="{FF2B5EF4-FFF2-40B4-BE49-F238E27FC236}">
              <a16:creationId xmlns:a16="http://schemas.microsoft.com/office/drawing/2014/main" id="{C93EADA4-3C01-4940-94B7-905245A6F57D}"/>
            </a:ext>
          </a:extLst>
        </xdr:cNvPr>
        <xdr:cNvSpPr txBox="1"/>
      </xdr:nvSpPr>
      <xdr:spPr>
        <a:xfrm>
          <a:off x="15001876" y="5860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632</xdr:row>
      <xdr:rowOff>0</xdr:rowOff>
    </xdr:from>
    <xdr:ext cx="2000250" cy="381000"/>
    <xdr:sp macro="" textlink="画面一覧!$I$207">
      <xdr:nvSpPr>
        <xdr:cNvPr id="691" name="テキスト ボックス 690">
          <a:extLst>
            <a:ext uri="{FF2B5EF4-FFF2-40B4-BE49-F238E27FC236}">
              <a16:creationId xmlns:a16="http://schemas.microsoft.com/office/drawing/2014/main" id="{D9E950BC-5686-42EE-95EB-10C323E92734}"/>
            </a:ext>
          </a:extLst>
        </xdr:cNvPr>
        <xdr:cNvSpPr txBox="1"/>
      </xdr:nvSpPr>
      <xdr:spPr>
        <a:xfrm>
          <a:off x="19202401" y="5860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FC737BB-8E88-406C-97C5-2404C48412C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M-03-14-1
 アクセスIPアドレスマスタ追加確認画面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634</xdr:row>
      <xdr:rowOff>0</xdr:rowOff>
    </xdr:from>
    <xdr:to>
      <xdr:col>96</xdr:col>
      <xdr:colOff>1</xdr:colOff>
      <xdr:row>634</xdr:row>
      <xdr:rowOff>0</xdr:rowOff>
    </xdr:to>
    <xdr:cxnSp macro="">
      <xdr:nvCxnSpPr>
        <xdr:cNvPr id="692" name="直線矢印コネクタ 691">
          <a:extLst>
            <a:ext uri="{FF2B5EF4-FFF2-40B4-BE49-F238E27FC236}">
              <a16:creationId xmlns:a16="http://schemas.microsoft.com/office/drawing/2014/main" id="{60E47BFE-7FD5-4469-9949-16B959F43A78}"/>
            </a:ext>
          </a:extLst>
        </xdr:cNvPr>
        <xdr:cNvCxnSpPr>
          <a:stCxn id="688" idx="3"/>
          <a:endCxn id="691" idx="1"/>
        </xdr:cNvCxnSpPr>
      </xdr:nvCxnSpPr>
      <xdr:spPr>
        <a:xfrm>
          <a:off x="18002251" y="5879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632</xdr:row>
      <xdr:rowOff>0</xdr:rowOff>
    </xdr:from>
    <xdr:to>
      <xdr:col>94</xdr:col>
      <xdr:colOff>1</xdr:colOff>
      <xdr:row>634</xdr:row>
      <xdr:rowOff>0</xdr:rowOff>
    </xdr:to>
    <xdr:sp macro="" textlink="">
      <xdr:nvSpPr>
        <xdr:cNvPr id="693" name="テキスト ボックス 692">
          <a:extLst>
            <a:ext uri="{FF2B5EF4-FFF2-40B4-BE49-F238E27FC236}">
              <a16:creationId xmlns:a16="http://schemas.microsoft.com/office/drawing/2014/main" id="{10D80976-A031-4E2B-86FB-74DB09E05954}"/>
            </a:ext>
          </a:extLst>
        </xdr:cNvPr>
        <xdr:cNvSpPr txBox="1"/>
      </xdr:nvSpPr>
      <xdr:spPr>
        <a:xfrm>
          <a:off x="18002251" y="5860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636</xdr:row>
      <xdr:rowOff>0</xdr:rowOff>
    </xdr:from>
    <xdr:to>
      <xdr:col>101</xdr:col>
      <xdr:colOff>1</xdr:colOff>
      <xdr:row>638</xdr:row>
      <xdr:rowOff>0</xdr:rowOff>
    </xdr:to>
    <xdr:sp macro="" textlink="">
      <xdr:nvSpPr>
        <xdr:cNvPr id="694" name="テキスト ボックス 693">
          <a:extLst>
            <a:ext uri="{FF2B5EF4-FFF2-40B4-BE49-F238E27FC236}">
              <a16:creationId xmlns:a16="http://schemas.microsoft.com/office/drawing/2014/main" id="{2D617DA8-F75D-41AF-9D1E-8485C6B6B866}"/>
            </a:ext>
          </a:extLst>
        </xdr:cNvPr>
        <xdr:cNvSpPr txBox="1"/>
      </xdr:nvSpPr>
      <xdr:spPr>
        <a:xfrm>
          <a:off x="19402426" y="5898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640</xdr:row>
      <xdr:rowOff>0</xdr:rowOff>
    </xdr:from>
    <xdr:ext cx="2000250" cy="381000"/>
    <xdr:sp macro="" textlink="画面一覧!$I$208">
      <xdr:nvSpPr>
        <xdr:cNvPr id="695" name="テキスト ボックス 694">
          <a:extLst>
            <a:ext uri="{FF2B5EF4-FFF2-40B4-BE49-F238E27FC236}">
              <a16:creationId xmlns:a16="http://schemas.microsoft.com/office/drawing/2014/main" id="{4DCBC6E7-272E-4D58-A1E6-A20CC1EC3014}"/>
            </a:ext>
          </a:extLst>
        </xdr:cNvPr>
        <xdr:cNvSpPr txBox="1"/>
      </xdr:nvSpPr>
      <xdr:spPr>
        <a:xfrm>
          <a:off x="16002001" y="5936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2CAB342-66E1-41A2-9019-3B65051347F4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M-03-15
 アクセスIPアドレスマスタ修正画面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634</xdr:row>
      <xdr:rowOff>0</xdr:rowOff>
    </xdr:from>
    <xdr:to>
      <xdr:col>80</xdr:col>
      <xdr:colOff>1</xdr:colOff>
      <xdr:row>642</xdr:row>
      <xdr:rowOff>0</xdr:rowOff>
    </xdr:to>
    <xdr:cxnSp macro="">
      <xdr:nvCxnSpPr>
        <xdr:cNvPr id="696" name="コネクタ: カギ線 695">
          <a:extLst>
            <a:ext uri="{FF2B5EF4-FFF2-40B4-BE49-F238E27FC236}">
              <a16:creationId xmlns:a16="http://schemas.microsoft.com/office/drawing/2014/main" id="{DCCF34E9-032A-4DD0-9A0B-0B171342CBCC}"/>
            </a:ext>
          </a:extLst>
        </xdr:cNvPr>
        <xdr:cNvCxnSpPr>
          <a:stCxn id="686" idx="3"/>
          <a:endCxn id="695" idx="1"/>
        </xdr:cNvCxnSpPr>
      </xdr:nvCxnSpPr>
      <xdr:spPr>
        <a:xfrm>
          <a:off x="14801851" y="587978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640</xdr:row>
      <xdr:rowOff>0</xdr:rowOff>
    </xdr:from>
    <xdr:to>
      <xdr:col>79</xdr:col>
      <xdr:colOff>1</xdr:colOff>
      <xdr:row>642</xdr:row>
      <xdr:rowOff>0</xdr:rowOff>
    </xdr:to>
    <xdr:sp macro="" textlink="">
      <xdr:nvSpPr>
        <xdr:cNvPr id="697" name="テキスト ボックス 696">
          <a:extLst>
            <a:ext uri="{FF2B5EF4-FFF2-40B4-BE49-F238E27FC236}">
              <a16:creationId xmlns:a16="http://schemas.microsoft.com/office/drawing/2014/main" id="{100C8134-CF7C-4A2B-AACC-11B46F9A8695}"/>
            </a:ext>
          </a:extLst>
        </xdr:cNvPr>
        <xdr:cNvSpPr txBox="1"/>
      </xdr:nvSpPr>
      <xdr:spPr>
        <a:xfrm>
          <a:off x="15001876" y="5936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640</xdr:row>
      <xdr:rowOff>0</xdr:rowOff>
    </xdr:from>
    <xdr:ext cx="2000250" cy="381000"/>
    <xdr:sp macro="" textlink="画面一覧!$I$209">
      <xdr:nvSpPr>
        <xdr:cNvPr id="698" name="テキスト ボックス 697">
          <a:extLst>
            <a:ext uri="{FF2B5EF4-FFF2-40B4-BE49-F238E27FC236}">
              <a16:creationId xmlns:a16="http://schemas.microsoft.com/office/drawing/2014/main" id="{CAEF3D55-0FA6-4333-A93D-E178C72F748C}"/>
            </a:ext>
          </a:extLst>
        </xdr:cNvPr>
        <xdr:cNvSpPr txBox="1"/>
      </xdr:nvSpPr>
      <xdr:spPr>
        <a:xfrm>
          <a:off x="19202401" y="5936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7262E7A-E660-4642-9F92-CB4063B37A7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M-03-15-1
 アクセスIPアドレスマスタ修正確認画面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642</xdr:row>
      <xdr:rowOff>0</xdr:rowOff>
    </xdr:from>
    <xdr:to>
      <xdr:col>96</xdr:col>
      <xdr:colOff>1</xdr:colOff>
      <xdr:row>642</xdr:row>
      <xdr:rowOff>0</xdr:rowOff>
    </xdr:to>
    <xdr:cxnSp macro="">
      <xdr:nvCxnSpPr>
        <xdr:cNvPr id="699" name="直線矢印コネクタ 698">
          <a:extLst>
            <a:ext uri="{FF2B5EF4-FFF2-40B4-BE49-F238E27FC236}">
              <a16:creationId xmlns:a16="http://schemas.microsoft.com/office/drawing/2014/main" id="{2B92B6E6-71D2-4856-9959-B56495A08396}"/>
            </a:ext>
          </a:extLst>
        </xdr:cNvPr>
        <xdr:cNvCxnSpPr>
          <a:stCxn id="695" idx="3"/>
          <a:endCxn id="698" idx="1"/>
        </xdr:cNvCxnSpPr>
      </xdr:nvCxnSpPr>
      <xdr:spPr>
        <a:xfrm>
          <a:off x="18002251" y="5955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640</xdr:row>
      <xdr:rowOff>0</xdr:rowOff>
    </xdr:from>
    <xdr:to>
      <xdr:col>94</xdr:col>
      <xdr:colOff>1</xdr:colOff>
      <xdr:row>642</xdr:row>
      <xdr:rowOff>0</xdr:rowOff>
    </xdr:to>
    <xdr:sp macro="" textlink="">
      <xdr:nvSpPr>
        <xdr:cNvPr id="700" name="テキスト ボックス 699">
          <a:extLst>
            <a:ext uri="{FF2B5EF4-FFF2-40B4-BE49-F238E27FC236}">
              <a16:creationId xmlns:a16="http://schemas.microsoft.com/office/drawing/2014/main" id="{A04F7A85-CFC4-4C10-A114-D6D03921D071}"/>
            </a:ext>
          </a:extLst>
        </xdr:cNvPr>
        <xdr:cNvSpPr txBox="1"/>
      </xdr:nvSpPr>
      <xdr:spPr>
        <a:xfrm>
          <a:off x="18002251" y="5936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644</xdr:row>
      <xdr:rowOff>0</xdr:rowOff>
    </xdr:from>
    <xdr:to>
      <xdr:col>101</xdr:col>
      <xdr:colOff>1</xdr:colOff>
      <xdr:row>646</xdr:row>
      <xdr:rowOff>0</xdr:rowOff>
    </xdr:to>
    <xdr:sp macro="" textlink="">
      <xdr:nvSpPr>
        <xdr:cNvPr id="701" name="テキスト ボックス 700">
          <a:extLst>
            <a:ext uri="{FF2B5EF4-FFF2-40B4-BE49-F238E27FC236}">
              <a16:creationId xmlns:a16="http://schemas.microsoft.com/office/drawing/2014/main" id="{ADA0FFFC-35C4-4FAD-AFC0-BC1F28766CB6}"/>
            </a:ext>
          </a:extLst>
        </xdr:cNvPr>
        <xdr:cNvSpPr txBox="1"/>
      </xdr:nvSpPr>
      <xdr:spPr>
        <a:xfrm>
          <a:off x="19402426" y="5975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648</xdr:row>
      <xdr:rowOff>0</xdr:rowOff>
    </xdr:from>
    <xdr:ext cx="2000250" cy="381000"/>
    <xdr:sp macro="" textlink="画面一覧!$I$210">
      <xdr:nvSpPr>
        <xdr:cNvPr id="702" name="テキスト ボックス 701">
          <a:extLst>
            <a:ext uri="{FF2B5EF4-FFF2-40B4-BE49-F238E27FC236}">
              <a16:creationId xmlns:a16="http://schemas.microsoft.com/office/drawing/2014/main" id="{EEA2C5E7-1EBB-4A42-94C1-7243C0A2F272}"/>
            </a:ext>
          </a:extLst>
        </xdr:cNvPr>
        <xdr:cNvSpPr txBox="1"/>
      </xdr:nvSpPr>
      <xdr:spPr>
        <a:xfrm>
          <a:off x="16002001" y="6013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C4439F4-3116-4A0B-8FB6-E733E1146B8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M-03-16
 アクセスIPアドレスマスタ削除確認画面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634</xdr:row>
      <xdr:rowOff>0</xdr:rowOff>
    </xdr:from>
    <xdr:to>
      <xdr:col>80</xdr:col>
      <xdr:colOff>1</xdr:colOff>
      <xdr:row>650</xdr:row>
      <xdr:rowOff>0</xdr:rowOff>
    </xdr:to>
    <xdr:cxnSp macro="">
      <xdr:nvCxnSpPr>
        <xdr:cNvPr id="703" name="コネクタ: カギ線 702">
          <a:extLst>
            <a:ext uri="{FF2B5EF4-FFF2-40B4-BE49-F238E27FC236}">
              <a16:creationId xmlns:a16="http://schemas.microsoft.com/office/drawing/2014/main" id="{271CEB67-30A1-44E5-AE04-FA6893CFE657}"/>
            </a:ext>
          </a:extLst>
        </xdr:cNvPr>
        <xdr:cNvCxnSpPr>
          <a:stCxn id="686" idx="3"/>
          <a:endCxn id="702" idx="1"/>
        </xdr:cNvCxnSpPr>
      </xdr:nvCxnSpPr>
      <xdr:spPr>
        <a:xfrm>
          <a:off x="14801851" y="587978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648</xdr:row>
      <xdr:rowOff>0</xdr:rowOff>
    </xdr:from>
    <xdr:to>
      <xdr:col>79</xdr:col>
      <xdr:colOff>1</xdr:colOff>
      <xdr:row>650</xdr:row>
      <xdr:rowOff>0</xdr:rowOff>
    </xdr:to>
    <xdr:sp macro="" textlink="">
      <xdr:nvSpPr>
        <xdr:cNvPr id="704" name="テキスト ボックス 703">
          <a:extLst>
            <a:ext uri="{FF2B5EF4-FFF2-40B4-BE49-F238E27FC236}">
              <a16:creationId xmlns:a16="http://schemas.microsoft.com/office/drawing/2014/main" id="{1D394E3A-D5CF-4934-ACCF-5AB64D037F57}"/>
            </a:ext>
          </a:extLst>
        </xdr:cNvPr>
        <xdr:cNvSpPr txBox="1"/>
      </xdr:nvSpPr>
      <xdr:spPr>
        <a:xfrm>
          <a:off x="15001876" y="6013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652</xdr:row>
      <xdr:rowOff>0</xdr:rowOff>
    </xdr:from>
    <xdr:to>
      <xdr:col>85</xdr:col>
      <xdr:colOff>1</xdr:colOff>
      <xdr:row>654</xdr:row>
      <xdr:rowOff>0</xdr:rowOff>
    </xdr:to>
    <xdr:sp macro="" textlink="">
      <xdr:nvSpPr>
        <xdr:cNvPr id="705" name="テキスト ボックス 704">
          <a:extLst>
            <a:ext uri="{FF2B5EF4-FFF2-40B4-BE49-F238E27FC236}">
              <a16:creationId xmlns:a16="http://schemas.microsoft.com/office/drawing/2014/main" id="{3CB34A64-58B6-47AE-9571-F6DBB826DDBD}"/>
            </a:ext>
          </a:extLst>
        </xdr:cNvPr>
        <xdr:cNvSpPr txBox="1"/>
      </xdr:nvSpPr>
      <xdr:spPr>
        <a:xfrm>
          <a:off x="16202026" y="6051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562</xdr:row>
      <xdr:rowOff>0</xdr:rowOff>
    </xdr:from>
    <xdr:to>
      <xdr:col>64</xdr:col>
      <xdr:colOff>1</xdr:colOff>
      <xdr:row>634</xdr:row>
      <xdr:rowOff>0</xdr:rowOff>
    </xdr:to>
    <xdr:cxnSp macro="">
      <xdr:nvCxnSpPr>
        <xdr:cNvPr id="706" name="コネクタ: カギ線 705">
          <a:extLst>
            <a:ext uri="{FF2B5EF4-FFF2-40B4-BE49-F238E27FC236}">
              <a16:creationId xmlns:a16="http://schemas.microsoft.com/office/drawing/2014/main" id="{82BAD9FD-D0DC-4526-BAAD-04074C1B223C}"/>
            </a:ext>
          </a:extLst>
        </xdr:cNvPr>
        <xdr:cNvCxnSpPr>
          <a:cxnSpLocks/>
          <a:stCxn id="620" idx="3"/>
          <a:endCxn id="686" idx="1"/>
        </xdr:cNvCxnSpPr>
      </xdr:nvCxnSpPr>
      <xdr:spPr>
        <a:xfrm>
          <a:off x="11601450" y="51939825"/>
          <a:ext cx="1200151" cy="6858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656</xdr:row>
      <xdr:rowOff>0</xdr:rowOff>
    </xdr:from>
    <xdr:ext cx="2000250" cy="381000"/>
    <xdr:sp macro="" textlink="画面一覧!$I$211">
      <xdr:nvSpPr>
        <xdr:cNvPr id="707" name="テキスト ボックス 706">
          <a:extLst>
            <a:ext uri="{FF2B5EF4-FFF2-40B4-BE49-F238E27FC236}">
              <a16:creationId xmlns:a16="http://schemas.microsoft.com/office/drawing/2014/main" id="{CCA7BC2F-A807-474A-A1FB-32BC9B3B90AF}"/>
            </a:ext>
          </a:extLst>
        </xdr:cNvPr>
        <xdr:cNvSpPr txBox="1"/>
      </xdr:nvSpPr>
      <xdr:spPr>
        <a:xfrm>
          <a:off x="12801601" y="60893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207708A-DDBA-47D7-BA60-2E7C108B40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M-03-17
 証紙種類マスタ一覧画面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654</xdr:row>
      <xdr:rowOff>0</xdr:rowOff>
    </xdr:from>
    <xdr:to>
      <xdr:col>64</xdr:col>
      <xdr:colOff>0</xdr:colOff>
      <xdr:row>658</xdr:row>
      <xdr:rowOff>0</xdr:rowOff>
    </xdr:to>
    <xdr:sp macro="" textlink="">
      <xdr:nvSpPr>
        <xdr:cNvPr id="708" name="テキスト ボックス 707">
          <a:extLst>
            <a:ext uri="{FF2B5EF4-FFF2-40B4-BE49-F238E27FC236}">
              <a16:creationId xmlns:a16="http://schemas.microsoft.com/office/drawing/2014/main" id="{CAE9AB15-6AC3-472E-B97C-560FEE704AA8}"/>
            </a:ext>
          </a:extLst>
        </xdr:cNvPr>
        <xdr:cNvSpPr txBox="1"/>
      </xdr:nvSpPr>
      <xdr:spPr>
        <a:xfrm>
          <a:off x="11801475" y="60702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証紙種類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656</xdr:row>
      <xdr:rowOff>0</xdr:rowOff>
    </xdr:from>
    <xdr:ext cx="2000250" cy="381000"/>
    <xdr:sp macro="" textlink="画面一覧!$I$212">
      <xdr:nvSpPr>
        <xdr:cNvPr id="709" name="テキスト ボックス 708">
          <a:extLst>
            <a:ext uri="{FF2B5EF4-FFF2-40B4-BE49-F238E27FC236}">
              <a16:creationId xmlns:a16="http://schemas.microsoft.com/office/drawing/2014/main" id="{F4455FE4-04C1-4F89-910D-7102150FAD49}"/>
            </a:ext>
          </a:extLst>
        </xdr:cNvPr>
        <xdr:cNvSpPr txBox="1"/>
      </xdr:nvSpPr>
      <xdr:spPr>
        <a:xfrm>
          <a:off x="16002001" y="6089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FBC611E-6253-4B02-ACFB-DD9D79F8E03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M-03-18
 証紙種類マスタ追加画面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658</xdr:row>
      <xdr:rowOff>0</xdr:rowOff>
    </xdr:from>
    <xdr:to>
      <xdr:col>80</xdr:col>
      <xdr:colOff>1</xdr:colOff>
      <xdr:row>658</xdr:row>
      <xdr:rowOff>0</xdr:rowOff>
    </xdr:to>
    <xdr:cxnSp macro="">
      <xdr:nvCxnSpPr>
        <xdr:cNvPr id="710" name="直線矢印コネクタ 709">
          <a:extLst>
            <a:ext uri="{FF2B5EF4-FFF2-40B4-BE49-F238E27FC236}">
              <a16:creationId xmlns:a16="http://schemas.microsoft.com/office/drawing/2014/main" id="{645B9D8E-4B27-4500-8976-8874A7B8D1E6}"/>
            </a:ext>
          </a:extLst>
        </xdr:cNvPr>
        <xdr:cNvCxnSpPr>
          <a:stCxn id="707" idx="3"/>
          <a:endCxn id="709" idx="1"/>
        </xdr:cNvCxnSpPr>
      </xdr:nvCxnSpPr>
      <xdr:spPr>
        <a:xfrm>
          <a:off x="14801851" y="6108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656</xdr:row>
      <xdr:rowOff>0</xdr:rowOff>
    </xdr:from>
    <xdr:to>
      <xdr:col>79</xdr:col>
      <xdr:colOff>1</xdr:colOff>
      <xdr:row>658</xdr:row>
      <xdr:rowOff>0</xdr:rowOff>
    </xdr:to>
    <xdr:sp macro="" textlink="">
      <xdr:nvSpPr>
        <xdr:cNvPr id="711" name="テキスト ボックス 710">
          <a:extLst>
            <a:ext uri="{FF2B5EF4-FFF2-40B4-BE49-F238E27FC236}">
              <a16:creationId xmlns:a16="http://schemas.microsoft.com/office/drawing/2014/main" id="{376D1F77-984D-41DF-976F-C1435BBFB75E}"/>
            </a:ext>
          </a:extLst>
        </xdr:cNvPr>
        <xdr:cNvSpPr txBox="1"/>
      </xdr:nvSpPr>
      <xdr:spPr>
        <a:xfrm>
          <a:off x="15001876" y="6089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656</xdr:row>
      <xdr:rowOff>0</xdr:rowOff>
    </xdr:from>
    <xdr:ext cx="2000250" cy="381000"/>
    <xdr:sp macro="" textlink="画面一覧!$I$213">
      <xdr:nvSpPr>
        <xdr:cNvPr id="712" name="テキスト ボックス 711">
          <a:extLst>
            <a:ext uri="{FF2B5EF4-FFF2-40B4-BE49-F238E27FC236}">
              <a16:creationId xmlns:a16="http://schemas.microsoft.com/office/drawing/2014/main" id="{691760F0-4D30-4BF2-8D62-AE47E12A751B}"/>
            </a:ext>
          </a:extLst>
        </xdr:cNvPr>
        <xdr:cNvSpPr txBox="1"/>
      </xdr:nvSpPr>
      <xdr:spPr>
        <a:xfrm>
          <a:off x="19202401" y="6089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B587131-FC66-453B-93CC-A19450EBB3B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M-03-18-1
 証紙種類マスタ追加確認画面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658</xdr:row>
      <xdr:rowOff>0</xdr:rowOff>
    </xdr:from>
    <xdr:to>
      <xdr:col>96</xdr:col>
      <xdr:colOff>1</xdr:colOff>
      <xdr:row>658</xdr:row>
      <xdr:rowOff>0</xdr:rowOff>
    </xdr:to>
    <xdr:cxnSp macro="">
      <xdr:nvCxnSpPr>
        <xdr:cNvPr id="713" name="直線矢印コネクタ 712">
          <a:extLst>
            <a:ext uri="{FF2B5EF4-FFF2-40B4-BE49-F238E27FC236}">
              <a16:creationId xmlns:a16="http://schemas.microsoft.com/office/drawing/2014/main" id="{A0668F50-D2B4-435C-A7EE-5FADF486D790}"/>
            </a:ext>
          </a:extLst>
        </xdr:cNvPr>
        <xdr:cNvCxnSpPr>
          <a:stCxn id="709" idx="3"/>
          <a:endCxn id="712" idx="1"/>
        </xdr:cNvCxnSpPr>
      </xdr:nvCxnSpPr>
      <xdr:spPr>
        <a:xfrm>
          <a:off x="18002251" y="6108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656</xdr:row>
      <xdr:rowOff>0</xdr:rowOff>
    </xdr:from>
    <xdr:to>
      <xdr:col>94</xdr:col>
      <xdr:colOff>1</xdr:colOff>
      <xdr:row>658</xdr:row>
      <xdr:rowOff>0</xdr:rowOff>
    </xdr:to>
    <xdr:sp macro="" textlink="">
      <xdr:nvSpPr>
        <xdr:cNvPr id="714" name="テキスト ボックス 713">
          <a:extLst>
            <a:ext uri="{FF2B5EF4-FFF2-40B4-BE49-F238E27FC236}">
              <a16:creationId xmlns:a16="http://schemas.microsoft.com/office/drawing/2014/main" id="{9056B67F-6075-4298-AE93-E63E916BD811}"/>
            </a:ext>
          </a:extLst>
        </xdr:cNvPr>
        <xdr:cNvSpPr txBox="1"/>
      </xdr:nvSpPr>
      <xdr:spPr>
        <a:xfrm>
          <a:off x="18002251" y="6089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660</xdr:row>
      <xdr:rowOff>0</xdr:rowOff>
    </xdr:from>
    <xdr:to>
      <xdr:col>101</xdr:col>
      <xdr:colOff>1</xdr:colOff>
      <xdr:row>662</xdr:row>
      <xdr:rowOff>0</xdr:rowOff>
    </xdr:to>
    <xdr:sp macro="" textlink="">
      <xdr:nvSpPr>
        <xdr:cNvPr id="715" name="テキスト ボックス 714">
          <a:extLst>
            <a:ext uri="{FF2B5EF4-FFF2-40B4-BE49-F238E27FC236}">
              <a16:creationId xmlns:a16="http://schemas.microsoft.com/office/drawing/2014/main" id="{0B4731B3-257C-4250-879C-AD58A7DC4774}"/>
            </a:ext>
          </a:extLst>
        </xdr:cNvPr>
        <xdr:cNvSpPr txBox="1"/>
      </xdr:nvSpPr>
      <xdr:spPr>
        <a:xfrm>
          <a:off x="19402426" y="6127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664</xdr:row>
      <xdr:rowOff>0</xdr:rowOff>
    </xdr:from>
    <xdr:ext cx="2000250" cy="381000"/>
    <xdr:sp macro="" textlink="画面一覧!$I$214">
      <xdr:nvSpPr>
        <xdr:cNvPr id="716" name="テキスト ボックス 715">
          <a:extLst>
            <a:ext uri="{FF2B5EF4-FFF2-40B4-BE49-F238E27FC236}">
              <a16:creationId xmlns:a16="http://schemas.microsoft.com/office/drawing/2014/main" id="{F8E92659-307B-4B58-B142-B7C247D9F33C}"/>
            </a:ext>
          </a:extLst>
        </xdr:cNvPr>
        <xdr:cNvSpPr txBox="1"/>
      </xdr:nvSpPr>
      <xdr:spPr>
        <a:xfrm>
          <a:off x="16002001" y="6165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D13F3D3-0B19-4CA8-A105-2171BC1FB8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M-03-19
 証紙種類マスタ修正画面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658</xdr:row>
      <xdr:rowOff>0</xdr:rowOff>
    </xdr:from>
    <xdr:to>
      <xdr:col>80</xdr:col>
      <xdr:colOff>1</xdr:colOff>
      <xdr:row>666</xdr:row>
      <xdr:rowOff>0</xdr:rowOff>
    </xdr:to>
    <xdr:cxnSp macro="">
      <xdr:nvCxnSpPr>
        <xdr:cNvPr id="717" name="コネクタ: カギ線 716">
          <a:extLst>
            <a:ext uri="{FF2B5EF4-FFF2-40B4-BE49-F238E27FC236}">
              <a16:creationId xmlns:a16="http://schemas.microsoft.com/office/drawing/2014/main" id="{984E3CD7-C602-4F83-B583-4AC0F2936288}"/>
            </a:ext>
          </a:extLst>
        </xdr:cNvPr>
        <xdr:cNvCxnSpPr>
          <a:stCxn id="707" idx="3"/>
          <a:endCxn id="716" idx="1"/>
        </xdr:cNvCxnSpPr>
      </xdr:nvCxnSpPr>
      <xdr:spPr>
        <a:xfrm>
          <a:off x="14801851" y="610838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664</xdr:row>
      <xdr:rowOff>0</xdr:rowOff>
    </xdr:from>
    <xdr:to>
      <xdr:col>79</xdr:col>
      <xdr:colOff>1</xdr:colOff>
      <xdr:row>666</xdr:row>
      <xdr:rowOff>0</xdr:rowOff>
    </xdr:to>
    <xdr:sp macro="" textlink="">
      <xdr:nvSpPr>
        <xdr:cNvPr id="718" name="テキスト ボックス 717">
          <a:extLst>
            <a:ext uri="{FF2B5EF4-FFF2-40B4-BE49-F238E27FC236}">
              <a16:creationId xmlns:a16="http://schemas.microsoft.com/office/drawing/2014/main" id="{71C5EF6C-4FCC-46DB-891D-FA340B68AF46}"/>
            </a:ext>
          </a:extLst>
        </xdr:cNvPr>
        <xdr:cNvSpPr txBox="1"/>
      </xdr:nvSpPr>
      <xdr:spPr>
        <a:xfrm>
          <a:off x="15001876" y="6165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664</xdr:row>
      <xdr:rowOff>0</xdr:rowOff>
    </xdr:from>
    <xdr:ext cx="2000250" cy="381000"/>
    <xdr:sp macro="" textlink="画面一覧!$I$215">
      <xdr:nvSpPr>
        <xdr:cNvPr id="719" name="テキスト ボックス 718">
          <a:extLst>
            <a:ext uri="{FF2B5EF4-FFF2-40B4-BE49-F238E27FC236}">
              <a16:creationId xmlns:a16="http://schemas.microsoft.com/office/drawing/2014/main" id="{E76E6D89-3920-4E1A-AC09-FEB51DF4657D}"/>
            </a:ext>
          </a:extLst>
        </xdr:cNvPr>
        <xdr:cNvSpPr txBox="1"/>
      </xdr:nvSpPr>
      <xdr:spPr>
        <a:xfrm>
          <a:off x="19202401" y="6165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E33CF9-EA1B-4F1C-92F6-96DDBF67F05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M-03-19-1
 証紙種類マスタ修正確認画面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666</xdr:row>
      <xdr:rowOff>0</xdr:rowOff>
    </xdr:from>
    <xdr:to>
      <xdr:col>96</xdr:col>
      <xdr:colOff>1</xdr:colOff>
      <xdr:row>666</xdr:row>
      <xdr:rowOff>0</xdr:rowOff>
    </xdr:to>
    <xdr:cxnSp macro="">
      <xdr:nvCxnSpPr>
        <xdr:cNvPr id="720" name="直線矢印コネクタ 719">
          <a:extLst>
            <a:ext uri="{FF2B5EF4-FFF2-40B4-BE49-F238E27FC236}">
              <a16:creationId xmlns:a16="http://schemas.microsoft.com/office/drawing/2014/main" id="{72D558C4-9A9F-40D4-90D9-FCBF602D2E2C}"/>
            </a:ext>
          </a:extLst>
        </xdr:cNvPr>
        <xdr:cNvCxnSpPr>
          <a:stCxn id="716" idx="3"/>
          <a:endCxn id="719" idx="1"/>
        </xdr:cNvCxnSpPr>
      </xdr:nvCxnSpPr>
      <xdr:spPr>
        <a:xfrm>
          <a:off x="18002251" y="6184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664</xdr:row>
      <xdr:rowOff>0</xdr:rowOff>
    </xdr:from>
    <xdr:to>
      <xdr:col>94</xdr:col>
      <xdr:colOff>1</xdr:colOff>
      <xdr:row>666</xdr:row>
      <xdr:rowOff>0</xdr:rowOff>
    </xdr:to>
    <xdr:sp macro="" textlink="">
      <xdr:nvSpPr>
        <xdr:cNvPr id="721" name="テキスト ボックス 720">
          <a:extLst>
            <a:ext uri="{FF2B5EF4-FFF2-40B4-BE49-F238E27FC236}">
              <a16:creationId xmlns:a16="http://schemas.microsoft.com/office/drawing/2014/main" id="{849C15EB-087A-42A7-96C0-C27A849C852A}"/>
            </a:ext>
          </a:extLst>
        </xdr:cNvPr>
        <xdr:cNvSpPr txBox="1"/>
      </xdr:nvSpPr>
      <xdr:spPr>
        <a:xfrm>
          <a:off x="18002251" y="6165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668</xdr:row>
      <xdr:rowOff>0</xdr:rowOff>
    </xdr:from>
    <xdr:to>
      <xdr:col>101</xdr:col>
      <xdr:colOff>1</xdr:colOff>
      <xdr:row>670</xdr:row>
      <xdr:rowOff>0</xdr:rowOff>
    </xdr:to>
    <xdr:sp macro="" textlink="">
      <xdr:nvSpPr>
        <xdr:cNvPr id="722" name="テキスト ボックス 721">
          <a:extLst>
            <a:ext uri="{FF2B5EF4-FFF2-40B4-BE49-F238E27FC236}">
              <a16:creationId xmlns:a16="http://schemas.microsoft.com/office/drawing/2014/main" id="{00169FDF-25D6-4F4F-BFAA-E2C3BD69387A}"/>
            </a:ext>
          </a:extLst>
        </xdr:cNvPr>
        <xdr:cNvSpPr txBox="1"/>
      </xdr:nvSpPr>
      <xdr:spPr>
        <a:xfrm>
          <a:off x="19402426" y="6203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672</xdr:row>
      <xdr:rowOff>0</xdr:rowOff>
    </xdr:from>
    <xdr:ext cx="2000250" cy="381000"/>
    <xdr:sp macro="" textlink="画面一覧!$I$216">
      <xdr:nvSpPr>
        <xdr:cNvPr id="723" name="テキスト ボックス 722">
          <a:extLst>
            <a:ext uri="{FF2B5EF4-FFF2-40B4-BE49-F238E27FC236}">
              <a16:creationId xmlns:a16="http://schemas.microsoft.com/office/drawing/2014/main" id="{7827B9BF-74EE-458F-8645-CA02517484BC}"/>
            </a:ext>
          </a:extLst>
        </xdr:cNvPr>
        <xdr:cNvSpPr txBox="1"/>
      </xdr:nvSpPr>
      <xdr:spPr>
        <a:xfrm>
          <a:off x="16002001" y="6241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BEB5304-2825-4157-9338-8681DED6F71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M-03-20
 証紙種類マスタ削除確認画面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658</xdr:row>
      <xdr:rowOff>0</xdr:rowOff>
    </xdr:from>
    <xdr:to>
      <xdr:col>80</xdr:col>
      <xdr:colOff>1</xdr:colOff>
      <xdr:row>674</xdr:row>
      <xdr:rowOff>0</xdr:rowOff>
    </xdr:to>
    <xdr:cxnSp macro="">
      <xdr:nvCxnSpPr>
        <xdr:cNvPr id="724" name="コネクタ: カギ線 723">
          <a:extLst>
            <a:ext uri="{FF2B5EF4-FFF2-40B4-BE49-F238E27FC236}">
              <a16:creationId xmlns:a16="http://schemas.microsoft.com/office/drawing/2014/main" id="{70A47D62-D80F-4EAC-998F-021622931C03}"/>
            </a:ext>
          </a:extLst>
        </xdr:cNvPr>
        <xdr:cNvCxnSpPr>
          <a:stCxn id="707" idx="3"/>
          <a:endCxn id="723" idx="1"/>
        </xdr:cNvCxnSpPr>
      </xdr:nvCxnSpPr>
      <xdr:spPr>
        <a:xfrm>
          <a:off x="14801851" y="610838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672</xdr:row>
      <xdr:rowOff>0</xdr:rowOff>
    </xdr:from>
    <xdr:to>
      <xdr:col>79</xdr:col>
      <xdr:colOff>1</xdr:colOff>
      <xdr:row>674</xdr:row>
      <xdr:rowOff>0</xdr:rowOff>
    </xdr:to>
    <xdr:sp macro="" textlink="">
      <xdr:nvSpPr>
        <xdr:cNvPr id="725" name="テキスト ボックス 724">
          <a:extLst>
            <a:ext uri="{FF2B5EF4-FFF2-40B4-BE49-F238E27FC236}">
              <a16:creationId xmlns:a16="http://schemas.microsoft.com/office/drawing/2014/main" id="{D6078DA4-301B-4BFD-AD54-35F7E8221938}"/>
            </a:ext>
          </a:extLst>
        </xdr:cNvPr>
        <xdr:cNvSpPr txBox="1"/>
      </xdr:nvSpPr>
      <xdr:spPr>
        <a:xfrm>
          <a:off x="15001876" y="6241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676</xdr:row>
      <xdr:rowOff>0</xdr:rowOff>
    </xdr:from>
    <xdr:to>
      <xdr:col>85</xdr:col>
      <xdr:colOff>1</xdr:colOff>
      <xdr:row>678</xdr:row>
      <xdr:rowOff>0</xdr:rowOff>
    </xdr:to>
    <xdr:sp macro="" textlink="">
      <xdr:nvSpPr>
        <xdr:cNvPr id="726" name="テキスト ボックス 725">
          <a:extLst>
            <a:ext uri="{FF2B5EF4-FFF2-40B4-BE49-F238E27FC236}">
              <a16:creationId xmlns:a16="http://schemas.microsoft.com/office/drawing/2014/main" id="{AE7819ED-E2D1-4782-BB99-2F42750DD2FE}"/>
            </a:ext>
          </a:extLst>
        </xdr:cNvPr>
        <xdr:cNvSpPr txBox="1"/>
      </xdr:nvSpPr>
      <xdr:spPr>
        <a:xfrm>
          <a:off x="16202026" y="6279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562</xdr:row>
      <xdr:rowOff>0</xdr:rowOff>
    </xdr:from>
    <xdr:to>
      <xdr:col>64</xdr:col>
      <xdr:colOff>1</xdr:colOff>
      <xdr:row>658</xdr:row>
      <xdr:rowOff>0</xdr:rowOff>
    </xdr:to>
    <xdr:cxnSp macro="">
      <xdr:nvCxnSpPr>
        <xdr:cNvPr id="727" name="コネクタ: カギ線 726">
          <a:extLst>
            <a:ext uri="{FF2B5EF4-FFF2-40B4-BE49-F238E27FC236}">
              <a16:creationId xmlns:a16="http://schemas.microsoft.com/office/drawing/2014/main" id="{E03EB8E3-F9A0-467D-A5A1-FF79DF3BC7CA}"/>
            </a:ext>
          </a:extLst>
        </xdr:cNvPr>
        <xdr:cNvCxnSpPr>
          <a:cxnSpLocks/>
          <a:stCxn id="620" idx="3"/>
          <a:endCxn id="707" idx="1"/>
        </xdr:cNvCxnSpPr>
      </xdr:nvCxnSpPr>
      <xdr:spPr>
        <a:xfrm>
          <a:off x="11601450" y="51939825"/>
          <a:ext cx="1200151" cy="9144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680</xdr:row>
      <xdr:rowOff>0</xdr:rowOff>
    </xdr:from>
    <xdr:ext cx="2000250" cy="381000"/>
    <xdr:sp macro="" textlink="画面一覧!$I$217">
      <xdr:nvSpPr>
        <xdr:cNvPr id="728" name="テキスト ボックス 727">
          <a:extLst>
            <a:ext uri="{FF2B5EF4-FFF2-40B4-BE49-F238E27FC236}">
              <a16:creationId xmlns:a16="http://schemas.microsoft.com/office/drawing/2014/main" id="{5EA83D97-674C-4389-AE8C-70CAA7A6E797}"/>
            </a:ext>
          </a:extLst>
        </xdr:cNvPr>
        <xdr:cNvSpPr txBox="1"/>
      </xdr:nvSpPr>
      <xdr:spPr>
        <a:xfrm>
          <a:off x="12801601" y="63179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CDE1989-4117-480F-A0A2-061AAD864B8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M-03-21
 国マスタ管理一覧画面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678</xdr:row>
      <xdr:rowOff>0</xdr:rowOff>
    </xdr:from>
    <xdr:to>
      <xdr:col>64</xdr:col>
      <xdr:colOff>0</xdr:colOff>
      <xdr:row>682</xdr:row>
      <xdr:rowOff>0</xdr:rowOff>
    </xdr:to>
    <xdr:sp macro="" textlink="">
      <xdr:nvSpPr>
        <xdr:cNvPr id="729" name="テキスト ボックス 728">
          <a:extLst>
            <a:ext uri="{FF2B5EF4-FFF2-40B4-BE49-F238E27FC236}">
              <a16:creationId xmlns:a16="http://schemas.microsoft.com/office/drawing/2014/main" id="{0F8813BE-5CC4-48B8-89E6-DC81DE5E7D7F}"/>
            </a:ext>
          </a:extLst>
        </xdr:cNvPr>
        <xdr:cNvSpPr txBox="1"/>
      </xdr:nvSpPr>
      <xdr:spPr>
        <a:xfrm>
          <a:off x="11801475" y="62988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国マスタ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680</xdr:row>
      <xdr:rowOff>0</xdr:rowOff>
    </xdr:from>
    <xdr:ext cx="2000250" cy="381000"/>
    <xdr:sp macro="" textlink="画面一覧!$I$218">
      <xdr:nvSpPr>
        <xdr:cNvPr id="730" name="テキスト ボックス 729">
          <a:extLst>
            <a:ext uri="{FF2B5EF4-FFF2-40B4-BE49-F238E27FC236}">
              <a16:creationId xmlns:a16="http://schemas.microsoft.com/office/drawing/2014/main" id="{D75F1B23-A2C1-4D1F-88C9-B92D0B733699}"/>
            </a:ext>
          </a:extLst>
        </xdr:cNvPr>
        <xdr:cNvSpPr txBox="1"/>
      </xdr:nvSpPr>
      <xdr:spPr>
        <a:xfrm>
          <a:off x="16002001" y="6317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F69E3E-4F32-4620-BC91-8DA3BD0288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M-03-22
 国マスタ管理追加画面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682</xdr:row>
      <xdr:rowOff>0</xdr:rowOff>
    </xdr:from>
    <xdr:to>
      <xdr:col>80</xdr:col>
      <xdr:colOff>1</xdr:colOff>
      <xdr:row>682</xdr:row>
      <xdr:rowOff>0</xdr:rowOff>
    </xdr:to>
    <xdr:cxnSp macro="">
      <xdr:nvCxnSpPr>
        <xdr:cNvPr id="731" name="直線矢印コネクタ 730">
          <a:extLst>
            <a:ext uri="{FF2B5EF4-FFF2-40B4-BE49-F238E27FC236}">
              <a16:creationId xmlns:a16="http://schemas.microsoft.com/office/drawing/2014/main" id="{190A7D7B-B6B6-4FD4-BE8C-2C0914EBA966}"/>
            </a:ext>
          </a:extLst>
        </xdr:cNvPr>
        <xdr:cNvCxnSpPr>
          <a:stCxn id="728" idx="3"/>
          <a:endCxn id="730" idx="1"/>
        </xdr:cNvCxnSpPr>
      </xdr:nvCxnSpPr>
      <xdr:spPr>
        <a:xfrm>
          <a:off x="14801851" y="6336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680</xdr:row>
      <xdr:rowOff>0</xdr:rowOff>
    </xdr:from>
    <xdr:to>
      <xdr:col>79</xdr:col>
      <xdr:colOff>1</xdr:colOff>
      <xdr:row>682</xdr:row>
      <xdr:rowOff>0</xdr:rowOff>
    </xdr:to>
    <xdr:sp macro="" textlink="">
      <xdr:nvSpPr>
        <xdr:cNvPr id="732" name="テキスト ボックス 731">
          <a:extLst>
            <a:ext uri="{FF2B5EF4-FFF2-40B4-BE49-F238E27FC236}">
              <a16:creationId xmlns:a16="http://schemas.microsoft.com/office/drawing/2014/main" id="{099313DB-7503-4880-81E8-6C265B1976CB}"/>
            </a:ext>
          </a:extLst>
        </xdr:cNvPr>
        <xdr:cNvSpPr txBox="1"/>
      </xdr:nvSpPr>
      <xdr:spPr>
        <a:xfrm>
          <a:off x="15001876" y="6317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680</xdr:row>
      <xdr:rowOff>0</xdr:rowOff>
    </xdr:from>
    <xdr:ext cx="2000250" cy="381000"/>
    <xdr:sp macro="" textlink="画面一覧!$I$219">
      <xdr:nvSpPr>
        <xdr:cNvPr id="733" name="テキスト ボックス 732">
          <a:extLst>
            <a:ext uri="{FF2B5EF4-FFF2-40B4-BE49-F238E27FC236}">
              <a16:creationId xmlns:a16="http://schemas.microsoft.com/office/drawing/2014/main" id="{2585366C-03ED-4C63-BC4F-36B757439547}"/>
            </a:ext>
          </a:extLst>
        </xdr:cNvPr>
        <xdr:cNvSpPr txBox="1"/>
      </xdr:nvSpPr>
      <xdr:spPr>
        <a:xfrm>
          <a:off x="19202401" y="6317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547E8C-EDCB-4253-B044-CD7A75A1C98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M-03-22-1
 国マスタ管理追加確認画面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682</xdr:row>
      <xdr:rowOff>0</xdr:rowOff>
    </xdr:from>
    <xdr:to>
      <xdr:col>96</xdr:col>
      <xdr:colOff>1</xdr:colOff>
      <xdr:row>682</xdr:row>
      <xdr:rowOff>0</xdr:rowOff>
    </xdr:to>
    <xdr:cxnSp macro="">
      <xdr:nvCxnSpPr>
        <xdr:cNvPr id="734" name="直線矢印コネクタ 733">
          <a:extLst>
            <a:ext uri="{FF2B5EF4-FFF2-40B4-BE49-F238E27FC236}">
              <a16:creationId xmlns:a16="http://schemas.microsoft.com/office/drawing/2014/main" id="{5F4A6C9E-6437-4C96-BE0D-1B6175CA8642}"/>
            </a:ext>
          </a:extLst>
        </xdr:cNvPr>
        <xdr:cNvCxnSpPr>
          <a:stCxn id="730" idx="3"/>
          <a:endCxn id="733" idx="1"/>
        </xdr:cNvCxnSpPr>
      </xdr:nvCxnSpPr>
      <xdr:spPr>
        <a:xfrm>
          <a:off x="18002251" y="6336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680</xdr:row>
      <xdr:rowOff>0</xdr:rowOff>
    </xdr:from>
    <xdr:to>
      <xdr:col>94</xdr:col>
      <xdr:colOff>1</xdr:colOff>
      <xdr:row>682</xdr:row>
      <xdr:rowOff>0</xdr:rowOff>
    </xdr:to>
    <xdr:sp macro="" textlink="">
      <xdr:nvSpPr>
        <xdr:cNvPr id="735" name="テキスト ボックス 734">
          <a:extLst>
            <a:ext uri="{FF2B5EF4-FFF2-40B4-BE49-F238E27FC236}">
              <a16:creationId xmlns:a16="http://schemas.microsoft.com/office/drawing/2014/main" id="{79127AFE-E125-4D58-A300-0AFDFEDA80D8}"/>
            </a:ext>
          </a:extLst>
        </xdr:cNvPr>
        <xdr:cNvSpPr txBox="1"/>
      </xdr:nvSpPr>
      <xdr:spPr>
        <a:xfrm>
          <a:off x="18002251" y="6317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684</xdr:row>
      <xdr:rowOff>0</xdr:rowOff>
    </xdr:from>
    <xdr:to>
      <xdr:col>101</xdr:col>
      <xdr:colOff>1</xdr:colOff>
      <xdr:row>686</xdr:row>
      <xdr:rowOff>0</xdr:rowOff>
    </xdr:to>
    <xdr:sp macro="" textlink="">
      <xdr:nvSpPr>
        <xdr:cNvPr id="736" name="テキスト ボックス 735">
          <a:extLst>
            <a:ext uri="{FF2B5EF4-FFF2-40B4-BE49-F238E27FC236}">
              <a16:creationId xmlns:a16="http://schemas.microsoft.com/office/drawing/2014/main" id="{C9E36E2B-32CF-47D4-AB74-98F7C35A704A}"/>
            </a:ext>
          </a:extLst>
        </xdr:cNvPr>
        <xdr:cNvSpPr txBox="1"/>
      </xdr:nvSpPr>
      <xdr:spPr>
        <a:xfrm>
          <a:off x="19402426" y="6356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688</xdr:row>
      <xdr:rowOff>0</xdr:rowOff>
    </xdr:from>
    <xdr:ext cx="2000250" cy="381000"/>
    <xdr:sp macro="" textlink="画面一覧!$I$220">
      <xdr:nvSpPr>
        <xdr:cNvPr id="737" name="テキスト ボックス 736">
          <a:extLst>
            <a:ext uri="{FF2B5EF4-FFF2-40B4-BE49-F238E27FC236}">
              <a16:creationId xmlns:a16="http://schemas.microsoft.com/office/drawing/2014/main" id="{4CD152F4-8D4B-4DE6-AD3D-08799BF41A92}"/>
            </a:ext>
          </a:extLst>
        </xdr:cNvPr>
        <xdr:cNvSpPr txBox="1"/>
      </xdr:nvSpPr>
      <xdr:spPr>
        <a:xfrm>
          <a:off x="16002001" y="6394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56DF9E6-E7AB-4E2F-8CAD-071A9DEAEB4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M-03-23
 国マスタ管理修正画面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682</xdr:row>
      <xdr:rowOff>0</xdr:rowOff>
    </xdr:from>
    <xdr:to>
      <xdr:col>80</xdr:col>
      <xdr:colOff>1</xdr:colOff>
      <xdr:row>690</xdr:row>
      <xdr:rowOff>0</xdr:rowOff>
    </xdr:to>
    <xdr:cxnSp macro="">
      <xdr:nvCxnSpPr>
        <xdr:cNvPr id="738" name="コネクタ: カギ線 737">
          <a:extLst>
            <a:ext uri="{FF2B5EF4-FFF2-40B4-BE49-F238E27FC236}">
              <a16:creationId xmlns:a16="http://schemas.microsoft.com/office/drawing/2014/main" id="{F914C66B-74B0-4093-AB00-6C2DA1DD9FF6}"/>
            </a:ext>
          </a:extLst>
        </xdr:cNvPr>
        <xdr:cNvCxnSpPr>
          <a:stCxn id="728" idx="3"/>
          <a:endCxn id="737" idx="1"/>
        </xdr:cNvCxnSpPr>
      </xdr:nvCxnSpPr>
      <xdr:spPr>
        <a:xfrm>
          <a:off x="14801851" y="633698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688</xdr:row>
      <xdr:rowOff>0</xdr:rowOff>
    </xdr:from>
    <xdr:to>
      <xdr:col>79</xdr:col>
      <xdr:colOff>1</xdr:colOff>
      <xdr:row>690</xdr:row>
      <xdr:rowOff>0</xdr:rowOff>
    </xdr:to>
    <xdr:sp macro="" textlink="">
      <xdr:nvSpPr>
        <xdr:cNvPr id="739" name="テキスト ボックス 738">
          <a:extLst>
            <a:ext uri="{FF2B5EF4-FFF2-40B4-BE49-F238E27FC236}">
              <a16:creationId xmlns:a16="http://schemas.microsoft.com/office/drawing/2014/main" id="{6B4AE3FE-6616-46A9-B87F-4F9658347478}"/>
            </a:ext>
          </a:extLst>
        </xdr:cNvPr>
        <xdr:cNvSpPr txBox="1"/>
      </xdr:nvSpPr>
      <xdr:spPr>
        <a:xfrm>
          <a:off x="15001876" y="6394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688</xdr:row>
      <xdr:rowOff>0</xdr:rowOff>
    </xdr:from>
    <xdr:ext cx="2000250" cy="381000"/>
    <xdr:sp macro="" textlink="画面一覧!$I$221">
      <xdr:nvSpPr>
        <xdr:cNvPr id="740" name="テキスト ボックス 739">
          <a:extLst>
            <a:ext uri="{FF2B5EF4-FFF2-40B4-BE49-F238E27FC236}">
              <a16:creationId xmlns:a16="http://schemas.microsoft.com/office/drawing/2014/main" id="{AA49FD5F-71EE-47DA-97B0-84A794AE7FF7}"/>
            </a:ext>
          </a:extLst>
        </xdr:cNvPr>
        <xdr:cNvSpPr txBox="1"/>
      </xdr:nvSpPr>
      <xdr:spPr>
        <a:xfrm>
          <a:off x="19202401" y="6394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C1416B3-B687-42A7-BE26-212DD6A9F2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M-03-23-1
 国マスタ管理修正確認画面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690</xdr:row>
      <xdr:rowOff>0</xdr:rowOff>
    </xdr:from>
    <xdr:to>
      <xdr:col>96</xdr:col>
      <xdr:colOff>1</xdr:colOff>
      <xdr:row>690</xdr:row>
      <xdr:rowOff>0</xdr:rowOff>
    </xdr:to>
    <xdr:cxnSp macro="">
      <xdr:nvCxnSpPr>
        <xdr:cNvPr id="741" name="直線矢印コネクタ 740">
          <a:extLst>
            <a:ext uri="{FF2B5EF4-FFF2-40B4-BE49-F238E27FC236}">
              <a16:creationId xmlns:a16="http://schemas.microsoft.com/office/drawing/2014/main" id="{8682F5D2-60A8-4EC2-9AC5-8C556B2E7A06}"/>
            </a:ext>
          </a:extLst>
        </xdr:cNvPr>
        <xdr:cNvCxnSpPr>
          <a:stCxn id="737" idx="3"/>
          <a:endCxn id="740" idx="1"/>
        </xdr:cNvCxnSpPr>
      </xdr:nvCxnSpPr>
      <xdr:spPr>
        <a:xfrm>
          <a:off x="18002251" y="64131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688</xdr:row>
      <xdr:rowOff>0</xdr:rowOff>
    </xdr:from>
    <xdr:to>
      <xdr:col>94</xdr:col>
      <xdr:colOff>1</xdr:colOff>
      <xdr:row>690</xdr:row>
      <xdr:rowOff>0</xdr:rowOff>
    </xdr:to>
    <xdr:sp macro="" textlink="">
      <xdr:nvSpPr>
        <xdr:cNvPr id="742" name="テキスト ボックス 741">
          <a:extLst>
            <a:ext uri="{FF2B5EF4-FFF2-40B4-BE49-F238E27FC236}">
              <a16:creationId xmlns:a16="http://schemas.microsoft.com/office/drawing/2014/main" id="{9A23581C-0BFB-4326-918D-98BC2FFDC0A8}"/>
            </a:ext>
          </a:extLst>
        </xdr:cNvPr>
        <xdr:cNvSpPr txBox="1"/>
      </xdr:nvSpPr>
      <xdr:spPr>
        <a:xfrm>
          <a:off x="18002251" y="6394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692</xdr:row>
      <xdr:rowOff>0</xdr:rowOff>
    </xdr:from>
    <xdr:to>
      <xdr:col>101</xdr:col>
      <xdr:colOff>1</xdr:colOff>
      <xdr:row>694</xdr:row>
      <xdr:rowOff>0</xdr:rowOff>
    </xdr:to>
    <xdr:sp macro="" textlink="">
      <xdr:nvSpPr>
        <xdr:cNvPr id="743" name="テキスト ボックス 742">
          <a:extLst>
            <a:ext uri="{FF2B5EF4-FFF2-40B4-BE49-F238E27FC236}">
              <a16:creationId xmlns:a16="http://schemas.microsoft.com/office/drawing/2014/main" id="{2772A387-5E20-4D43-B6E5-7D0C8ADD6876}"/>
            </a:ext>
          </a:extLst>
        </xdr:cNvPr>
        <xdr:cNvSpPr txBox="1"/>
      </xdr:nvSpPr>
      <xdr:spPr>
        <a:xfrm>
          <a:off x="19402426" y="6432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696</xdr:row>
      <xdr:rowOff>0</xdr:rowOff>
    </xdr:from>
    <xdr:ext cx="2000250" cy="381000"/>
    <xdr:sp macro="" textlink="画面一覧!$I$222">
      <xdr:nvSpPr>
        <xdr:cNvPr id="744" name="テキスト ボックス 743">
          <a:extLst>
            <a:ext uri="{FF2B5EF4-FFF2-40B4-BE49-F238E27FC236}">
              <a16:creationId xmlns:a16="http://schemas.microsoft.com/office/drawing/2014/main" id="{6748F40E-804B-41AE-BFF2-760EC99D3435}"/>
            </a:ext>
          </a:extLst>
        </xdr:cNvPr>
        <xdr:cNvSpPr txBox="1"/>
      </xdr:nvSpPr>
      <xdr:spPr>
        <a:xfrm>
          <a:off x="16002001" y="6470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197013C-A8A1-457A-B171-E65A00AB971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M-03-24
 国マスタ管理削除確認画面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682</xdr:row>
      <xdr:rowOff>0</xdr:rowOff>
    </xdr:from>
    <xdr:to>
      <xdr:col>80</xdr:col>
      <xdr:colOff>1</xdr:colOff>
      <xdr:row>698</xdr:row>
      <xdr:rowOff>0</xdr:rowOff>
    </xdr:to>
    <xdr:cxnSp macro="">
      <xdr:nvCxnSpPr>
        <xdr:cNvPr id="745" name="コネクタ: カギ線 744">
          <a:extLst>
            <a:ext uri="{FF2B5EF4-FFF2-40B4-BE49-F238E27FC236}">
              <a16:creationId xmlns:a16="http://schemas.microsoft.com/office/drawing/2014/main" id="{2177CF25-C231-4E2A-A7B3-3896FA548BC1}"/>
            </a:ext>
          </a:extLst>
        </xdr:cNvPr>
        <xdr:cNvCxnSpPr>
          <a:stCxn id="728" idx="3"/>
          <a:endCxn id="744" idx="1"/>
        </xdr:cNvCxnSpPr>
      </xdr:nvCxnSpPr>
      <xdr:spPr>
        <a:xfrm>
          <a:off x="14801851" y="633698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696</xdr:row>
      <xdr:rowOff>0</xdr:rowOff>
    </xdr:from>
    <xdr:to>
      <xdr:col>79</xdr:col>
      <xdr:colOff>1</xdr:colOff>
      <xdr:row>698</xdr:row>
      <xdr:rowOff>0</xdr:rowOff>
    </xdr:to>
    <xdr:sp macro="" textlink="">
      <xdr:nvSpPr>
        <xdr:cNvPr id="746" name="テキスト ボックス 745">
          <a:extLst>
            <a:ext uri="{FF2B5EF4-FFF2-40B4-BE49-F238E27FC236}">
              <a16:creationId xmlns:a16="http://schemas.microsoft.com/office/drawing/2014/main" id="{C5E4FADD-2F80-4BA6-8D87-ACA51D5A114E}"/>
            </a:ext>
          </a:extLst>
        </xdr:cNvPr>
        <xdr:cNvSpPr txBox="1"/>
      </xdr:nvSpPr>
      <xdr:spPr>
        <a:xfrm>
          <a:off x="15001876" y="6470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700</xdr:row>
      <xdr:rowOff>0</xdr:rowOff>
    </xdr:from>
    <xdr:to>
      <xdr:col>85</xdr:col>
      <xdr:colOff>1</xdr:colOff>
      <xdr:row>702</xdr:row>
      <xdr:rowOff>0</xdr:rowOff>
    </xdr:to>
    <xdr:sp macro="" textlink="">
      <xdr:nvSpPr>
        <xdr:cNvPr id="747" name="テキスト ボックス 746">
          <a:extLst>
            <a:ext uri="{FF2B5EF4-FFF2-40B4-BE49-F238E27FC236}">
              <a16:creationId xmlns:a16="http://schemas.microsoft.com/office/drawing/2014/main" id="{58CA16C8-1CD4-42DF-9E5D-025C729616C5}"/>
            </a:ext>
          </a:extLst>
        </xdr:cNvPr>
        <xdr:cNvSpPr txBox="1"/>
      </xdr:nvSpPr>
      <xdr:spPr>
        <a:xfrm>
          <a:off x="16202026" y="6508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562</xdr:row>
      <xdr:rowOff>0</xdr:rowOff>
    </xdr:from>
    <xdr:to>
      <xdr:col>64</xdr:col>
      <xdr:colOff>1</xdr:colOff>
      <xdr:row>682</xdr:row>
      <xdr:rowOff>0</xdr:rowOff>
    </xdr:to>
    <xdr:cxnSp macro="">
      <xdr:nvCxnSpPr>
        <xdr:cNvPr id="748" name="コネクタ: カギ線 747">
          <a:extLst>
            <a:ext uri="{FF2B5EF4-FFF2-40B4-BE49-F238E27FC236}">
              <a16:creationId xmlns:a16="http://schemas.microsoft.com/office/drawing/2014/main" id="{BD04D57F-02E0-43D1-86B6-549509A4024E}"/>
            </a:ext>
          </a:extLst>
        </xdr:cNvPr>
        <xdr:cNvCxnSpPr>
          <a:cxnSpLocks/>
          <a:stCxn id="620" idx="3"/>
          <a:endCxn id="728" idx="1"/>
        </xdr:cNvCxnSpPr>
      </xdr:nvCxnSpPr>
      <xdr:spPr>
        <a:xfrm>
          <a:off x="11601450" y="51939825"/>
          <a:ext cx="1200151" cy="11430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710</xdr:row>
      <xdr:rowOff>0</xdr:rowOff>
    </xdr:from>
    <xdr:ext cx="2000250" cy="381000"/>
    <xdr:sp macro="" textlink="画面一覧!$I$223">
      <xdr:nvSpPr>
        <xdr:cNvPr id="749" name="テキスト ボックス 748">
          <a:extLst>
            <a:ext uri="{FF2B5EF4-FFF2-40B4-BE49-F238E27FC236}">
              <a16:creationId xmlns:a16="http://schemas.microsoft.com/office/drawing/2014/main" id="{16204B09-D9F3-4178-8954-2B672C90E3D8}"/>
            </a:ext>
          </a:extLst>
        </xdr:cNvPr>
        <xdr:cNvSpPr txBox="1"/>
      </xdr:nvSpPr>
      <xdr:spPr>
        <a:xfrm>
          <a:off x="12801601" y="65465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EED2EE7-FE78-4096-BA18-79D44F0B4C7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M-03-25
 版権元マスタ一覧画面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708</xdr:row>
      <xdr:rowOff>0</xdr:rowOff>
    </xdr:from>
    <xdr:to>
      <xdr:col>64</xdr:col>
      <xdr:colOff>0</xdr:colOff>
      <xdr:row>712</xdr:row>
      <xdr:rowOff>0</xdr:rowOff>
    </xdr:to>
    <xdr:sp macro="" textlink="">
      <xdr:nvSpPr>
        <xdr:cNvPr id="750" name="テキスト ボックス 749">
          <a:extLst>
            <a:ext uri="{FF2B5EF4-FFF2-40B4-BE49-F238E27FC236}">
              <a16:creationId xmlns:a16="http://schemas.microsoft.com/office/drawing/2014/main" id="{BF50FF6A-23A2-430F-A89E-90F424D60232}"/>
            </a:ext>
          </a:extLst>
        </xdr:cNvPr>
        <xdr:cNvSpPr txBox="1"/>
      </xdr:nvSpPr>
      <xdr:spPr>
        <a:xfrm>
          <a:off x="11801475" y="65274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版権元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710</xdr:row>
      <xdr:rowOff>0</xdr:rowOff>
    </xdr:from>
    <xdr:ext cx="2000250" cy="381000"/>
    <xdr:sp macro="" textlink="画面一覧!$I$224">
      <xdr:nvSpPr>
        <xdr:cNvPr id="751" name="テキスト ボックス 750">
          <a:extLst>
            <a:ext uri="{FF2B5EF4-FFF2-40B4-BE49-F238E27FC236}">
              <a16:creationId xmlns:a16="http://schemas.microsoft.com/office/drawing/2014/main" id="{07601C2E-FCFA-49D8-A5FC-E32179A9E74A}"/>
            </a:ext>
          </a:extLst>
        </xdr:cNvPr>
        <xdr:cNvSpPr txBox="1"/>
      </xdr:nvSpPr>
      <xdr:spPr>
        <a:xfrm>
          <a:off x="16002001" y="6546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CE0A274-35E7-4C23-813A-42538285F1E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M-03-26
 版権元マスタ追加画面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712</xdr:row>
      <xdr:rowOff>0</xdr:rowOff>
    </xdr:from>
    <xdr:to>
      <xdr:col>80</xdr:col>
      <xdr:colOff>1</xdr:colOff>
      <xdr:row>712</xdr:row>
      <xdr:rowOff>0</xdr:rowOff>
    </xdr:to>
    <xdr:cxnSp macro="">
      <xdr:nvCxnSpPr>
        <xdr:cNvPr id="752" name="直線矢印コネクタ 751">
          <a:extLst>
            <a:ext uri="{FF2B5EF4-FFF2-40B4-BE49-F238E27FC236}">
              <a16:creationId xmlns:a16="http://schemas.microsoft.com/office/drawing/2014/main" id="{7E2EB3A2-7E4D-4286-83BA-87C743935308}"/>
            </a:ext>
          </a:extLst>
        </xdr:cNvPr>
        <xdr:cNvCxnSpPr>
          <a:stCxn id="749" idx="3"/>
          <a:endCxn id="751" idx="1"/>
        </xdr:cNvCxnSpPr>
      </xdr:nvCxnSpPr>
      <xdr:spPr>
        <a:xfrm>
          <a:off x="14801851" y="6565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710</xdr:row>
      <xdr:rowOff>0</xdr:rowOff>
    </xdr:from>
    <xdr:to>
      <xdr:col>79</xdr:col>
      <xdr:colOff>1</xdr:colOff>
      <xdr:row>712</xdr:row>
      <xdr:rowOff>0</xdr:rowOff>
    </xdr:to>
    <xdr:sp macro="" textlink="">
      <xdr:nvSpPr>
        <xdr:cNvPr id="753" name="テキスト ボックス 752">
          <a:extLst>
            <a:ext uri="{FF2B5EF4-FFF2-40B4-BE49-F238E27FC236}">
              <a16:creationId xmlns:a16="http://schemas.microsoft.com/office/drawing/2014/main" id="{C72C8ACC-9D21-4E88-8AD3-4AF74C1840A3}"/>
            </a:ext>
          </a:extLst>
        </xdr:cNvPr>
        <xdr:cNvSpPr txBox="1"/>
      </xdr:nvSpPr>
      <xdr:spPr>
        <a:xfrm>
          <a:off x="15001876" y="6546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710</xdr:row>
      <xdr:rowOff>0</xdr:rowOff>
    </xdr:from>
    <xdr:ext cx="2000250" cy="381000"/>
    <xdr:sp macro="" textlink="画面一覧!$I$225">
      <xdr:nvSpPr>
        <xdr:cNvPr id="754" name="テキスト ボックス 753">
          <a:extLst>
            <a:ext uri="{FF2B5EF4-FFF2-40B4-BE49-F238E27FC236}">
              <a16:creationId xmlns:a16="http://schemas.microsoft.com/office/drawing/2014/main" id="{2827E52F-BDDB-45B5-8D1D-A6EE9D4472CB}"/>
            </a:ext>
          </a:extLst>
        </xdr:cNvPr>
        <xdr:cNvSpPr txBox="1"/>
      </xdr:nvSpPr>
      <xdr:spPr>
        <a:xfrm>
          <a:off x="19202401" y="6546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602BC0-DFB0-427B-806F-0F842F01F6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M-03-26-1
 版権元マスタ追加確認画面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712</xdr:row>
      <xdr:rowOff>0</xdr:rowOff>
    </xdr:from>
    <xdr:to>
      <xdr:col>96</xdr:col>
      <xdr:colOff>1</xdr:colOff>
      <xdr:row>712</xdr:row>
      <xdr:rowOff>0</xdr:rowOff>
    </xdr:to>
    <xdr:cxnSp macro="">
      <xdr:nvCxnSpPr>
        <xdr:cNvPr id="755" name="直線矢印コネクタ 754">
          <a:extLst>
            <a:ext uri="{FF2B5EF4-FFF2-40B4-BE49-F238E27FC236}">
              <a16:creationId xmlns:a16="http://schemas.microsoft.com/office/drawing/2014/main" id="{E78BC356-1FEC-4164-A5E9-692E42CCE2FD}"/>
            </a:ext>
          </a:extLst>
        </xdr:cNvPr>
        <xdr:cNvCxnSpPr>
          <a:stCxn id="751" idx="3"/>
          <a:endCxn id="754" idx="1"/>
        </xdr:cNvCxnSpPr>
      </xdr:nvCxnSpPr>
      <xdr:spPr>
        <a:xfrm>
          <a:off x="18002251" y="6565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710</xdr:row>
      <xdr:rowOff>0</xdr:rowOff>
    </xdr:from>
    <xdr:to>
      <xdr:col>94</xdr:col>
      <xdr:colOff>1</xdr:colOff>
      <xdr:row>712</xdr:row>
      <xdr:rowOff>0</xdr:rowOff>
    </xdr:to>
    <xdr:sp macro="" textlink="">
      <xdr:nvSpPr>
        <xdr:cNvPr id="756" name="テキスト ボックス 755">
          <a:extLst>
            <a:ext uri="{FF2B5EF4-FFF2-40B4-BE49-F238E27FC236}">
              <a16:creationId xmlns:a16="http://schemas.microsoft.com/office/drawing/2014/main" id="{E1499F66-E38F-4B6F-B279-0C9E7A334C74}"/>
            </a:ext>
          </a:extLst>
        </xdr:cNvPr>
        <xdr:cNvSpPr txBox="1"/>
      </xdr:nvSpPr>
      <xdr:spPr>
        <a:xfrm>
          <a:off x="18002251" y="6546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714</xdr:row>
      <xdr:rowOff>0</xdr:rowOff>
    </xdr:from>
    <xdr:to>
      <xdr:col>101</xdr:col>
      <xdr:colOff>1</xdr:colOff>
      <xdr:row>716</xdr:row>
      <xdr:rowOff>0</xdr:rowOff>
    </xdr:to>
    <xdr:sp macro="" textlink="">
      <xdr:nvSpPr>
        <xdr:cNvPr id="757" name="テキスト ボックス 756">
          <a:extLst>
            <a:ext uri="{FF2B5EF4-FFF2-40B4-BE49-F238E27FC236}">
              <a16:creationId xmlns:a16="http://schemas.microsoft.com/office/drawing/2014/main" id="{7F1C2C44-1F55-4285-B865-4F760B9FDDDE}"/>
            </a:ext>
          </a:extLst>
        </xdr:cNvPr>
        <xdr:cNvSpPr txBox="1"/>
      </xdr:nvSpPr>
      <xdr:spPr>
        <a:xfrm>
          <a:off x="19402426" y="6584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718</xdr:row>
      <xdr:rowOff>0</xdr:rowOff>
    </xdr:from>
    <xdr:ext cx="2000250" cy="381000"/>
    <xdr:sp macro="" textlink="画面一覧!$I$226">
      <xdr:nvSpPr>
        <xdr:cNvPr id="758" name="テキスト ボックス 757">
          <a:extLst>
            <a:ext uri="{FF2B5EF4-FFF2-40B4-BE49-F238E27FC236}">
              <a16:creationId xmlns:a16="http://schemas.microsoft.com/office/drawing/2014/main" id="{6784235B-9517-4082-8222-41DCC0C2116D}"/>
            </a:ext>
          </a:extLst>
        </xdr:cNvPr>
        <xdr:cNvSpPr txBox="1"/>
      </xdr:nvSpPr>
      <xdr:spPr>
        <a:xfrm>
          <a:off x="16002001" y="6622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AAADCEE-A888-4713-80F7-9C68A24C9B9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M-03-27
 版権元マスタ修正画面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712</xdr:row>
      <xdr:rowOff>0</xdr:rowOff>
    </xdr:from>
    <xdr:to>
      <xdr:col>80</xdr:col>
      <xdr:colOff>1</xdr:colOff>
      <xdr:row>720</xdr:row>
      <xdr:rowOff>0</xdr:rowOff>
    </xdr:to>
    <xdr:cxnSp macro="">
      <xdr:nvCxnSpPr>
        <xdr:cNvPr id="759" name="コネクタ: カギ線 758">
          <a:extLst>
            <a:ext uri="{FF2B5EF4-FFF2-40B4-BE49-F238E27FC236}">
              <a16:creationId xmlns:a16="http://schemas.microsoft.com/office/drawing/2014/main" id="{7D399CBE-B7BB-454D-83E0-AA9EA0680946}"/>
            </a:ext>
          </a:extLst>
        </xdr:cNvPr>
        <xdr:cNvCxnSpPr>
          <a:stCxn id="749" idx="3"/>
          <a:endCxn id="758" idx="1"/>
        </xdr:cNvCxnSpPr>
      </xdr:nvCxnSpPr>
      <xdr:spPr>
        <a:xfrm>
          <a:off x="14801851" y="656558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718</xdr:row>
      <xdr:rowOff>0</xdr:rowOff>
    </xdr:from>
    <xdr:to>
      <xdr:col>79</xdr:col>
      <xdr:colOff>1</xdr:colOff>
      <xdr:row>720</xdr:row>
      <xdr:rowOff>0</xdr:rowOff>
    </xdr:to>
    <xdr:sp macro="" textlink="">
      <xdr:nvSpPr>
        <xdr:cNvPr id="760" name="テキスト ボックス 759">
          <a:extLst>
            <a:ext uri="{FF2B5EF4-FFF2-40B4-BE49-F238E27FC236}">
              <a16:creationId xmlns:a16="http://schemas.microsoft.com/office/drawing/2014/main" id="{029CC6DA-5F9D-4DC1-B4B9-3CE60DC2D925}"/>
            </a:ext>
          </a:extLst>
        </xdr:cNvPr>
        <xdr:cNvSpPr txBox="1"/>
      </xdr:nvSpPr>
      <xdr:spPr>
        <a:xfrm>
          <a:off x="15001876" y="6622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718</xdr:row>
      <xdr:rowOff>0</xdr:rowOff>
    </xdr:from>
    <xdr:ext cx="2000250" cy="381000"/>
    <xdr:sp macro="" textlink="画面一覧!$I$227">
      <xdr:nvSpPr>
        <xdr:cNvPr id="761" name="テキスト ボックス 760">
          <a:extLst>
            <a:ext uri="{FF2B5EF4-FFF2-40B4-BE49-F238E27FC236}">
              <a16:creationId xmlns:a16="http://schemas.microsoft.com/office/drawing/2014/main" id="{38B0CB8E-D559-44E2-BF8E-7D76AD6901E0}"/>
            </a:ext>
          </a:extLst>
        </xdr:cNvPr>
        <xdr:cNvSpPr txBox="1"/>
      </xdr:nvSpPr>
      <xdr:spPr>
        <a:xfrm>
          <a:off x="19202401" y="6622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DF72BE4-4A1C-4560-8668-44A918242FA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M-03-27-1
 版権元マスタ修正確認画面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720</xdr:row>
      <xdr:rowOff>0</xdr:rowOff>
    </xdr:from>
    <xdr:to>
      <xdr:col>96</xdr:col>
      <xdr:colOff>1</xdr:colOff>
      <xdr:row>720</xdr:row>
      <xdr:rowOff>0</xdr:rowOff>
    </xdr:to>
    <xdr:cxnSp macro="">
      <xdr:nvCxnSpPr>
        <xdr:cNvPr id="762" name="直線矢印コネクタ 761">
          <a:extLst>
            <a:ext uri="{FF2B5EF4-FFF2-40B4-BE49-F238E27FC236}">
              <a16:creationId xmlns:a16="http://schemas.microsoft.com/office/drawing/2014/main" id="{E626F71A-E5BE-4DF6-BFC4-83A4D6698FFF}"/>
            </a:ext>
          </a:extLst>
        </xdr:cNvPr>
        <xdr:cNvCxnSpPr>
          <a:stCxn id="758" idx="3"/>
          <a:endCxn id="761" idx="1"/>
        </xdr:cNvCxnSpPr>
      </xdr:nvCxnSpPr>
      <xdr:spPr>
        <a:xfrm>
          <a:off x="18002251" y="6641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718</xdr:row>
      <xdr:rowOff>0</xdr:rowOff>
    </xdr:from>
    <xdr:to>
      <xdr:col>94</xdr:col>
      <xdr:colOff>1</xdr:colOff>
      <xdr:row>720</xdr:row>
      <xdr:rowOff>0</xdr:rowOff>
    </xdr:to>
    <xdr:sp macro="" textlink="">
      <xdr:nvSpPr>
        <xdr:cNvPr id="763" name="テキスト ボックス 762">
          <a:extLst>
            <a:ext uri="{FF2B5EF4-FFF2-40B4-BE49-F238E27FC236}">
              <a16:creationId xmlns:a16="http://schemas.microsoft.com/office/drawing/2014/main" id="{127549B9-D43F-4391-9AE5-BEA56A230470}"/>
            </a:ext>
          </a:extLst>
        </xdr:cNvPr>
        <xdr:cNvSpPr txBox="1"/>
      </xdr:nvSpPr>
      <xdr:spPr>
        <a:xfrm>
          <a:off x="18002251" y="6622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722</xdr:row>
      <xdr:rowOff>0</xdr:rowOff>
    </xdr:from>
    <xdr:to>
      <xdr:col>101</xdr:col>
      <xdr:colOff>1</xdr:colOff>
      <xdr:row>724</xdr:row>
      <xdr:rowOff>0</xdr:rowOff>
    </xdr:to>
    <xdr:sp macro="" textlink="">
      <xdr:nvSpPr>
        <xdr:cNvPr id="764" name="テキスト ボックス 763">
          <a:extLst>
            <a:ext uri="{FF2B5EF4-FFF2-40B4-BE49-F238E27FC236}">
              <a16:creationId xmlns:a16="http://schemas.microsoft.com/office/drawing/2014/main" id="{3D35DBD0-A044-4FA6-A6E5-5C555550A4C0}"/>
            </a:ext>
          </a:extLst>
        </xdr:cNvPr>
        <xdr:cNvSpPr txBox="1"/>
      </xdr:nvSpPr>
      <xdr:spPr>
        <a:xfrm>
          <a:off x="19402426" y="6660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726</xdr:row>
      <xdr:rowOff>0</xdr:rowOff>
    </xdr:from>
    <xdr:ext cx="2000250" cy="381000"/>
    <xdr:sp macro="" textlink="画面一覧!$I$228">
      <xdr:nvSpPr>
        <xdr:cNvPr id="765" name="テキスト ボックス 764">
          <a:extLst>
            <a:ext uri="{FF2B5EF4-FFF2-40B4-BE49-F238E27FC236}">
              <a16:creationId xmlns:a16="http://schemas.microsoft.com/office/drawing/2014/main" id="{B673B938-EE16-4D6E-8C4E-CC2BF8547935}"/>
            </a:ext>
          </a:extLst>
        </xdr:cNvPr>
        <xdr:cNvSpPr txBox="1"/>
      </xdr:nvSpPr>
      <xdr:spPr>
        <a:xfrm>
          <a:off x="16002001" y="6698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01EF9EC-DBEB-45CB-A363-7D19A01A9B8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M-03-28
 版権元マスタ削除確認画面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712</xdr:row>
      <xdr:rowOff>0</xdr:rowOff>
    </xdr:from>
    <xdr:to>
      <xdr:col>80</xdr:col>
      <xdr:colOff>1</xdr:colOff>
      <xdr:row>728</xdr:row>
      <xdr:rowOff>0</xdr:rowOff>
    </xdr:to>
    <xdr:cxnSp macro="">
      <xdr:nvCxnSpPr>
        <xdr:cNvPr id="766" name="コネクタ: カギ線 765">
          <a:extLst>
            <a:ext uri="{FF2B5EF4-FFF2-40B4-BE49-F238E27FC236}">
              <a16:creationId xmlns:a16="http://schemas.microsoft.com/office/drawing/2014/main" id="{B9383593-E645-4EA6-8A46-02D22333EB3D}"/>
            </a:ext>
          </a:extLst>
        </xdr:cNvPr>
        <xdr:cNvCxnSpPr>
          <a:stCxn id="749" idx="3"/>
          <a:endCxn id="765" idx="1"/>
        </xdr:cNvCxnSpPr>
      </xdr:nvCxnSpPr>
      <xdr:spPr>
        <a:xfrm>
          <a:off x="14801851" y="656558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726</xdr:row>
      <xdr:rowOff>0</xdr:rowOff>
    </xdr:from>
    <xdr:to>
      <xdr:col>79</xdr:col>
      <xdr:colOff>1</xdr:colOff>
      <xdr:row>728</xdr:row>
      <xdr:rowOff>0</xdr:rowOff>
    </xdr:to>
    <xdr:sp macro="" textlink="">
      <xdr:nvSpPr>
        <xdr:cNvPr id="767" name="テキスト ボックス 766">
          <a:extLst>
            <a:ext uri="{FF2B5EF4-FFF2-40B4-BE49-F238E27FC236}">
              <a16:creationId xmlns:a16="http://schemas.microsoft.com/office/drawing/2014/main" id="{CB497D44-A566-459F-B01B-DCE5D766FA6D}"/>
            </a:ext>
          </a:extLst>
        </xdr:cNvPr>
        <xdr:cNvSpPr txBox="1"/>
      </xdr:nvSpPr>
      <xdr:spPr>
        <a:xfrm>
          <a:off x="15001876" y="6698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730</xdr:row>
      <xdr:rowOff>0</xdr:rowOff>
    </xdr:from>
    <xdr:to>
      <xdr:col>85</xdr:col>
      <xdr:colOff>1</xdr:colOff>
      <xdr:row>732</xdr:row>
      <xdr:rowOff>0</xdr:rowOff>
    </xdr:to>
    <xdr:sp macro="" textlink="">
      <xdr:nvSpPr>
        <xdr:cNvPr id="768" name="テキスト ボックス 767">
          <a:extLst>
            <a:ext uri="{FF2B5EF4-FFF2-40B4-BE49-F238E27FC236}">
              <a16:creationId xmlns:a16="http://schemas.microsoft.com/office/drawing/2014/main" id="{7A8FD345-9265-47FE-A2AF-207D31460147}"/>
            </a:ext>
          </a:extLst>
        </xdr:cNvPr>
        <xdr:cNvSpPr txBox="1"/>
      </xdr:nvSpPr>
      <xdr:spPr>
        <a:xfrm>
          <a:off x="16202026" y="6737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1</xdr:colOff>
      <xdr:row>734</xdr:row>
      <xdr:rowOff>0</xdr:rowOff>
    </xdr:from>
    <xdr:ext cx="2000250" cy="381000"/>
    <xdr:sp macro="" textlink="画面一覧!$I$229">
      <xdr:nvSpPr>
        <xdr:cNvPr id="770" name="テキスト ボックス 769">
          <a:extLst>
            <a:ext uri="{FF2B5EF4-FFF2-40B4-BE49-F238E27FC236}">
              <a16:creationId xmlns:a16="http://schemas.microsoft.com/office/drawing/2014/main" id="{1BFFEA93-CEE3-4011-A146-F8576D950600}"/>
            </a:ext>
          </a:extLst>
        </xdr:cNvPr>
        <xdr:cNvSpPr txBox="1"/>
      </xdr:nvSpPr>
      <xdr:spPr>
        <a:xfrm>
          <a:off x="12801601" y="67751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B3C466B-D2BD-4C16-B66D-8355B42611A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M-03-29
 組織マスタ一覧画面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732</xdr:row>
      <xdr:rowOff>0</xdr:rowOff>
    </xdr:from>
    <xdr:to>
      <xdr:col>64</xdr:col>
      <xdr:colOff>0</xdr:colOff>
      <xdr:row>736</xdr:row>
      <xdr:rowOff>0</xdr:rowOff>
    </xdr:to>
    <xdr:sp macro="" textlink="">
      <xdr:nvSpPr>
        <xdr:cNvPr id="771" name="テキスト ボックス 770">
          <a:extLst>
            <a:ext uri="{FF2B5EF4-FFF2-40B4-BE49-F238E27FC236}">
              <a16:creationId xmlns:a16="http://schemas.microsoft.com/office/drawing/2014/main" id="{E0381872-6D76-4FCA-B8C9-07545C8F2B0F}"/>
            </a:ext>
          </a:extLst>
        </xdr:cNvPr>
        <xdr:cNvSpPr txBox="1"/>
      </xdr:nvSpPr>
      <xdr:spPr>
        <a:xfrm>
          <a:off x="11801475" y="67560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組織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734</xdr:row>
      <xdr:rowOff>0</xdr:rowOff>
    </xdr:from>
    <xdr:ext cx="2000250" cy="381000"/>
    <xdr:sp macro="" textlink="画面一覧!$I$230">
      <xdr:nvSpPr>
        <xdr:cNvPr id="772" name="テキスト ボックス 771">
          <a:extLst>
            <a:ext uri="{FF2B5EF4-FFF2-40B4-BE49-F238E27FC236}">
              <a16:creationId xmlns:a16="http://schemas.microsoft.com/office/drawing/2014/main" id="{D42ED64C-E778-4541-A33E-A30724CD948C}"/>
            </a:ext>
          </a:extLst>
        </xdr:cNvPr>
        <xdr:cNvSpPr txBox="1"/>
      </xdr:nvSpPr>
      <xdr:spPr>
        <a:xfrm>
          <a:off x="16002001" y="6775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1DA24C9-C337-4F98-A337-640C042C85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M-03-30
 組織マスタ追加画面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736</xdr:row>
      <xdr:rowOff>0</xdr:rowOff>
    </xdr:from>
    <xdr:to>
      <xdr:col>80</xdr:col>
      <xdr:colOff>1</xdr:colOff>
      <xdr:row>736</xdr:row>
      <xdr:rowOff>0</xdr:rowOff>
    </xdr:to>
    <xdr:cxnSp macro="">
      <xdr:nvCxnSpPr>
        <xdr:cNvPr id="773" name="直線矢印コネクタ 772">
          <a:extLst>
            <a:ext uri="{FF2B5EF4-FFF2-40B4-BE49-F238E27FC236}">
              <a16:creationId xmlns:a16="http://schemas.microsoft.com/office/drawing/2014/main" id="{8EF50182-8626-45B3-BF2E-9413693FF44A}"/>
            </a:ext>
          </a:extLst>
        </xdr:cNvPr>
        <xdr:cNvCxnSpPr>
          <a:stCxn id="770" idx="3"/>
          <a:endCxn id="772" idx="1"/>
        </xdr:cNvCxnSpPr>
      </xdr:nvCxnSpPr>
      <xdr:spPr>
        <a:xfrm>
          <a:off x="14801851" y="67941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734</xdr:row>
      <xdr:rowOff>0</xdr:rowOff>
    </xdr:from>
    <xdr:to>
      <xdr:col>79</xdr:col>
      <xdr:colOff>1</xdr:colOff>
      <xdr:row>736</xdr:row>
      <xdr:rowOff>0</xdr:rowOff>
    </xdr:to>
    <xdr:sp macro="" textlink="">
      <xdr:nvSpPr>
        <xdr:cNvPr id="774" name="テキスト ボックス 773">
          <a:extLst>
            <a:ext uri="{FF2B5EF4-FFF2-40B4-BE49-F238E27FC236}">
              <a16:creationId xmlns:a16="http://schemas.microsoft.com/office/drawing/2014/main" id="{1DB34636-3E0B-40AD-BDD3-109AA3FF2BE1}"/>
            </a:ext>
          </a:extLst>
        </xdr:cNvPr>
        <xdr:cNvSpPr txBox="1"/>
      </xdr:nvSpPr>
      <xdr:spPr>
        <a:xfrm>
          <a:off x="15001876" y="6775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734</xdr:row>
      <xdr:rowOff>0</xdr:rowOff>
    </xdr:from>
    <xdr:ext cx="2000250" cy="381000"/>
    <xdr:sp macro="" textlink="画面一覧!$I$231">
      <xdr:nvSpPr>
        <xdr:cNvPr id="775" name="テキスト ボックス 774">
          <a:extLst>
            <a:ext uri="{FF2B5EF4-FFF2-40B4-BE49-F238E27FC236}">
              <a16:creationId xmlns:a16="http://schemas.microsoft.com/office/drawing/2014/main" id="{D59432B1-0CA2-4A44-9C81-103EFC0079BD}"/>
            </a:ext>
          </a:extLst>
        </xdr:cNvPr>
        <xdr:cNvSpPr txBox="1"/>
      </xdr:nvSpPr>
      <xdr:spPr>
        <a:xfrm>
          <a:off x="19202401" y="6775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CCAF57-47B2-4485-B16D-E5A57018DB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M-03-30-1
 組織マスタ追加確認画面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736</xdr:row>
      <xdr:rowOff>0</xdr:rowOff>
    </xdr:from>
    <xdr:to>
      <xdr:col>96</xdr:col>
      <xdr:colOff>1</xdr:colOff>
      <xdr:row>736</xdr:row>
      <xdr:rowOff>0</xdr:rowOff>
    </xdr:to>
    <xdr:cxnSp macro="">
      <xdr:nvCxnSpPr>
        <xdr:cNvPr id="776" name="直線矢印コネクタ 775">
          <a:extLst>
            <a:ext uri="{FF2B5EF4-FFF2-40B4-BE49-F238E27FC236}">
              <a16:creationId xmlns:a16="http://schemas.microsoft.com/office/drawing/2014/main" id="{B8D415A6-28EA-49D9-8E39-611FD9BE2871}"/>
            </a:ext>
          </a:extLst>
        </xdr:cNvPr>
        <xdr:cNvCxnSpPr>
          <a:stCxn id="772" idx="3"/>
          <a:endCxn id="775" idx="1"/>
        </xdr:cNvCxnSpPr>
      </xdr:nvCxnSpPr>
      <xdr:spPr>
        <a:xfrm>
          <a:off x="18002251" y="67941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734</xdr:row>
      <xdr:rowOff>0</xdr:rowOff>
    </xdr:from>
    <xdr:to>
      <xdr:col>94</xdr:col>
      <xdr:colOff>1</xdr:colOff>
      <xdr:row>736</xdr:row>
      <xdr:rowOff>0</xdr:rowOff>
    </xdr:to>
    <xdr:sp macro="" textlink="">
      <xdr:nvSpPr>
        <xdr:cNvPr id="777" name="テキスト ボックス 776">
          <a:extLst>
            <a:ext uri="{FF2B5EF4-FFF2-40B4-BE49-F238E27FC236}">
              <a16:creationId xmlns:a16="http://schemas.microsoft.com/office/drawing/2014/main" id="{D6F40BA9-9DB6-4CAF-A495-34CF4F63B5B3}"/>
            </a:ext>
          </a:extLst>
        </xdr:cNvPr>
        <xdr:cNvSpPr txBox="1"/>
      </xdr:nvSpPr>
      <xdr:spPr>
        <a:xfrm>
          <a:off x="18002251" y="6775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738</xdr:row>
      <xdr:rowOff>0</xdr:rowOff>
    </xdr:from>
    <xdr:to>
      <xdr:col>101</xdr:col>
      <xdr:colOff>1</xdr:colOff>
      <xdr:row>740</xdr:row>
      <xdr:rowOff>0</xdr:rowOff>
    </xdr:to>
    <xdr:sp macro="" textlink="">
      <xdr:nvSpPr>
        <xdr:cNvPr id="778" name="テキスト ボックス 777">
          <a:extLst>
            <a:ext uri="{FF2B5EF4-FFF2-40B4-BE49-F238E27FC236}">
              <a16:creationId xmlns:a16="http://schemas.microsoft.com/office/drawing/2014/main" id="{6779BC29-1C7B-4D87-9691-1F346B2988F2}"/>
            </a:ext>
          </a:extLst>
        </xdr:cNvPr>
        <xdr:cNvSpPr txBox="1"/>
      </xdr:nvSpPr>
      <xdr:spPr>
        <a:xfrm>
          <a:off x="19402426" y="6813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742</xdr:row>
      <xdr:rowOff>0</xdr:rowOff>
    </xdr:from>
    <xdr:ext cx="2000250" cy="381000"/>
    <xdr:sp macro="" textlink="画面一覧!$I$232">
      <xdr:nvSpPr>
        <xdr:cNvPr id="779" name="テキスト ボックス 778">
          <a:extLst>
            <a:ext uri="{FF2B5EF4-FFF2-40B4-BE49-F238E27FC236}">
              <a16:creationId xmlns:a16="http://schemas.microsoft.com/office/drawing/2014/main" id="{581C8433-BA5E-4119-95CC-02F48922BF45}"/>
            </a:ext>
          </a:extLst>
        </xdr:cNvPr>
        <xdr:cNvSpPr txBox="1"/>
      </xdr:nvSpPr>
      <xdr:spPr>
        <a:xfrm>
          <a:off x="16002001" y="6851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0B0AE5-9D49-46BF-B3EB-808662E95D9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M-03-31
 組織マスタ修正画面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736</xdr:row>
      <xdr:rowOff>0</xdr:rowOff>
    </xdr:from>
    <xdr:to>
      <xdr:col>80</xdr:col>
      <xdr:colOff>1</xdr:colOff>
      <xdr:row>744</xdr:row>
      <xdr:rowOff>0</xdr:rowOff>
    </xdr:to>
    <xdr:cxnSp macro="">
      <xdr:nvCxnSpPr>
        <xdr:cNvPr id="780" name="コネクタ: カギ線 779">
          <a:extLst>
            <a:ext uri="{FF2B5EF4-FFF2-40B4-BE49-F238E27FC236}">
              <a16:creationId xmlns:a16="http://schemas.microsoft.com/office/drawing/2014/main" id="{B479D84B-832A-4EC6-9964-0C1FD37BC180}"/>
            </a:ext>
          </a:extLst>
        </xdr:cNvPr>
        <xdr:cNvCxnSpPr>
          <a:stCxn id="770" idx="3"/>
          <a:endCxn id="779" idx="1"/>
        </xdr:cNvCxnSpPr>
      </xdr:nvCxnSpPr>
      <xdr:spPr>
        <a:xfrm>
          <a:off x="14801851" y="679418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742</xdr:row>
      <xdr:rowOff>0</xdr:rowOff>
    </xdr:from>
    <xdr:to>
      <xdr:col>79</xdr:col>
      <xdr:colOff>1</xdr:colOff>
      <xdr:row>744</xdr:row>
      <xdr:rowOff>0</xdr:rowOff>
    </xdr:to>
    <xdr:sp macro="" textlink="">
      <xdr:nvSpPr>
        <xdr:cNvPr id="781" name="テキスト ボックス 780">
          <a:extLst>
            <a:ext uri="{FF2B5EF4-FFF2-40B4-BE49-F238E27FC236}">
              <a16:creationId xmlns:a16="http://schemas.microsoft.com/office/drawing/2014/main" id="{053B9A41-846B-4173-8D44-3DE06BFB0BB9}"/>
            </a:ext>
          </a:extLst>
        </xdr:cNvPr>
        <xdr:cNvSpPr txBox="1"/>
      </xdr:nvSpPr>
      <xdr:spPr>
        <a:xfrm>
          <a:off x="15001876" y="6851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742</xdr:row>
      <xdr:rowOff>0</xdr:rowOff>
    </xdr:from>
    <xdr:ext cx="2000250" cy="381000"/>
    <xdr:sp macro="" textlink="画面一覧!$I$233">
      <xdr:nvSpPr>
        <xdr:cNvPr id="782" name="テキスト ボックス 781">
          <a:extLst>
            <a:ext uri="{FF2B5EF4-FFF2-40B4-BE49-F238E27FC236}">
              <a16:creationId xmlns:a16="http://schemas.microsoft.com/office/drawing/2014/main" id="{7CD9BD5D-40D8-45F8-9F65-9D479402BC6A}"/>
            </a:ext>
          </a:extLst>
        </xdr:cNvPr>
        <xdr:cNvSpPr txBox="1"/>
      </xdr:nvSpPr>
      <xdr:spPr>
        <a:xfrm>
          <a:off x="19202401" y="6851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7103CB-5C33-44F0-AFF6-B9B4C721C23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M-03-31-1
 組織マスタ修正確認画面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744</xdr:row>
      <xdr:rowOff>0</xdr:rowOff>
    </xdr:from>
    <xdr:to>
      <xdr:col>96</xdr:col>
      <xdr:colOff>1</xdr:colOff>
      <xdr:row>744</xdr:row>
      <xdr:rowOff>0</xdr:rowOff>
    </xdr:to>
    <xdr:cxnSp macro="">
      <xdr:nvCxnSpPr>
        <xdr:cNvPr id="783" name="直線矢印コネクタ 782">
          <a:extLst>
            <a:ext uri="{FF2B5EF4-FFF2-40B4-BE49-F238E27FC236}">
              <a16:creationId xmlns:a16="http://schemas.microsoft.com/office/drawing/2014/main" id="{FDDFEBEF-9068-4AB0-9D3F-55794B8BBAFC}"/>
            </a:ext>
          </a:extLst>
        </xdr:cNvPr>
        <xdr:cNvCxnSpPr>
          <a:stCxn id="779" idx="3"/>
          <a:endCxn id="782" idx="1"/>
        </xdr:cNvCxnSpPr>
      </xdr:nvCxnSpPr>
      <xdr:spPr>
        <a:xfrm>
          <a:off x="18002251" y="6870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742</xdr:row>
      <xdr:rowOff>0</xdr:rowOff>
    </xdr:from>
    <xdr:to>
      <xdr:col>94</xdr:col>
      <xdr:colOff>1</xdr:colOff>
      <xdr:row>744</xdr:row>
      <xdr:rowOff>0</xdr:rowOff>
    </xdr:to>
    <xdr:sp macro="" textlink="">
      <xdr:nvSpPr>
        <xdr:cNvPr id="784" name="テキスト ボックス 783">
          <a:extLst>
            <a:ext uri="{FF2B5EF4-FFF2-40B4-BE49-F238E27FC236}">
              <a16:creationId xmlns:a16="http://schemas.microsoft.com/office/drawing/2014/main" id="{C468D530-920B-4431-A6B7-20C2C7A3428B}"/>
            </a:ext>
          </a:extLst>
        </xdr:cNvPr>
        <xdr:cNvSpPr txBox="1"/>
      </xdr:nvSpPr>
      <xdr:spPr>
        <a:xfrm>
          <a:off x="18002251" y="6851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746</xdr:row>
      <xdr:rowOff>0</xdr:rowOff>
    </xdr:from>
    <xdr:to>
      <xdr:col>101</xdr:col>
      <xdr:colOff>1</xdr:colOff>
      <xdr:row>748</xdr:row>
      <xdr:rowOff>0</xdr:rowOff>
    </xdr:to>
    <xdr:sp macro="" textlink="">
      <xdr:nvSpPr>
        <xdr:cNvPr id="785" name="テキスト ボックス 784">
          <a:extLst>
            <a:ext uri="{FF2B5EF4-FFF2-40B4-BE49-F238E27FC236}">
              <a16:creationId xmlns:a16="http://schemas.microsoft.com/office/drawing/2014/main" id="{06A90A0E-B12B-4738-8F4E-E981510E3EE1}"/>
            </a:ext>
          </a:extLst>
        </xdr:cNvPr>
        <xdr:cNvSpPr txBox="1"/>
      </xdr:nvSpPr>
      <xdr:spPr>
        <a:xfrm>
          <a:off x="19402426" y="6889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750</xdr:row>
      <xdr:rowOff>0</xdr:rowOff>
    </xdr:from>
    <xdr:ext cx="2000250" cy="381000"/>
    <xdr:sp macro="" textlink="画面一覧!$I$234">
      <xdr:nvSpPr>
        <xdr:cNvPr id="786" name="テキスト ボックス 785">
          <a:extLst>
            <a:ext uri="{FF2B5EF4-FFF2-40B4-BE49-F238E27FC236}">
              <a16:creationId xmlns:a16="http://schemas.microsoft.com/office/drawing/2014/main" id="{484D0E33-C3AB-4CBE-A1F6-68B17EADC547}"/>
            </a:ext>
          </a:extLst>
        </xdr:cNvPr>
        <xdr:cNvSpPr txBox="1"/>
      </xdr:nvSpPr>
      <xdr:spPr>
        <a:xfrm>
          <a:off x="16002001" y="6927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4FC5C8-955D-4D9F-8034-CC89A63B6E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M-03-32
 組織マスタ削除確認画面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736</xdr:row>
      <xdr:rowOff>0</xdr:rowOff>
    </xdr:from>
    <xdr:to>
      <xdr:col>80</xdr:col>
      <xdr:colOff>1</xdr:colOff>
      <xdr:row>752</xdr:row>
      <xdr:rowOff>0</xdr:rowOff>
    </xdr:to>
    <xdr:cxnSp macro="">
      <xdr:nvCxnSpPr>
        <xdr:cNvPr id="787" name="コネクタ: カギ線 786">
          <a:extLst>
            <a:ext uri="{FF2B5EF4-FFF2-40B4-BE49-F238E27FC236}">
              <a16:creationId xmlns:a16="http://schemas.microsoft.com/office/drawing/2014/main" id="{648F2159-30E9-46E6-BB06-ACAE754ECC23}"/>
            </a:ext>
          </a:extLst>
        </xdr:cNvPr>
        <xdr:cNvCxnSpPr>
          <a:stCxn id="770" idx="3"/>
          <a:endCxn id="786" idx="1"/>
        </xdr:cNvCxnSpPr>
      </xdr:nvCxnSpPr>
      <xdr:spPr>
        <a:xfrm>
          <a:off x="14801851" y="679418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750</xdr:row>
      <xdr:rowOff>0</xdr:rowOff>
    </xdr:from>
    <xdr:to>
      <xdr:col>79</xdr:col>
      <xdr:colOff>1</xdr:colOff>
      <xdr:row>752</xdr:row>
      <xdr:rowOff>0</xdr:rowOff>
    </xdr:to>
    <xdr:sp macro="" textlink="">
      <xdr:nvSpPr>
        <xdr:cNvPr id="788" name="テキスト ボックス 787">
          <a:extLst>
            <a:ext uri="{FF2B5EF4-FFF2-40B4-BE49-F238E27FC236}">
              <a16:creationId xmlns:a16="http://schemas.microsoft.com/office/drawing/2014/main" id="{CB45D5FB-6BB8-4D92-BEC5-C902A32E9C9C}"/>
            </a:ext>
          </a:extLst>
        </xdr:cNvPr>
        <xdr:cNvSpPr txBox="1"/>
      </xdr:nvSpPr>
      <xdr:spPr>
        <a:xfrm>
          <a:off x="15001876" y="6927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754</xdr:row>
      <xdr:rowOff>0</xdr:rowOff>
    </xdr:from>
    <xdr:to>
      <xdr:col>85</xdr:col>
      <xdr:colOff>1</xdr:colOff>
      <xdr:row>756</xdr:row>
      <xdr:rowOff>0</xdr:rowOff>
    </xdr:to>
    <xdr:sp macro="" textlink="">
      <xdr:nvSpPr>
        <xdr:cNvPr id="789" name="テキスト ボックス 788">
          <a:extLst>
            <a:ext uri="{FF2B5EF4-FFF2-40B4-BE49-F238E27FC236}">
              <a16:creationId xmlns:a16="http://schemas.microsoft.com/office/drawing/2014/main" id="{0D1E0A8A-E581-4A5F-B6C2-68BDD9A9AC1B}"/>
            </a:ext>
          </a:extLst>
        </xdr:cNvPr>
        <xdr:cNvSpPr txBox="1"/>
      </xdr:nvSpPr>
      <xdr:spPr>
        <a:xfrm>
          <a:off x="16202026" y="6965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712</xdr:row>
      <xdr:rowOff>0</xdr:rowOff>
    </xdr:from>
    <xdr:to>
      <xdr:col>64</xdr:col>
      <xdr:colOff>1</xdr:colOff>
      <xdr:row>736</xdr:row>
      <xdr:rowOff>0</xdr:rowOff>
    </xdr:to>
    <xdr:cxnSp macro="">
      <xdr:nvCxnSpPr>
        <xdr:cNvPr id="790" name="コネクタ: カギ線 789">
          <a:extLst>
            <a:ext uri="{FF2B5EF4-FFF2-40B4-BE49-F238E27FC236}">
              <a16:creationId xmlns:a16="http://schemas.microsoft.com/office/drawing/2014/main" id="{418EFF17-21E4-4E03-B262-B6CD68258B31}"/>
            </a:ext>
          </a:extLst>
        </xdr:cNvPr>
        <xdr:cNvCxnSpPr>
          <a:cxnSpLocks/>
          <a:stCxn id="1124" idx="3"/>
          <a:endCxn id="770" idx="1"/>
        </xdr:cNvCxnSpPr>
      </xdr:nvCxnSpPr>
      <xdr:spPr>
        <a:xfrm>
          <a:off x="11601450" y="69084825"/>
          <a:ext cx="1200151" cy="228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758</xdr:row>
      <xdr:rowOff>0</xdr:rowOff>
    </xdr:from>
    <xdr:ext cx="2000250" cy="381000"/>
    <xdr:sp macro="" textlink="画面一覧!$I$235">
      <xdr:nvSpPr>
        <xdr:cNvPr id="791" name="テキスト ボックス 790">
          <a:extLst>
            <a:ext uri="{FF2B5EF4-FFF2-40B4-BE49-F238E27FC236}">
              <a16:creationId xmlns:a16="http://schemas.microsoft.com/office/drawing/2014/main" id="{3E3BE168-BD0A-4F34-B6D4-14A055106468}"/>
            </a:ext>
          </a:extLst>
        </xdr:cNvPr>
        <xdr:cNvSpPr txBox="1"/>
      </xdr:nvSpPr>
      <xdr:spPr>
        <a:xfrm>
          <a:off x="12801601" y="70037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07CBA5-9FDA-4320-9A87-8AB2B7C6FB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M-03-33
 商品形態マスタ一覧画面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756</xdr:row>
      <xdr:rowOff>0</xdr:rowOff>
    </xdr:from>
    <xdr:to>
      <xdr:col>64</xdr:col>
      <xdr:colOff>0</xdr:colOff>
      <xdr:row>760</xdr:row>
      <xdr:rowOff>0</xdr:rowOff>
    </xdr:to>
    <xdr:sp macro="" textlink="">
      <xdr:nvSpPr>
        <xdr:cNvPr id="792" name="テキスト ボックス 791">
          <a:extLst>
            <a:ext uri="{FF2B5EF4-FFF2-40B4-BE49-F238E27FC236}">
              <a16:creationId xmlns:a16="http://schemas.microsoft.com/office/drawing/2014/main" id="{C54C8EDD-119A-4EDA-BED5-B3F62B6C8FCD}"/>
            </a:ext>
          </a:extLst>
        </xdr:cNvPr>
        <xdr:cNvSpPr txBox="1"/>
      </xdr:nvSpPr>
      <xdr:spPr>
        <a:xfrm>
          <a:off x="11801475" y="69846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商品形態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758</xdr:row>
      <xdr:rowOff>0</xdr:rowOff>
    </xdr:from>
    <xdr:ext cx="2000250" cy="381000"/>
    <xdr:sp macro="" textlink="画面一覧!$I$236">
      <xdr:nvSpPr>
        <xdr:cNvPr id="793" name="テキスト ボックス 792">
          <a:extLst>
            <a:ext uri="{FF2B5EF4-FFF2-40B4-BE49-F238E27FC236}">
              <a16:creationId xmlns:a16="http://schemas.microsoft.com/office/drawing/2014/main" id="{CCBC38DE-9A19-44B8-92B6-370A63535636}"/>
            </a:ext>
          </a:extLst>
        </xdr:cNvPr>
        <xdr:cNvSpPr txBox="1"/>
      </xdr:nvSpPr>
      <xdr:spPr>
        <a:xfrm>
          <a:off x="16002001" y="7003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550030E-A44F-46FE-A09E-4798D865C2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M-03-34
 商品形態マスタ追加画面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760</xdr:row>
      <xdr:rowOff>0</xdr:rowOff>
    </xdr:from>
    <xdr:to>
      <xdr:col>80</xdr:col>
      <xdr:colOff>1</xdr:colOff>
      <xdr:row>760</xdr:row>
      <xdr:rowOff>0</xdr:rowOff>
    </xdr:to>
    <xdr:cxnSp macro="">
      <xdr:nvCxnSpPr>
        <xdr:cNvPr id="794" name="直線矢印コネクタ 793">
          <a:extLst>
            <a:ext uri="{FF2B5EF4-FFF2-40B4-BE49-F238E27FC236}">
              <a16:creationId xmlns:a16="http://schemas.microsoft.com/office/drawing/2014/main" id="{5986DBFF-13F2-45A8-8121-1C3A4E815AD2}"/>
            </a:ext>
          </a:extLst>
        </xdr:cNvPr>
        <xdr:cNvCxnSpPr>
          <a:stCxn id="791" idx="3"/>
          <a:endCxn id="793" idx="1"/>
        </xdr:cNvCxnSpPr>
      </xdr:nvCxnSpPr>
      <xdr:spPr>
        <a:xfrm>
          <a:off x="14801851" y="7022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758</xdr:row>
      <xdr:rowOff>0</xdr:rowOff>
    </xdr:from>
    <xdr:to>
      <xdr:col>79</xdr:col>
      <xdr:colOff>1</xdr:colOff>
      <xdr:row>760</xdr:row>
      <xdr:rowOff>0</xdr:rowOff>
    </xdr:to>
    <xdr:sp macro="" textlink="">
      <xdr:nvSpPr>
        <xdr:cNvPr id="795" name="テキスト ボックス 794">
          <a:extLst>
            <a:ext uri="{FF2B5EF4-FFF2-40B4-BE49-F238E27FC236}">
              <a16:creationId xmlns:a16="http://schemas.microsoft.com/office/drawing/2014/main" id="{D715D52E-7871-4B78-AE4F-7B862BBA281D}"/>
            </a:ext>
          </a:extLst>
        </xdr:cNvPr>
        <xdr:cNvSpPr txBox="1"/>
      </xdr:nvSpPr>
      <xdr:spPr>
        <a:xfrm>
          <a:off x="15001876" y="7003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758</xdr:row>
      <xdr:rowOff>0</xdr:rowOff>
    </xdr:from>
    <xdr:ext cx="2000250" cy="381000"/>
    <xdr:sp macro="" textlink="画面一覧!$I$237">
      <xdr:nvSpPr>
        <xdr:cNvPr id="796" name="テキスト ボックス 795">
          <a:extLst>
            <a:ext uri="{FF2B5EF4-FFF2-40B4-BE49-F238E27FC236}">
              <a16:creationId xmlns:a16="http://schemas.microsoft.com/office/drawing/2014/main" id="{B766E1D5-A67C-4A3B-879F-50FF7DF3ECCA}"/>
            </a:ext>
          </a:extLst>
        </xdr:cNvPr>
        <xdr:cNvSpPr txBox="1"/>
      </xdr:nvSpPr>
      <xdr:spPr>
        <a:xfrm>
          <a:off x="19202401" y="7003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7A7C583-E506-4572-85FA-D89031B8786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M-03-34-1
 商品形態マスタ追加確認画面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760</xdr:row>
      <xdr:rowOff>0</xdr:rowOff>
    </xdr:from>
    <xdr:to>
      <xdr:col>96</xdr:col>
      <xdr:colOff>1</xdr:colOff>
      <xdr:row>760</xdr:row>
      <xdr:rowOff>0</xdr:rowOff>
    </xdr:to>
    <xdr:cxnSp macro="">
      <xdr:nvCxnSpPr>
        <xdr:cNvPr id="797" name="直線矢印コネクタ 796">
          <a:extLst>
            <a:ext uri="{FF2B5EF4-FFF2-40B4-BE49-F238E27FC236}">
              <a16:creationId xmlns:a16="http://schemas.microsoft.com/office/drawing/2014/main" id="{EFBE6FAC-ABF4-435D-A7E8-1547CE7E21E9}"/>
            </a:ext>
          </a:extLst>
        </xdr:cNvPr>
        <xdr:cNvCxnSpPr>
          <a:stCxn id="793" idx="3"/>
          <a:endCxn id="796" idx="1"/>
        </xdr:cNvCxnSpPr>
      </xdr:nvCxnSpPr>
      <xdr:spPr>
        <a:xfrm>
          <a:off x="18002251" y="7022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758</xdr:row>
      <xdr:rowOff>0</xdr:rowOff>
    </xdr:from>
    <xdr:to>
      <xdr:col>94</xdr:col>
      <xdr:colOff>1</xdr:colOff>
      <xdr:row>760</xdr:row>
      <xdr:rowOff>0</xdr:rowOff>
    </xdr:to>
    <xdr:sp macro="" textlink="">
      <xdr:nvSpPr>
        <xdr:cNvPr id="798" name="テキスト ボックス 797">
          <a:extLst>
            <a:ext uri="{FF2B5EF4-FFF2-40B4-BE49-F238E27FC236}">
              <a16:creationId xmlns:a16="http://schemas.microsoft.com/office/drawing/2014/main" id="{217ED23B-AE3B-41AD-988D-A2877F35AB40}"/>
            </a:ext>
          </a:extLst>
        </xdr:cNvPr>
        <xdr:cNvSpPr txBox="1"/>
      </xdr:nvSpPr>
      <xdr:spPr>
        <a:xfrm>
          <a:off x="18002251" y="7003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762</xdr:row>
      <xdr:rowOff>0</xdr:rowOff>
    </xdr:from>
    <xdr:to>
      <xdr:col>101</xdr:col>
      <xdr:colOff>1</xdr:colOff>
      <xdr:row>764</xdr:row>
      <xdr:rowOff>0</xdr:rowOff>
    </xdr:to>
    <xdr:sp macro="" textlink="">
      <xdr:nvSpPr>
        <xdr:cNvPr id="799" name="テキスト ボックス 798">
          <a:extLst>
            <a:ext uri="{FF2B5EF4-FFF2-40B4-BE49-F238E27FC236}">
              <a16:creationId xmlns:a16="http://schemas.microsoft.com/office/drawing/2014/main" id="{5E05C6B5-A93B-4D96-BBB2-3EF9F4BF35B3}"/>
            </a:ext>
          </a:extLst>
        </xdr:cNvPr>
        <xdr:cNvSpPr txBox="1"/>
      </xdr:nvSpPr>
      <xdr:spPr>
        <a:xfrm>
          <a:off x="19402426" y="7041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766</xdr:row>
      <xdr:rowOff>0</xdr:rowOff>
    </xdr:from>
    <xdr:ext cx="2000250" cy="381000"/>
    <xdr:sp macro="" textlink="画面一覧!$I$238">
      <xdr:nvSpPr>
        <xdr:cNvPr id="800" name="テキスト ボックス 799">
          <a:extLst>
            <a:ext uri="{FF2B5EF4-FFF2-40B4-BE49-F238E27FC236}">
              <a16:creationId xmlns:a16="http://schemas.microsoft.com/office/drawing/2014/main" id="{155F1989-CC4C-4E38-89CC-01634E3669E2}"/>
            </a:ext>
          </a:extLst>
        </xdr:cNvPr>
        <xdr:cNvSpPr txBox="1"/>
      </xdr:nvSpPr>
      <xdr:spPr>
        <a:xfrm>
          <a:off x="16002001" y="7079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063FBBA-D52C-467E-9940-EEC4AED070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M-03-35
 商品形態マスタ修正画面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760</xdr:row>
      <xdr:rowOff>0</xdr:rowOff>
    </xdr:from>
    <xdr:to>
      <xdr:col>80</xdr:col>
      <xdr:colOff>1</xdr:colOff>
      <xdr:row>768</xdr:row>
      <xdr:rowOff>0</xdr:rowOff>
    </xdr:to>
    <xdr:cxnSp macro="">
      <xdr:nvCxnSpPr>
        <xdr:cNvPr id="801" name="コネクタ: カギ線 800">
          <a:extLst>
            <a:ext uri="{FF2B5EF4-FFF2-40B4-BE49-F238E27FC236}">
              <a16:creationId xmlns:a16="http://schemas.microsoft.com/office/drawing/2014/main" id="{36D67286-CE71-4D65-AFDD-F98686E60B4B}"/>
            </a:ext>
          </a:extLst>
        </xdr:cNvPr>
        <xdr:cNvCxnSpPr>
          <a:stCxn id="791" idx="3"/>
          <a:endCxn id="800" idx="1"/>
        </xdr:cNvCxnSpPr>
      </xdr:nvCxnSpPr>
      <xdr:spPr>
        <a:xfrm>
          <a:off x="14801851" y="702278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766</xdr:row>
      <xdr:rowOff>0</xdr:rowOff>
    </xdr:from>
    <xdr:to>
      <xdr:col>79</xdr:col>
      <xdr:colOff>1</xdr:colOff>
      <xdr:row>768</xdr:row>
      <xdr:rowOff>0</xdr:rowOff>
    </xdr:to>
    <xdr:sp macro="" textlink="">
      <xdr:nvSpPr>
        <xdr:cNvPr id="802" name="テキスト ボックス 801">
          <a:extLst>
            <a:ext uri="{FF2B5EF4-FFF2-40B4-BE49-F238E27FC236}">
              <a16:creationId xmlns:a16="http://schemas.microsoft.com/office/drawing/2014/main" id="{FFB1DD01-F0E0-4547-8708-CA7A9B11FE43}"/>
            </a:ext>
          </a:extLst>
        </xdr:cNvPr>
        <xdr:cNvSpPr txBox="1"/>
      </xdr:nvSpPr>
      <xdr:spPr>
        <a:xfrm>
          <a:off x="15001876" y="7079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766</xdr:row>
      <xdr:rowOff>0</xdr:rowOff>
    </xdr:from>
    <xdr:ext cx="2000250" cy="381000"/>
    <xdr:sp macro="" textlink="画面一覧!$I$239">
      <xdr:nvSpPr>
        <xdr:cNvPr id="803" name="テキスト ボックス 802">
          <a:extLst>
            <a:ext uri="{FF2B5EF4-FFF2-40B4-BE49-F238E27FC236}">
              <a16:creationId xmlns:a16="http://schemas.microsoft.com/office/drawing/2014/main" id="{481C53EF-F431-4970-AA3B-140605728AE4}"/>
            </a:ext>
          </a:extLst>
        </xdr:cNvPr>
        <xdr:cNvSpPr txBox="1"/>
      </xdr:nvSpPr>
      <xdr:spPr>
        <a:xfrm>
          <a:off x="19202401" y="7079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B6D702-11FE-4AD3-9175-E2A4C91D0C4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M-03-35-1
 商品形態マスタ修正確認画面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768</xdr:row>
      <xdr:rowOff>0</xdr:rowOff>
    </xdr:from>
    <xdr:to>
      <xdr:col>96</xdr:col>
      <xdr:colOff>1</xdr:colOff>
      <xdr:row>768</xdr:row>
      <xdr:rowOff>0</xdr:rowOff>
    </xdr:to>
    <xdr:cxnSp macro="">
      <xdr:nvCxnSpPr>
        <xdr:cNvPr id="804" name="直線矢印コネクタ 803">
          <a:extLst>
            <a:ext uri="{FF2B5EF4-FFF2-40B4-BE49-F238E27FC236}">
              <a16:creationId xmlns:a16="http://schemas.microsoft.com/office/drawing/2014/main" id="{A0A00ED2-886E-4BAF-99C0-7DA86262BADD}"/>
            </a:ext>
          </a:extLst>
        </xdr:cNvPr>
        <xdr:cNvCxnSpPr>
          <a:stCxn id="800" idx="3"/>
          <a:endCxn id="803" idx="1"/>
        </xdr:cNvCxnSpPr>
      </xdr:nvCxnSpPr>
      <xdr:spPr>
        <a:xfrm>
          <a:off x="18002251" y="7098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766</xdr:row>
      <xdr:rowOff>0</xdr:rowOff>
    </xdr:from>
    <xdr:to>
      <xdr:col>94</xdr:col>
      <xdr:colOff>1</xdr:colOff>
      <xdr:row>768</xdr:row>
      <xdr:rowOff>0</xdr:rowOff>
    </xdr:to>
    <xdr:sp macro="" textlink="">
      <xdr:nvSpPr>
        <xdr:cNvPr id="805" name="テキスト ボックス 804">
          <a:extLst>
            <a:ext uri="{FF2B5EF4-FFF2-40B4-BE49-F238E27FC236}">
              <a16:creationId xmlns:a16="http://schemas.microsoft.com/office/drawing/2014/main" id="{85C01E96-AF1D-433F-A4FB-0537246B21D2}"/>
            </a:ext>
          </a:extLst>
        </xdr:cNvPr>
        <xdr:cNvSpPr txBox="1"/>
      </xdr:nvSpPr>
      <xdr:spPr>
        <a:xfrm>
          <a:off x="18002251" y="7079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770</xdr:row>
      <xdr:rowOff>0</xdr:rowOff>
    </xdr:from>
    <xdr:to>
      <xdr:col>101</xdr:col>
      <xdr:colOff>1</xdr:colOff>
      <xdr:row>772</xdr:row>
      <xdr:rowOff>0</xdr:rowOff>
    </xdr:to>
    <xdr:sp macro="" textlink="">
      <xdr:nvSpPr>
        <xdr:cNvPr id="806" name="テキスト ボックス 805">
          <a:extLst>
            <a:ext uri="{FF2B5EF4-FFF2-40B4-BE49-F238E27FC236}">
              <a16:creationId xmlns:a16="http://schemas.microsoft.com/office/drawing/2014/main" id="{65B7651D-3C49-4976-9C87-BE8E72D3BB9A}"/>
            </a:ext>
          </a:extLst>
        </xdr:cNvPr>
        <xdr:cNvSpPr txBox="1"/>
      </xdr:nvSpPr>
      <xdr:spPr>
        <a:xfrm>
          <a:off x="19402426" y="7118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774</xdr:row>
      <xdr:rowOff>0</xdr:rowOff>
    </xdr:from>
    <xdr:ext cx="2000250" cy="381000"/>
    <xdr:sp macro="" textlink="画面一覧!$I$240">
      <xdr:nvSpPr>
        <xdr:cNvPr id="807" name="テキスト ボックス 806">
          <a:extLst>
            <a:ext uri="{FF2B5EF4-FFF2-40B4-BE49-F238E27FC236}">
              <a16:creationId xmlns:a16="http://schemas.microsoft.com/office/drawing/2014/main" id="{F42EFD84-B085-4BCE-863C-DF0FBF5FD443}"/>
            </a:ext>
          </a:extLst>
        </xdr:cNvPr>
        <xdr:cNvSpPr txBox="1"/>
      </xdr:nvSpPr>
      <xdr:spPr>
        <a:xfrm>
          <a:off x="16002001" y="7156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929930-A661-45AA-A24B-9035815BD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M-03-36
 商品形態マスタ削除確認画面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760</xdr:row>
      <xdr:rowOff>0</xdr:rowOff>
    </xdr:from>
    <xdr:to>
      <xdr:col>80</xdr:col>
      <xdr:colOff>1</xdr:colOff>
      <xdr:row>776</xdr:row>
      <xdr:rowOff>0</xdr:rowOff>
    </xdr:to>
    <xdr:cxnSp macro="">
      <xdr:nvCxnSpPr>
        <xdr:cNvPr id="808" name="コネクタ: カギ線 807">
          <a:extLst>
            <a:ext uri="{FF2B5EF4-FFF2-40B4-BE49-F238E27FC236}">
              <a16:creationId xmlns:a16="http://schemas.microsoft.com/office/drawing/2014/main" id="{97A3347B-1A7C-4074-A725-3A3312FC037C}"/>
            </a:ext>
          </a:extLst>
        </xdr:cNvPr>
        <xdr:cNvCxnSpPr>
          <a:stCxn id="791" idx="3"/>
          <a:endCxn id="807" idx="1"/>
        </xdr:cNvCxnSpPr>
      </xdr:nvCxnSpPr>
      <xdr:spPr>
        <a:xfrm>
          <a:off x="14801851" y="702278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774</xdr:row>
      <xdr:rowOff>0</xdr:rowOff>
    </xdr:from>
    <xdr:to>
      <xdr:col>79</xdr:col>
      <xdr:colOff>1</xdr:colOff>
      <xdr:row>776</xdr:row>
      <xdr:rowOff>0</xdr:rowOff>
    </xdr:to>
    <xdr:sp macro="" textlink="">
      <xdr:nvSpPr>
        <xdr:cNvPr id="809" name="テキスト ボックス 808">
          <a:extLst>
            <a:ext uri="{FF2B5EF4-FFF2-40B4-BE49-F238E27FC236}">
              <a16:creationId xmlns:a16="http://schemas.microsoft.com/office/drawing/2014/main" id="{8A774ED8-3833-4E06-8877-D2943382B5CE}"/>
            </a:ext>
          </a:extLst>
        </xdr:cNvPr>
        <xdr:cNvSpPr txBox="1"/>
      </xdr:nvSpPr>
      <xdr:spPr>
        <a:xfrm>
          <a:off x="15001876" y="7156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778</xdr:row>
      <xdr:rowOff>0</xdr:rowOff>
    </xdr:from>
    <xdr:to>
      <xdr:col>85</xdr:col>
      <xdr:colOff>1</xdr:colOff>
      <xdr:row>780</xdr:row>
      <xdr:rowOff>0</xdr:rowOff>
    </xdr:to>
    <xdr:sp macro="" textlink="">
      <xdr:nvSpPr>
        <xdr:cNvPr id="810" name="テキスト ボックス 809">
          <a:extLst>
            <a:ext uri="{FF2B5EF4-FFF2-40B4-BE49-F238E27FC236}">
              <a16:creationId xmlns:a16="http://schemas.microsoft.com/office/drawing/2014/main" id="{0FABB68D-0742-4B0F-942E-1F034EB05846}"/>
            </a:ext>
          </a:extLst>
        </xdr:cNvPr>
        <xdr:cNvSpPr txBox="1"/>
      </xdr:nvSpPr>
      <xdr:spPr>
        <a:xfrm>
          <a:off x="16202026" y="7194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1</xdr:colOff>
      <xdr:row>782</xdr:row>
      <xdr:rowOff>0</xdr:rowOff>
    </xdr:from>
    <xdr:ext cx="2000250" cy="381000"/>
    <xdr:sp macro="" textlink="画面一覧!$I$235">
      <xdr:nvSpPr>
        <xdr:cNvPr id="812" name="テキスト ボックス 811">
          <a:extLst>
            <a:ext uri="{FF2B5EF4-FFF2-40B4-BE49-F238E27FC236}">
              <a16:creationId xmlns:a16="http://schemas.microsoft.com/office/drawing/2014/main" id="{AF6FF536-C25E-4C26-8528-2B41240DCFA4}"/>
            </a:ext>
          </a:extLst>
        </xdr:cNvPr>
        <xdr:cNvSpPr txBox="1"/>
      </xdr:nvSpPr>
      <xdr:spPr>
        <a:xfrm>
          <a:off x="12801601" y="72323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07CBA5-9FDA-4320-9A87-8AB2B7C6FB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M-03-33
 商品形態マスタ一覧画面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780</xdr:row>
      <xdr:rowOff>0</xdr:rowOff>
    </xdr:from>
    <xdr:to>
      <xdr:col>64</xdr:col>
      <xdr:colOff>0</xdr:colOff>
      <xdr:row>784</xdr:row>
      <xdr:rowOff>0</xdr:rowOff>
    </xdr:to>
    <xdr:sp macro="" textlink="">
      <xdr:nvSpPr>
        <xdr:cNvPr id="813" name="テキスト ボックス 812">
          <a:extLst>
            <a:ext uri="{FF2B5EF4-FFF2-40B4-BE49-F238E27FC236}">
              <a16:creationId xmlns:a16="http://schemas.microsoft.com/office/drawing/2014/main" id="{B74DC4AD-D5B5-421A-9A24-9D5FB3F8FA98}"/>
            </a:ext>
          </a:extLst>
        </xdr:cNvPr>
        <xdr:cNvSpPr txBox="1"/>
      </xdr:nvSpPr>
      <xdr:spPr>
        <a:xfrm>
          <a:off x="11801475" y="72132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商品形態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782</xdr:row>
      <xdr:rowOff>0</xdr:rowOff>
    </xdr:from>
    <xdr:ext cx="2000250" cy="381000"/>
    <xdr:sp macro="" textlink="画面一覧!$I$236">
      <xdr:nvSpPr>
        <xdr:cNvPr id="814" name="テキスト ボックス 813">
          <a:extLst>
            <a:ext uri="{FF2B5EF4-FFF2-40B4-BE49-F238E27FC236}">
              <a16:creationId xmlns:a16="http://schemas.microsoft.com/office/drawing/2014/main" id="{C587B50A-E45D-4158-958C-99EC01E3526B}"/>
            </a:ext>
          </a:extLst>
        </xdr:cNvPr>
        <xdr:cNvSpPr txBox="1"/>
      </xdr:nvSpPr>
      <xdr:spPr>
        <a:xfrm>
          <a:off x="16002001" y="7232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550030E-A44F-46FE-A09E-4798D865C2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M-03-34
 商品形態マスタ追加画面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784</xdr:row>
      <xdr:rowOff>0</xdr:rowOff>
    </xdr:from>
    <xdr:to>
      <xdr:col>80</xdr:col>
      <xdr:colOff>1</xdr:colOff>
      <xdr:row>784</xdr:row>
      <xdr:rowOff>0</xdr:rowOff>
    </xdr:to>
    <xdr:cxnSp macro="">
      <xdr:nvCxnSpPr>
        <xdr:cNvPr id="815" name="直線矢印コネクタ 814">
          <a:extLst>
            <a:ext uri="{FF2B5EF4-FFF2-40B4-BE49-F238E27FC236}">
              <a16:creationId xmlns:a16="http://schemas.microsoft.com/office/drawing/2014/main" id="{CA25C263-6F3B-4B56-8050-624A4C999FB6}"/>
            </a:ext>
          </a:extLst>
        </xdr:cNvPr>
        <xdr:cNvCxnSpPr>
          <a:stCxn id="812" idx="3"/>
          <a:endCxn id="814" idx="1"/>
        </xdr:cNvCxnSpPr>
      </xdr:nvCxnSpPr>
      <xdr:spPr>
        <a:xfrm>
          <a:off x="14801851" y="7251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782</xdr:row>
      <xdr:rowOff>0</xdr:rowOff>
    </xdr:from>
    <xdr:to>
      <xdr:col>79</xdr:col>
      <xdr:colOff>1</xdr:colOff>
      <xdr:row>784</xdr:row>
      <xdr:rowOff>0</xdr:rowOff>
    </xdr:to>
    <xdr:sp macro="" textlink="">
      <xdr:nvSpPr>
        <xdr:cNvPr id="816" name="テキスト ボックス 815">
          <a:extLst>
            <a:ext uri="{FF2B5EF4-FFF2-40B4-BE49-F238E27FC236}">
              <a16:creationId xmlns:a16="http://schemas.microsoft.com/office/drawing/2014/main" id="{B2A87075-E910-4A42-B68C-69C1015E1BA7}"/>
            </a:ext>
          </a:extLst>
        </xdr:cNvPr>
        <xdr:cNvSpPr txBox="1"/>
      </xdr:nvSpPr>
      <xdr:spPr>
        <a:xfrm>
          <a:off x="15001876" y="7232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782</xdr:row>
      <xdr:rowOff>0</xdr:rowOff>
    </xdr:from>
    <xdr:ext cx="2000250" cy="381000"/>
    <xdr:sp macro="" textlink="画面一覧!$I$237">
      <xdr:nvSpPr>
        <xdr:cNvPr id="817" name="テキスト ボックス 816">
          <a:extLst>
            <a:ext uri="{FF2B5EF4-FFF2-40B4-BE49-F238E27FC236}">
              <a16:creationId xmlns:a16="http://schemas.microsoft.com/office/drawing/2014/main" id="{3E800137-CBA6-471D-9E85-9B048CA6AAB9}"/>
            </a:ext>
          </a:extLst>
        </xdr:cNvPr>
        <xdr:cNvSpPr txBox="1"/>
      </xdr:nvSpPr>
      <xdr:spPr>
        <a:xfrm>
          <a:off x="19202401" y="7232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7A7C583-E506-4572-85FA-D89031B8786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M-03-34-1
 商品形態マスタ追加確認画面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784</xdr:row>
      <xdr:rowOff>0</xdr:rowOff>
    </xdr:from>
    <xdr:to>
      <xdr:col>96</xdr:col>
      <xdr:colOff>1</xdr:colOff>
      <xdr:row>784</xdr:row>
      <xdr:rowOff>0</xdr:rowOff>
    </xdr:to>
    <xdr:cxnSp macro="">
      <xdr:nvCxnSpPr>
        <xdr:cNvPr id="818" name="直線矢印コネクタ 817">
          <a:extLst>
            <a:ext uri="{FF2B5EF4-FFF2-40B4-BE49-F238E27FC236}">
              <a16:creationId xmlns:a16="http://schemas.microsoft.com/office/drawing/2014/main" id="{7607EC83-F748-4C3A-8983-7603900586EC}"/>
            </a:ext>
          </a:extLst>
        </xdr:cNvPr>
        <xdr:cNvCxnSpPr>
          <a:stCxn id="814" idx="3"/>
          <a:endCxn id="817" idx="1"/>
        </xdr:cNvCxnSpPr>
      </xdr:nvCxnSpPr>
      <xdr:spPr>
        <a:xfrm>
          <a:off x="18002251" y="7251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782</xdr:row>
      <xdr:rowOff>0</xdr:rowOff>
    </xdr:from>
    <xdr:to>
      <xdr:col>94</xdr:col>
      <xdr:colOff>1</xdr:colOff>
      <xdr:row>784</xdr:row>
      <xdr:rowOff>0</xdr:rowOff>
    </xdr:to>
    <xdr:sp macro="" textlink="">
      <xdr:nvSpPr>
        <xdr:cNvPr id="819" name="テキスト ボックス 818">
          <a:extLst>
            <a:ext uri="{FF2B5EF4-FFF2-40B4-BE49-F238E27FC236}">
              <a16:creationId xmlns:a16="http://schemas.microsoft.com/office/drawing/2014/main" id="{42FC8446-40DC-4104-ACBA-A72E0BBD669E}"/>
            </a:ext>
          </a:extLst>
        </xdr:cNvPr>
        <xdr:cNvSpPr txBox="1"/>
      </xdr:nvSpPr>
      <xdr:spPr>
        <a:xfrm>
          <a:off x="18002251" y="7232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786</xdr:row>
      <xdr:rowOff>0</xdr:rowOff>
    </xdr:from>
    <xdr:to>
      <xdr:col>101</xdr:col>
      <xdr:colOff>1</xdr:colOff>
      <xdr:row>788</xdr:row>
      <xdr:rowOff>0</xdr:rowOff>
    </xdr:to>
    <xdr:sp macro="" textlink="">
      <xdr:nvSpPr>
        <xdr:cNvPr id="820" name="テキスト ボックス 819">
          <a:extLst>
            <a:ext uri="{FF2B5EF4-FFF2-40B4-BE49-F238E27FC236}">
              <a16:creationId xmlns:a16="http://schemas.microsoft.com/office/drawing/2014/main" id="{BD34E06A-E2B5-4842-9609-1D13D21920DC}"/>
            </a:ext>
          </a:extLst>
        </xdr:cNvPr>
        <xdr:cNvSpPr txBox="1"/>
      </xdr:nvSpPr>
      <xdr:spPr>
        <a:xfrm>
          <a:off x="19402426" y="7270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790</xdr:row>
      <xdr:rowOff>0</xdr:rowOff>
    </xdr:from>
    <xdr:ext cx="2000250" cy="381000"/>
    <xdr:sp macro="" textlink="画面一覧!$I$238">
      <xdr:nvSpPr>
        <xdr:cNvPr id="821" name="テキスト ボックス 820">
          <a:extLst>
            <a:ext uri="{FF2B5EF4-FFF2-40B4-BE49-F238E27FC236}">
              <a16:creationId xmlns:a16="http://schemas.microsoft.com/office/drawing/2014/main" id="{C7519F4C-D02A-4A45-9C6B-D72E1BFD5FCF}"/>
            </a:ext>
          </a:extLst>
        </xdr:cNvPr>
        <xdr:cNvSpPr txBox="1"/>
      </xdr:nvSpPr>
      <xdr:spPr>
        <a:xfrm>
          <a:off x="16002001" y="7308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063FBBA-D52C-467E-9940-EEC4AED070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M-03-35
 商品形態マスタ修正画面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784</xdr:row>
      <xdr:rowOff>0</xdr:rowOff>
    </xdr:from>
    <xdr:to>
      <xdr:col>80</xdr:col>
      <xdr:colOff>1</xdr:colOff>
      <xdr:row>792</xdr:row>
      <xdr:rowOff>0</xdr:rowOff>
    </xdr:to>
    <xdr:cxnSp macro="">
      <xdr:nvCxnSpPr>
        <xdr:cNvPr id="822" name="コネクタ: カギ線 821">
          <a:extLst>
            <a:ext uri="{FF2B5EF4-FFF2-40B4-BE49-F238E27FC236}">
              <a16:creationId xmlns:a16="http://schemas.microsoft.com/office/drawing/2014/main" id="{6A02FBD1-AD4A-45DF-83F8-57AFA8B00B1D}"/>
            </a:ext>
          </a:extLst>
        </xdr:cNvPr>
        <xdr:cNvCxnSpPr>
          <a:stCxn id="812" idx="3"/>
          <a:endCxn id="821" idx="1"/>
        </xdr:cNvCxnSpPr>
      </xdr:nvCxnSpPr>
      <xdr:spPr>
        <a:xfrm>
          <a:off x="14801851" y="725138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790</xdr:row>
      <xdr:rowOff>0</xdr:rowOff>
    </xdr:from>
    <xdr:to>
      <xdr:col>79</xdr:col>
      <xdr:colOff>1</xdr:colOff>
      <xdr:row>792</xdr:row>
      <xdr:rowOff>0</xdr:rowOff>
    </xdr:to>
    <xdr:sp macro="" textlink="">
      <xdr:nvSpPr>
        <xdr:cNvPr id="823" name="テキスト ボックス 822">
          <a:extLst>
            <a:ext uri="{FF2B5EF4-FFF2-40B4-BE49-F238E27FC236}">
              <a16:creationId xmlns:a16="http://schemas.microsoft.com/office/drawing/2014/main" id="{A8B51C2A-3666-4BAB-834D-6EDCD042D746}"/>
            </a:ext>
          </a:extLst>
        </xdr:cNvPr>
        <xdr:cNvSpPr txBox="1"/>
      </xdr:nvSpPr>
      <xdr:spPr>
        <a:xfrm>
          <a:off x="15001876" y="7308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790</xdr:row>
      <xdr:rowOff>0</xdr:rowOff>
    </xdr:from>
    <xdr:ext cx="2000250" cy="381000"/>
    <xdr:sp macro="" textlink="画面一覧!$I$239">
      <xdr:nvSpPr>
        <xdr:cNvPr id="824" name="テキスト ボックス 823">
          <a:extLst>
            <a:ext uri="{FF2B5EF4-FFF2-40B4-BE49-F238E27FC236}">
              <a16:creationId xmlns:a16="http://schemas.microsoft.com/office/drawing/2014/main" id="{597EBE9D-5C12-4580-A604-A0A351BDDEB3}"/>
            </a:ext>
          </a:extLst>
        </xdr:cNvPr>
        <xdr:cNvSpPr txBox="1"/>
      </xdr:nvSpPr>
      <xdr:spPr>
        <a:xfrm>
          <a:off x="19202401" y="7308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B6D702-11FE-4AD3-9175-E2A4C91D0C4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M-03-35-1
 商品形態マスタ修正確認画面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792</xdr:row>
      <xdr:rowOff>0</xdr:rowOff>
    </xdr:from>
    <xdr:to>
      <xdr:col>96</xdr:col>
      <xdr:colOff>1</xdr:colOff>
      <xdr:row>792</xdr:row>
      <xdr:rowOff>0</xdr:rowOff>
    </xdr:to>
    <xdr:cxnSp macro="">
      <xdr:nvCxnSpPr>
        <xdr:cNvPr id="825" name="直線矢印コネクタ 824">
          <a:extLst>
            <a:ext uri="{FF2B5EF4-FFF2-40B4-BE49-F238E27FC236}">
              <a16:creationId xmlns:a16="http://schemas.microsoft.com/office/drawing/2014/main" id="{AD6DB8A1-2116-4EFA-8C23-57A799177A2B}"/>
            </a:ext>
          </a:extLst>
        </xdr:cNvPr>
        <xdr:cNvCxnSpPr>
          <a:stCxn id="821" idx="3"/>
          <a:endCxn id="824" idx="1"/>
        </xdr:cNvCxnSpPr>
      </xdr:nvCxnSpPr>
      <xdr:spPr>
        <a:xfrm>
          <a:off x="18002251" y="7327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790</xdr:row>
      <xdr:rowOff>0</xdr:rowOff>
    </xdr:from>
    <xdr:to>
      <xdr:col>94</xdr:col>
      <xdr:colOff>1</xdr:colOff>
      <xdr:row>792</xdr:row>
      <xdr:rowOff>0</xdr:rowOff>
    </xdr:to>
    <xdr:sp macro="" textlink="">
      <xdr:nvSpPr>
        <xdr:cNvPr id="826" name="テキスト ボックス 825">
          <a:extLst>
            <a:ext uri="{FF2B5EF4-FFF2-40B4-BE49-F238E27FC236}">
              <a16:creationId xmlns:a16="http://schemas.microsoft.com/office/drawing/2014/main" id="{83AF35A2-E77F-4FEB-A88C-63E910E660B0}"/>
            </a:ext>
          </a:extLst>
        </xdr:cNvPr>
        <xdr:cNvSpPr txBox="1"/>
      </xdr:nvSpPr>
      <xdr:spPr>
        <a:xfrm>
          <a:off x="18002251" y="7308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794</xdr:row>
      <xdr:rowOff>0</xdr:rowOff>
    </xdr:from>
    <xdr:to>
      <xdr:col>101</xdr:col>
      <xdr:colOff>1</xdr:colOff>
      <xdr:row>796</xdr:row>
      <xdr:rowOff>0</xdr:rowOff>
    </xdr:to>
    <xdr:sp macro="" textlink="">
      <xdr:nvSpPr>
        <xdr:cNvPr id="827" name="テキスト ボックス 826">
          <a:extLst>
            <a:ext uri="{FF2B5EF4-FFF2-40B4-BE49-F238E27FC236}">
              <a16:creationId xmlns:a16="http://schemas.microsoft.com/office/drawing/2014/main" id="{2A4AA1AA-26E4-469A-9085-2CB9CA48562F}"/>
            </a:ext>
          </a:extLst>
        </xdr:cNvPr>
        <xdr:cNvSpPr txBox="1"/>
      </xdr:nvSpPr>
      <xdr:spPr>
        <a:xfrm>
          <a:off x="19402426" y="7346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798</xdr:row>
      <xdr:rowOff>0</xdr:rowOff>
    </xdr:from>
    <xdr:ext cx="2000250" cy="381000"/>
    <xdr:sp macro="" textlink="画面一覧!$I$240">
      <xdr:nvSpPr>
        <xdr:cNvPr id="828" name="テキスト ボックス 827">
          <a:extLst>
            <a:ext uri="{FF2B5EF4-FFF2-40B4-BE49-F238E27FC236}">
              <a16:creationId xmlns:a16="http://schemas.microsoft.com/office/drawing/2014/main" id="{DFB14672-75F0-40DD-AEA9-D67901D4D5AE}"/>
            </a:ext>
          </a:extLst>
        </xdr:cNvPr>
        <xdr:cNvSpPr txBox="1"/>
      </xdr:nvSpPr>
      <xdr:spPr>
        <a:xfrm>
          <a:off x="16002001" y="7384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929930-A661-45AA-A24B-9035815BD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M-03-36
 商品形態マスタ削除確認画面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784</xdr:row>
      <xdr:rowOff>0</xdr:rowOff>
    </xdr:from>
    <xdr:to>
      <xdr:col>80</xdr:col>
      <xdr:colOff>1</xdr:colOff>
      <xdr:row>800</xdr:row>
      <xdr:rowOff>0</xdr:rowOff>
    </xdr:to>
    <xdr:cxnSp macro="">
      <xdr:nvCxnSpPr>
        <xdr:cNvPr id="829" name="コネクタ: カギ線 828">
          <a:extLst>
            <a:ext uri="{FF2B5EF4-FFF2-40B4-BE49-F238E27FC236}">
              <a16:creationId xmlns:a16="http://schemas.microsoft.com/office/drawing/2014/main" id="{8BD5CE77-B6DC-414B-BFB5-2AD19EA44A53}"/>
            </a:ext>
          </a:extLst>
        </xdr:cNvPr>
        <xdr:cNvCxnSpPr>
          <a:stCxn id="812" idx="3"/>
          <a:endCxn id="828" idx="1"/>
        </xdr:cNvCxnSpPr>
      </xdr:nvCxnSpPr>
      <xdr:spPr>
        <a:xfrm>
          <a:off x="14801851" y="725138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798</xdr:row>
      <xdr:rowOff>0</xdr:rowOff>
    </xdr:from>
    <xdr:to>
      <xdr:col>79</xdr:col>
      <xdr:colOff>1</xdr:colOff>
      <xdr:row>800</xdr:row>
      <xdr:rowOff>0</xdr:rowOff>
    </xdr:to>
    <xdr:sp macro="" textlink="">
      <xdr:nvSpPr>
        <xdr:cNvPr id="830" name="テキスト ボックス 829">
          <a:extLst>
            <a:ext uri="{FF2B5EF4-FFF2-40B4-BE49-F238E27FC236}">
              <a16:creationId xmlns:a16="http://schemas.microsoft.com/office/drawing/2014/main" id="{2223C366-01A7-4150-8FC2-13B60FD2F6D1}"/>
            </a:ext>
          </a:extLst>
        </xdr:cNvPr>
        <xdr:cNvSpPr txBox="1"/>
      </xdr:nvSpPr>
      <xdr:spPr>
        <a:xfrm>
          <a:off x="15001876" y="7384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802</xdr:row>
      <xdr:rowOff>0</xdr:rowOff>
    </xdr:from>
    <xdr:to>
      <xdr:col>85</xdr:col>
      <xdr:colOff>1</xdr:colOff>
      <xdr:row>804</xdr:row>
      <xdr:rowOff>0</xdr:rowOff>
    </xdr:to>
    <xdr:sp macro="" textlink="">
      <xdr:nvSpPr>
        <xdr:cNvPr id="831" name="テキスト ボックス 830">
          <a:extLst>
            <a:ext uri="{FF2B5EF4-FFF2-40B4-BE49-F238E27FC236}">
              <a16:creationId xmlns:a16="http://schemas.microsoft.com/office/drawing/2014/main" id="{67AA9D84-B80C-4695-9FD8-998DB1A87585}"/>
            </a:ext>
          </a:extLst>
        </xdr:cNvPr>
        <xdr:cNvSpPr txBox="1"/>
      </xdr:nvSpPr>
      <xdr:spPr>
        <a:xfrm>
          <a:off x="16202026" y="7422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1</xdr:colOff>
      <xdr:row>806</xdr:row>
      <xdr:rowOff>0</xdr:rowOff>
    </xdr:from>
    <xdr:ext cx="2000250" cy="381000"/>
    <xdr:sp macro="" textlink="画面一覧!$I$241">
      <xdr:nvSpPr>
        <xdr:cNvPr id="833" name="テキスト ボックス 832">
          <a:extLst>
            <a:ext uri="{FF2B5EF4-FFF2-40B4-BE49-F238E27FC236}">
              <a16:creationId xmlns:a16="http://schemas.microsoft.com/office/drawing/2014/main" id="{14D706DF-C8F4-4DA2-82B6-717CB2C9A3AD}"/>
            </a:ext>
          </a:extLst>
        </xdr:cNvPr>
        <xdr:cNvSpPr txBox="1"/>
      </xdr:nvSpPr>
      <xdr:spPr>
        <a:xfrm>
          <a:off x="12801601" y="74609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DBE2DE5-B95C-4311-A0BF-F2732D80BF8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M-03-37
 売上区分マスタ一覧画面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804</xdr:row>
      <xdr:rowOff>0</xdr:rowOff>
    </xdr:from>
    <xdr:to>
      <xdr:col>64</xdr:col>
      <xdr:colOff>0</xdr:colOff>
      <xdr:row>808</xdr:row>
      <xdr:rowOff>0</xdr:rowOff>
    </xdr:to>
    <xdr:sp macro="" textlink="">
      <xdr:nvSpPr>
        <xdr:cNvPr id="834" name="テキスト ボックス 833">
          <a:extLst>
            <a:ext uri="{FF2B5EF4-FFF2-40B4-BE49-F238E27FC236}">
              <a16:creationId xmlns:a16="http://schemas.microsoft.com/office/drawing/2014/main" id="{763972B0-80DE-42A9-8521-3FAFAAB32961}"/>
            </a:ext>
          </a:extLst>
        </xdr:cNvPr>
        <xdr:cNvSpPr txBox="1"/>
      </xdr:nvSpPr>
      <xdr:spPr>
        <a:xfrm>
          <a:off x="11801475" y="74418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売上区分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806</xdr:row>
      <xdr:rowOff>0</xdr:rowOff>
    </xdr:from>
    <xdr:ext cx="2000250" cy="381000"/>
    <xdr:sp macro="" textlink="画面一覧!$I$242">
      <xdr:nvSpPr>
        <xdr:cNvPr id="835" name="テキスト ボックス 834">
          <a:extLst>
            <a:ext uri="{FF2B5EF4-FFF2-40B4-BE49-F238E27FC236}">
              <a16:creationId xmlns:a16="http://schemas.microsoft.com/office/drawing/2014/main" id="{740FAA1C-71B2-4308-9FA3-EB11A7AEF025}"/>
            </a:ext>
          </a:extLst>
        </xdr:cNvPr>
        <xdr:cNvSpPr txBox="1"/>
      </xdr:nvSpPr>
      <xdr:spPr>
        <a:xfrm>
          <a:off x="16002001" y="7460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3DDED97-1C16-4DDB-AB22-170392DF232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M-03-38
 売上区分マスタ追加画面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808</xdr:row>
      <xdr:rowOff>0</xdr:rowOff>
    </xdr:from>
    <xdr:to>
      <xdr:col>80</xdr:col>
      <xdr:colOff>1</xdr:colOff>
      <xdr:row>808</xdr:row>
      <xdr:rowOff>0</xdr:rowOff>
    </xdr:to>
    <xdr:cxnSp macro="">
      <xdr:nvCxnSpPr>
        <xdr:cNvPr id="836" name="直線矢印コネクタ 835">
          <a:extLst>
            <a:ext uri="{FF2B5EF4-FFF2-40B4-BE49-F238E27FC236}">
              <a16:creationId xmlns:a16="http://schemas.microsoft.com/office/drawing/2014/main" id="{38A2C23B-DA3F-4668-8FF7-FD949E46D45A}"/>
            </a:ext>
          </a:extLst>
        </xdr:cNvPr>
        <xdr:cNvCxnSpPr>
          <a:stCxn id="833" idx="3"/>
          <a:endCxn id="835" idx="1"/>
        </xdr:cNvCxnSpPr>
      </xdr:nvCxnSpPr>
      <xdr:spPr>
        <a:xfrm>
          <a:off x="14801851" y="7479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806</xdr:row>
      <xdr:rowOff>0</xdr:rowOff>
    </xdr:from>
    <xdr:to>
      <xdr:col>79</xdr:col>
      <xdr:colOff>1</xdr:colOff>
      <xdr:row>808</xdr:row>
      <xdr:rowOff>0</xdr:rowOff>
    </xdr:to>
    <xdr:sp macro="" textlink="">
      <xdr:nvSpPr>
        <xdr:cNvPr id="837" name="テキスト ボックス 836">
          <a:extLst>
            <a:ext uri="{FF2B5EF4-FFF2-40B4-BE49-F238E27FC236}">
              <a16:creationId xmlns:a16="http://schemas.microsoft.com/office/drawing/2014/main" id="{EF553A02-D58D-4E5A-9E2A-18938197C027}"/>
            </a:ext>
          </a:extLst>
        </xdr:cNvPr>
        <xdr:cNvSpPr txBox="1"/>
      </xdr:nvSpPr>
      <xdr:spPr>
        <a:xfrm>
          <a:off x="15001876" y="7460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806</xdr:row>
      <xdr:rowOff>0</xdr:rowOff>
    </xdr:from>
    <xdr:ext cx="2000250" cy="381000"/>
    <xdr:sp macro="" textlink="画面一覧!$I$243">
      <xdr:nvSpPr>
        <xdr:cNvPr id="838" name="テキスト ボックス 837">
          <a:extLst>
            <a:ext uri="{FF2B5EF4-FFF2-40B4-BE49-F238E27FC236}">
              <a16:creationId xmlns:a16="http://schemas.microsoft.com/office/drawing/2014/main" id="{B5682B89-2734-4CA1-A8C1-7BA1B02AE160}"/>
            </a:ext>
          </a:extLst>
        </xdr:cNvPr>
        <xdr:cNvSpPr txBox="1"/>
      </xdr:nvSpPr>
      <xdr:spPr>
        <a:xfrm>
          <a:off x="19202401" y="7460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2784436-9DD9-4E61-9BC0-70ADF71ADA7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M-03-38-1
 売上区分マスタ追加確認画面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808</xdr:row>
      <xdr:rowOff>0</xdr:rowOff>
    </xdr:from>
    <xdr:to>
      <xdr:col>96</xdr:col>
      <xdr:colOff>1</xdr:colOff>
      <xdr:row>808</xdr:row>
      <xdr:rowOff>0</xdr:rowOff>
    </xdr:to>
    <xdr:cxnSp macro="">
      <xdr:nvCxnSpPr>
        <xdr:cNvPr id="839" name="直線矢印コネクタ 838">
          <a:extLst>
            <a:ext uri="{FF2B5EF4-FFF2-40B4-BE49-F238E27FC236}">
              <a16:creationId xmlns:a16="http://schemas.microsoft.com/office/drawing/2014/main" id="{45C9226C-FA01-471E-8A72-4E037D8FEB35}"/>
            </a:ext>
          </a:extLst>
        </xdr:cNvPr>
        <xdr:cNvCxnSpPr>
          <a:stCxn id="835" idx="3"/>
          <a:endCxn id="838" idx="1"/>
        </xdr:cNvCxnSpPr>
      </xdr:nvCxnSpPr>
      <xdr:spPr>
        <a:xfrm>
          <a:off x="18002251" y="7479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806</xdr:row>
      <xdr:rowOff>0</xdr:rowOff>
    </xdr:from>
    <xdr:to>
      <xdr:col>94</xdr:col>
      <xdr:colOff>1</xdr:colOff>
      <xdr:row>808</xdr:row>
      <xdr:rowOff>0</xdr:rowOff>
    </xdr:to>
    <xdr:sp macro="" textlink="">
      <xdr:nvSpPr>
        <xdr:cNvPr id="840" name="テキスト ボックス 839">
          <a:extLst>
            <a:ext uri="{FF2B5EF4-FFF2-40B4-BE49-F238E27FC236}">
              <a16:creationId xmlns:a16="http://schemas.microsoft.com/office/drawing/2014/main" id="{AEBA14A3-A199-448E-B918-2F584433E804}"/>
            </a:ext>
          </a:extLst>
        </xdr:cNvPr>
        <xdr:cNvSpPr txBox="1"/>
      </xdr:nvSpPr>
      <xdr:spPr>
        <a:xfrm>
          <a:off x="18002251" y="7460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810</xdr:row>
      <xdr:rowOff>0</xdr:rowOff>
    </xdr:from>
    <xdr:to>
      <xdr:col>101</xdr:col>
      <xdr:colOff>1</xdr:colOff>
      <xdr:row>812</xdr:row>
      <xdr:rowOff>0</xdr:rowOff>
    </xdr:to>
    <xdr:sp macro="" textlink="">
      <xdr:nvSpPr>
        <xdr:cNvPr id="841" name="テキスト ボックス 840">
          <a:extLst>
            <a:ext uri="{FF2B5EF4-FFF2-40B4-BE49-F238E27FC236}">
              <a16:creationId xmlns:a16="http://schemas.microsoft.com/office/drawing/2014/main" id="{887A1941-A9F9-4E41-90DD-C66EE9368E1C}"/>
            </a:ext>
          </a:extLst>
        </xdr:cNvPr>
        <xdr:cNvSpPr txBox="1"/>
      </xdr:nvSpPr>
      <xdr:spPr>
        <a:xfrm>
          <a:off x="19402426" y="7499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814</xdr:row>
      <xdr:rowOff>0</xdr:rowOff>
    </xdr:from>
    <xdr:ext cx="2000250" cy="381000"/>
    <xdr:sp macro="" textlink="画面一覧!$I$244">
      <xdr:nvSpPr>
        <xdr:cNvPr id="842" name="テキスト ボックス 841">
          <a:extLst>
            <a:ext uri="{FF2B5EF4-FFF2-40B4-BE49-F238E27FC236}">
              <a16:creationId xmlns:a16="http://schemas.microsoft.com/office/drawing/2014/main" id="{19A2B2D9-9F56-4918-8255-B284E2DFCB27}"/>
            </a:ext>
          </a:extLst>
        </xdr:cNvPr>
        <xdr:cNvSpPr txBox="1"/>
      </xdr:nvSpPr>
      <xdr:spPr>
        <a:xfrm>
          <a:off x="16002001" y="7537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94F1DE8-D0CC-4379-B1B8-F87F189ECCD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M-03-39
 売上区分マスタ修正画面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808</xdr:row>
      <xdr:rowOff>0</xdr:rowOff>
    </xdr:from>
    <xdr:to>
      <xdr:col>80</xdr:col>
      <xdr:colOff>1</xdr:colOff>
      <xdr:row>816</xdr:row>
      <xdr:rowOff>0</xdr:rowOff>
    </xdr:to>
    <xdr:cxnSp macro="">
      <xdr:nvCxnSpPr>
        <xdr:cNvPr id="843" name="コネクタ: カギ線 842">
          <a:extLst>
            <a:ext uri="{FF2B5EF4-FFF2-40B4-BE49-F238E27FC236}">
              <a16:creationId xmlns:a16="http://schemas.microsoft.com/office/drawing/2014/main" id="{2BAFD3A2-2E25-4B34-9027-21D5E623C814}"/>
            </a:ext>
          </a:extLst>
        </xdr:cNvPr>
        <xdr:cNvCxnSpPr>
          <a:stCxn id="833" idx="3"/>
          <a:endCxn id="842" idx="1"/>
        </xdr:cNvCxnSpPr>
      </xdr:nvCxnSpPr>
      <xdr:spPr>
        <a:xfrm>
          <a:off x="14801851" y="747998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814</xdr:row>
      <xdr:rowOff>0</xdr:rowOff>
    </xdr:from>
    <xdr:to>
      <xdr:col>79</xdr:col>
      <xdr:colOff>1</xdr:colOff>
      <xdr:row>816</xdr:row>
      <xdr:rowOff>0</xdr:rowOff>
    </xdr:to>
    <xdr:sp macro="" textlink="">
      <xdr:nvSpPr>
        <xdr:cNvPr id="844" name="テキスト ボックス 843">
          <a:extLst>
            <a:ext uri="{FF2B5EF4-FFF2-40B4-BE49-F238E27FC236}">
              <a16:creationId xmlns:a16="http://schemas.microsoft.com/office/drawing/2014/main" id="{690E94DA-24E4-4A05-ADEE-5739211E956B}"/>
            </a:ext>
          </a:extLst>
        </xdr:cNvPr>
        <xdr:cNvSpPr txBox="1"/>
      </xdr:nvSpPr>
      <xdr:spPr>
        <a:xfrm>
          <a:off x="15001876" y="7537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814</xdr:row>
      <xdr:rowOff>0</xdr:rowOff>
    </xdr:from>
    <xdr:ext cx="2000250" cy="381000"/>
    <xdr:sp macro="" textlink="画面一覧!$I$245">
      <xdr:nvSpPr>
        <xdr:cNvPr id="845" name="テキスト ボックス 844">
          <a:extLst>
            <a:ext uri="{FF2B5EF4-FFF2-40B4-BE49-F238E27FC236}">
              <a16:creationId xmlns:a16="http://schemas.microsoft.com/office/drawing/2014/main" id="{26FEC0E3-68EF-4FC3-9BCA-43838721E849}"/>
            </a:ext>
          </a:extLst>
        </xdr:cNvPr>
        <xdr:cNvSpPr txBox="1"/>
      </xdr:nvSpPr>
      <xdr:spPr>
        <a:xfrm>
          <a:off x="19202401" y="7537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640C69E-6B2D-4F92-9477-5354ED880EF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M-03-39-1
 売上区分マスタ修正確認画面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816</xdr:row>
      <xdr:rowOff>0</xdr:rowOff>
    </xdr:from>
    <xdr:to>
      <xdr:col>96</xdr:col>
      <xdr:colOff>1</xdr:colOff>
      <xdr:row>816</xdr:row>
      <xdr:rowOff>0</xdr:rowOff>
    </xdr:to>
    <xdr:cxnSp macro="">
      <xdr:nvCxnSpPr>
        <xdr:cNvPr id="846" name="直線矢印コネクタ 845">
          <a:extLst>
            <a:ext uri="{FF2B5EF4-FFF2-40B4-BE49-F238E27FC236}">
              <a16:creationId xmlns:a16="http://schemas.microsoft.com/office/drawing/2014/main" id="{A06ADECA-CF50-46A4-A669-AF76E3969D3A}"/>
            </a:ext>
          </a:extLst>
        </xdr:cNvPr>
        <xdr:cNvCxnSpPr>
          <a:stCxn id="842" idx="3"/>
          <a:endCxn id="845" idx="1"/>
        </xdr:cNvCxnSpPr>
      </xdr:nvCxnSpPr>
      <xdr:spPr>
        <a:xfrm>
          <a:off x="18002251" y="75561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814</xdr:row>
      <xdr:rowOff>0</xdr:rowOff>
    </xdr:from>
    <xdr:to>
      <xdr:col>94</xdr:col>
      <xdr:colOff>1</xdr:colOff>
      <xdr:row>816</xdr:row>
      <xdr:rowOff>0</xdr:rowOff>
    </xdr:to>
    <xdr:sp macro="" textlink="">
      <xdr:nvSpPr>
        <xdr:cNvPr id="847" name="テキスト ボックス 846">
          <a:extLst>
            <a:ext uri="{FF2B5EF4-FFF2-40B4-BE49-F238E27FC236}">
              <a16:creationId xmlns:a16="http://schemas.microsoft.com/office/drawing/2014/main" id="{F22F937A-C8FA-432E-96EB-98D4FCAD00AC}"/>
            </a:ext>
          </a:extLst>
        </xdr:cNvPr>
        <xdr:cNvSpPr txBox="1"/>
      </xdr:nvSpPr>
      <xdr:spPr>
        <a:xfrm>
          <a:off x="18002251" y="7537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818</xdr:row>
      <xdr:rowOff>0</xdr:rowOff>
    </xdr:from>
    <xdr:to>
      <xdr:col>101</xdr:col>
      <xdr:colOff>1</xdr:colOff>
      <xdr:row>820</xdr:row>
      <xdr:rowOff>0</xdr:rowOff>
    </xdr:to>
    <xdr:sp macro="" textlink="">
      <xdr:nvSpPr>
        <xdr:cNvPr id="848" name="テキスト ボックス 847">
          <a:extLst>
            <a:ext uri="{FF2B5EF4-FFF2-40B4-BE49-F238E27FC236}">
              <a16:creationId xmlns:a16="http://schemas.microsoft.com/office/drawing/2014/main" id="{E9904166-788D-4F39-A98E-AE827CCA8F88}"/>
            </a:ext>
          </a:extLst>
        </xdr:cNvPr>
        <xdr:cNvSpPr txBox="1"/>
      </xdr:nvSpPr>
      <xdr:spPr>
        <a:xfrm>
          <a:off x="19402426" y="7575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822</xdr:row>
      <xdr:rowOff>0</xdr:rowOff>
    </xdr:from>
    <xdr:ext cx="2000250" cy="381000"/>
    <xdr:sp macro="" textlink="画面一覧!$I$246">
      <xdr:nvSpPr>
        <xdr:cNvPr id="849" name="テキスト ボックス 848">
          <a:extLst>
            <a:ext uri="{FF2B5EF4-FFF2-40B4-BE49-F238E27FC236}">
              <a16:creationId xmlns:a16="http://schemas.microsoft.com/office/drawing/2014/main" id="{88DF606D-8E15-4E35-991A-9C75E2CDBC89}"/>
            </a:ext>
          </a:extLst>
        </xdr:cNvPr>
        <xdr:cNvSpPr txBox="1"/>
      </xdr:nvSpPr>
      <xdr:spPr>
        <a:xfrm>
          <a:off x="16002001" y="7613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7715CA-0811-4116-B269-019FA18B15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M-03-40
 売上区分マスタ削除確認画面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808</xdr:row>
      <xdr:rowOff>0</xdr:rowOff>
    </xdr:from>
    <xdr:to>
      <xdr:col>80</xdr:col>
      <xdr:colOff>1</xdr:colOff>
      <xdr:row>824</xdr:row>
      <xdr:rowOff>0</xdr:rowOff>
    </xdr:to>
    <xdr:cxnSp macro="">
      <xdr:nvCxnSpPr>
        <xdr:cNvPr id="850" name="コネクタ: カギ線 849">
          <a:extLst>
            <a:ext uri="{FF2B5EF4-FFF2-40B4-BE49-F238E27FC236}">
              <a16:creationId xmlns:a16="http://schemas.microsoft.com/office/drawing/2014/main" id="{A0A10D9D-AAE4-45E4-8549-0ADC562D64B0}"/>
            </a:ext>
          </a:extLst>
        </xdr:cNvPr>
        <xdr:cNvCxnSpPr>
          <a:stCxn id="833" idx="3"/>
          <a:endCxn id="849" idx="1"/>
        </xdr:cNvCxnSpPr>
      </xdr:nvCxnSpPr>
      <xdr:spPr>
        <a:xfrm>
          <a:off x="14801851" y="747998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822</xdr:row>
      <xdr:rowOff>0</xdr:rowOff>
    </xdr:from>
    <xdr:to>
      <xdr:col>79</xdr:col>
      <xdr:colOff>1</xdr:colOff>
      <xdr:row>824</xdr:row>
      <xdr:rowOff>0</xdr:rowOff>
    </xdr:to>
    <xdr:sp macro="" textlink="">
      <xdr:nvSpPr>
        <xdr:cNvPr id="851" name="テキスト ボックス 850">
          <a:extLst>
            <a:ext uri="{FF2B5EF4-FFF2-40B4-BE49-F238E27FC236}">
              <a16:creationId xmlns:a16="http://schemas.microsoft.com/office/drawing/2014/main" id="{C230AECC-1935-4B27-99B1-8B9F219F00F8}"/>
            </a:ext>
          </a:extLst>
        </xdr:cNvPr>
        <xdr:cNvSpPr txBox="1"/>
      </xdr:nvSpPr>
      <xdr:spPr>
        <a:xfrm>
          <a:off x="15001876" y="7613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826</xdr:row>
      <xdr:rowOff>1</xdr:rowOff>
    </xdr:from>
    <xdr:to>
      <xdr:col>85</xdr:col>
      <xdr:colOff>0</xdr:colOff>
      <xdr:row>828</xdr:row>
      <xdr:rowOff>1</xdr:rowOff>
    </xdr:to>
    <xdr:sp macro="" textlink="">
      <xdr:nvSpPr>
        <xdr:cNvPr id="852" name="テキスト ボックス 851">
          <a:extLst>
            <a:ext uri="{FF2B5EF4-FFF2-40B4-BE49-F238E27FC236}">
              <a16:creationId xmlns:a16="http://schemas.microsoft.com/office/drawing/2014/main" id="{8E32BBAA-A3B6-45B0-82B6-D6B8A808738E}"/>
            </a:ext>
          </a:extLst>
        </xdr:cNvPr>
        <xdr:cNvSpPr txBox="1"/>
      </xdr:nvSpPr>
      <xdr:spPr>
        <a:xfrm>
          <a:off x="16202025" y="765143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1</xdr:colOff>
      <xdr:row>830</xdr:row>
      <xdr:rowOff>0</xdr:rowOff>
    </xdr:from>
    <xdr:ext cx="2000250" cy="381000"/>
    <xdr:sp macro="" textlink="画面一覧!$I$247">
      <xdr:nvSpPr>
        <xdr:cNvPr id="854" name="テキスト ボックス 853">
          <a:extLst>
            <a:ext uri="{FF2B5EF4-FFF2-40B4-BE49-F238E27FC236}">
              <a16:creationId xmlns:a16="http://schemas.microsoft.com/office/drawing/2014/main" id="{B993C696-1E0C-40C3-B23C-8883E3C9BD33}"/>
            </a:ext>
          </a:extLst>
        </xdr:cNvPr>
        <xdr:cNvSpPr txBox="1"/>
      </xdr:nvSpPr>
      <xdr:spPr>
        <a:xfrm>
          <a:off x="12801601" y="76895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BD86BA-39A6-4052-89E4-BD4A7725859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M-03-41
 対象年齢マスタ一覧画面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828</xdr:row>
      <xdr:rowOff>0</xdr:rowOff>
    </xdr:from>
    <xdr:to>
      <xdr:col>64</xdr:col>
      <xdr:colOff>0</xdr:colOff>
      <xdr:row>832</xdr:row>
      <xdr:rowOff>0</xdr:rowOff>
    </xdr:to>
    <xdr:sp macro="" textlink="">
      <xdr:nvSpPr>
        <xdr:cNvPr id="855" name="テキスト ボックス 854">
          <a:extLst>
            <a:ext uri="{FF2B5EF4-FFF2-40B4-BE49-F238E27FC236}">
              <a16:creationId xmlns:a16="http://schemas.microsoft.com/office/drawing/2014/main" id="{DEB671A5-772D-4798-BE0A-BAAC515CB112}"/>
            </a:ext>
          </a:extLst>
        </xdr:cNvPr>
        <xdr:cNvSpPr txBox="1"/>
      </xdr:nvSpPr>
      <xdr:spPr>
        <a:xfrm>
          <a:off x="11801475" y="76704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対象年齢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830</xdr:row>
      <xdr:rowOff>0</xdr:rowOff>
    </xdr:from>
    <xdr:ext cx="2000250" cy="381000"/>
    <xdr:sp macro="" textlink="画面一覧!$I$248">
      <xdr:nvSpPr>
        <xdr:cNvPr id="856" name="テキスト ボックス 855">
          <a:extLst>
            <a:ext uri="{FF2B5EF4-FFF2-40B4-BE49-F238E27FC236}">
              <a16:creationId xmlns:a16="http://schemas.microsoft.com/office/drawing/2014/main" id="{43D94E28-A585-437D-A14F-AEB7283DC155}"/>
            </a:ext>
          </a:extLst>
        </xdr:cNvPr>
        <xdr:cNvSpPr txBox="1"/>
      </xdr:nvSpPr>
      <xdr:spPr>
        <a:xfrm>
          <a:off x="16002001" y="7689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A2CA73-F3D3-4F8D-AF9E-3562EB0D4CA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M-03-42
 対象年齢マスタ追加画面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832</xdr:row>
      <xdr:rowOff>0</xdr:rowOff>
    </xdr:from>
    <xdr:to>
      <xdr:col>80</xdr:col>
      <xdr:colOff>1</xdr:colOff>
      <xdr:row>832</xdr:row>
      <xdr:rowOff>0</xdr:rowOff>
    </xdr:to>
    <xdr:cxnSp macro="">
      <xdr:nvCxnSpPr>
        <xdr:cNvPr id="857" name="直線矢印コネクタ 856">
          <a:extLst>
            <a:ext uri="{FF2B5EF4-FFF2-40B4-BE49-F238E27FC236}">
              <a16:creationId xmlns:a16="http://schemas.microsoft.com/office/drawing/2014/main" id="{0A55FD57-C7A2-4A84-A232-184CD2CA1D68}"/>
            </a:ext>
          </a:extLst>
        </xdr:cNvPr>
        <xdr:cNvCxnSpPr>
          <a:stCxn id="854" idx="3"/>
          <a:endCxn id="856" idx="1"/>
        </xdr:cNvCxnSpPr>
      </xdr:nvCxnSpPr>
      <xdr:spPr>
        <a:xfrm>
          <a:off x="14801851" y="7708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830</xdr:row>
      <xdr:rowOff>0</xdr:rowOff>
    </xdr:from>
    <xdr:to>
      <xdr:col>79</xdr:col>
      <xdr:colOff>1</xdr:colOff>
      <xdr:row>832</xdr:row>
      <xdr:rowOff>0</xdr:rowOff>
    </xdr:to>
    <xdr:sp macro="" textlink="">
      <xdr:nvSpPr>
        <xdr:cNvPr id="858" name="テキスト ボックス 857">
          <a:extLst>
            <a:ext uri="{FF2B5EF4-FFF2-40B4-BE49-F238E27FC236}">
              <a16:creationId xmlns:a16="http://schemas.microsoft.com/office/drawing/2014/main" id="{1BFA65E1-C8E1-486D-A9AF-EB2B30CF116B}"/>
            </a:ext>
          </a:extLst>
        </xdr:cNvPr>
        <xdr:cNvSpPr txBox="1"/>
      </xdr:nvSpPr>
      <xdr:spPr>
        <a:xfrm>
          <a:off x="15001876" y="7689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830</xdr:row>
      <xdr:rowOff>0</xdr:rowOff>
    </xdr:from>
    <xdr:ext cx="2000250" cy="381000"/>
    <xdr:sp macro="" textlink="画面一覧!$I$249">
      <xdr:nvSpPr>
        <xdr:cNvPr id="859" name="テキスト ボックス 858">
          <a:extLst>
            <a:ext uri="{FF2B5EF4-FFF2-40B4-BE49-F238E27FC236}">
              <a16:creationId xmlns:a16="http://schemas.microsoft.com/office/drawing/2014/main" id="{A4568DE6-F830-4AC8-89ED-30376B25A307}"/>
            </a:ext>
          </a:extLst>
        </xdr:cNvPr>
        <xdr:cNvSpPr txBox="1"/>
      </xdr:nvSpPr>
      <xdr:spPr>
        <a:xfrm>
          <a:off x="19202401" y="7689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1702C2-2C5A-451E-A468-B5208DCB8F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M-03-42-1
 対象年齢マスタ追加確認画面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832</xdr:row>
      <xdr:rowOff>0</xdr:rowOff>
    </xdr:from>
    <xdr:to>
      <xdr:col>96</xdr:col>
      <xdr:colOff>1</xdr:colOff>
      <xdr:row>832</xdr:row>
      <xdr:rowOff>0</xdr:rowOff>
    </xdr:to>
    <xdr:cxnSp macro="">
      <xdr:nvCxnSpPr>
        <xdr:cNvPr id="860" name="直線矢印コネクタ 859">
          <a:extLst>
            <a:ext uri="{FF2B5EF4-FFF2-40B4-BE49-F238E27FC236}">
              <a16:creationId xmlns:a16="http://schemas.microsoft.com/office/drawing/2014/main" id="{E4C05C9A-A524-4D70-AB31-A7371B17E105}"/>
            </a:ext>
          </a:extLst>
        </xdr:cNvPr>
        <xdr:cNvCxnSpPr>
          <a:stCxn id="856" idx="3"/>
          <a:endCxn id="859" idx="1"/>
        </xdr:cNvCxnSpPr>
      </xdr:nvCxnSpPr>
      <xdr:spPr>
        <a:xfrm>
          <a:off x="18002251" y="7708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830</xdr:row>
      <xdr:rowOff>0</xdr:rowOff>
    </xdr:from>
    <xdr:to>
      <xdr:col>94</xdr:col>
      <xdr:colOff>1</xdr:colOff>
      <xdr:row>832</xdr:row>
      <xdr:rowOff>0</xdr:rowOff>
    </xdr:to>
    <xdr:sp macro="" textlink="">
      <xdr:nvSpPr>
        <xdr:cNvPr id="861" name="テキスト ボックス 860">
          <a:extLst>
            <a:ext uri="{FF2B5EF4-FFF2-40B4-BE49-F238E27FC236}">
              <a16:creationId xmlns:a16="http://schemas.microsoft.com/office/drawing/2014/main" id="{56D96381-AB49-489A-BC92-BD90A0F088B0}"/>
            </a:ext>
          </a:extLst>
        </xdr:cNvPr>
        <xdr:cNvSpPr txBox="1"/>
      </xdr:nvSpPr>
      <xdr:spPr>
        <a:xfrm>
          <a:off x="18002251" y="7689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834</xdr:row>
      <xdr:rowOff>0</xdr:rowOff>
    </xdr:from>
    <xdr:to>
      <xdr:col>101</xdr:col>
      <xdr:colOff>1</xdr:colOff>
      <xdr:row>836</xdr:row>
      <xdr:rowOff>0</xdr:rowOff>
    </xdr:to>
    <xdr:sp macro="" textlink="">
      <xdr:nvSpPr>
        <xdr:cNvPr id="862" name="テキスト ボックス 861">
          <a:extLst>
            <a:ext uri="{FF2B5EF4-FFF2-40B4-BE49-F238E27FC236}">
              <a16:creationId xmlns:a16="http://schemas.microsoft.com/office/drawing/2014/main" id="{CE9B1BDE-2AE2-41DF-9BC0-8C4976B7B01A}"/>
            </a:ext>
          </a:extLst>
        </xdr:cNvPr>
        <xdr:cNvSpPr txBox="1"/>
      </xdr:nvSpPr>
      <xdr:spPr>
        <a:xfrm>
          <a:off x="19402426" y="7727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838</xdr:row>
      <xdr:rowOff>0</xdr:rowOff>
    </xdr:from>
    <xdr:ext cx="2000250" cy="381000"/>
    <xdr:sp macro="" textlink="画面一覧!$I$250">
      <xdr:nvSpPr>
        <xdr:cNvPr id="863" name="テキスト ボックス 862">
          <a:extLst>
            <a:ext uri="{FF2B5EF4-FFF2-40B4-BE49-F238E27FC236}">
              <a16:creationId xmlns:a16="http://schemas.microsoft.com/office/drawing/2014/main" id="{23820042-737E-481C-A761-0C6BF7940C67}"/>
            </a:ext>
          </a:extLst>
        </xdr:cNvPr>
        <xdr:cNvSpPr txBox="1"/>
      </xdr:nvSpPr>
      <xdr:spPr>
        <a:xfrm>
          <a:off x="16002001" y="7765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216E471-A65B-4679-8B5B-8EFBE511B18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M-03-43
 対象年齢マスタ修正画面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832</xdr:row>
      <xdr:rowOff>0</xdr:rowOff>
    </xdr:from>
    <xdr:to>
      <xdr:col>80</xdr:col>
      <xdr:colOff>1</xdr:colOff>
      <xdr:row>840</xdr:row>
      <xdr:rowOff>0</xdr:rowOff>
    </xdr:to>
    <xdr:cxnSp macro="">
      <xdr:nvCxnSpPr>
        <xdr:cNvPr id="864" name="コネクタ: カギ線 863">
          <a:extLst>
            <a:ext uri="{FF2B5EF4-FFF2-40B4-BE49-F238E27FC236}">
              <a16:creationId xmlns:a16="http://schemas.microsoft.com/office/drawing/2014/main" id="{CFE57E5F-8D3F-4F85-A9F3-DBAE47E0C068}"/>
            </a:ext>
          </a:extLst>
        </xdr:cNvPr>
        <xdr:cNvCxnSpPr>
          <a:stCxn id="854" idx="3"/>
          <a:endCxn id="863" idx="1"/>
        </xdr:cNvCxnSpPr>
      </xdr:nvCxnSpPr>
      <xdr:spPr>
        <a:xfrm>
          <a:off x="14801851" y="770858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838</xdr:row>
      <xdr:rowOff>0</xdr:rowOff>
    </xdr:from>
    <xdr:to>
      <xdr:col>79</xdr:col>
      <xdr:colOff>1</xdr:colOff>
      <xdr:row>840</xdr:row>
      <xdr:rowOff>0</xdr:rowOff>
    </xdr:to>
    <xdr:sp macro="" textlink="">
      <xdr:nvSpPr>
        <xdr:cNvPr id="865" name="テキスト ボックス 864">
          <a:extLst>
            <a:ext uri="{FF2B5EF4-FFF2-40B4-BE49-F238E27FC236}">
              <a16:creationId xmlns:a16="http://schemas.microsoft.com/office/drawing/2014/main" id="{7BBFA908-1CA7-48B7-93D9-3809074C3BCF}"/>
            </a:ext>
          </a:extLst>
        </xdr:cNvPr>
        <xdr:cNvSpPr txBox="1"/>
      </xdr:nvSpPr>
      <xdr:spPr>
        <a:xfrm>
          <a:off x="15001876" y="7765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838</xdr:row>
      <xdr:rowOff>0</xdr:rowOff>
    </xdr:from>
    <xdr:ext cx="2000250" cy="381000"/>
    <xdr:sp macro="" textlink="画面一覧!$I$251">
      <xdr:nvSpPr>
        <xdr:cNvPr id="866" name="テキスト ボックス 865">
          <a:extLst>
            <a:ext uri="{FF2B5EF4-FFF2-40B4-BE49-F238E27FC236}">
              <a16:creationId xmlns:a16="http://schemas.microsoft.com/office/drawing/2014/main" id="{77625D7C-59BA-4AEC-B148-5303DC147F40}"/>
            </a:ext>
          </a:extLst>
        </xdr:cNvPr>
        <xdr:cNvSpPr txBox="1"/>
      </xdr:nvSpPr>
      <xdr:spPr>
        <a:xfrm>
          <a:off x="19202401" y="7765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D71460-05D0-48D5-8ADD-CD3CF7E2DC3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M-03-43-1
 対象年齢マスタ修正確認画面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840</xdr:row>
      <xdr:rowOff>0</xdr:rowOff>
    </xdr:from>
    <xdr:to>
      <xdr:col>96</xdr:col>
      <xdr:colOff>1</xdr:colOff>
      <xdr:row>840</xdr:row>
      <xdr:rowOff>0</xdr:rowOff>
    </xdr:to>
    <xdr:cxnSp macro="">
      <xdr:nvCxnSpPr>
        <xdr:cNvPr id="867" name="直線矢印コネクタ 866">
          <a:extLst>
            <a:ext uri="{FF2B5EF4-FFF2-40B4-BE49-F238E27FC236}">
              <a16:creationId xmlns:a16="http://schemas.microsoft.com/office/drawing/2014/main" id="{E34CC3A0-C385-42BC-B08B-AC1986639888}"/>
            </a:ext>
          </a:extLst>
        </xdr:cNvPr>
        <xdr:cNvCxnSpPr>
          <a:stCxn id="863" idx="3"/>
          <a:endCxn id="866" idx="1"/>
        </xdr:cNvCxnSpPr>
      </xdr:nvCxnSpPr>
      <xdr:spPr>
        <a:xfrm>
          <a:off x="18002251" y="7784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838</xdr:row>
      <xdr:rowOff>0</xdr:rowOff>
    </xdr:from>
    <xdr:to>
      <xdr:col>94</xdr:col>
      <xdr:colOff>1</xdr:colOff>
      <xdr:row>840</xdr:row>
      <xdr:rowOff>0</xdr:rowOff>
    </xdr:to>
    <xdr:sp macro="" textlink="">
      <xdr:nvSpPr>
        <xdr:cNvPr id="868" name="テキスト ボックス 867">
          <a:extLst>
            <a:ext uri="{FF2B5EF4-FFF2-40B4-BE49-F238E27FC236}">
              <a16:creationId xmlns:a16="http://schemas.microsoft.com/office/drawing/2014/main" id="{88074092-2AC3-4ED9-BBC7-61B03E513F3A}"/>
            </a:ext>
          </a:extLst>
        </xdr:cNvPr>
        <xdr:cNvSpPr txBox="1"/>
      </xdr:nvSpPr>
      <xdr:spPr>
        <a:xfrm>
          <a:off x="18002251" y="7765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842</xdr:row>
      <xdr:rowOff>0</xdr:rowOff>
    </xdr:from>
    <xdr:to>
      <xdr:col>101</xdr:col>
      <xdr:colOff>1</xdr:colOff>
      <xdr:row>844</xdr:row>
      <xdr:rowOff>0</xdr:rowOff>
    </xdr:to>
    <xdr:sp macro="" textlink="">
      <xdr:nvSpPr>
        <xdr:cNvPr id="869" name="テキスト ボックス 868">
          <a:extLst>
            <a:ext uri="{FF2B5EF4-FFF2-40B4-BE49-F238E27FC236}">
              <a16:creationId xmlns:a16="http://schemas.microsoft.com/office/drawing/2014/main" id="{8C6A4B16-DAD9-4876-95FF-2666D92BC8AF}"/>
            </a:ext>
          </a:extLst>
        </xdr:cNvPr>
        <xdr:cNvSpPr txBox="1"/>
      </xdr:nvSpPr>
      <xdr:spPr>
        <a:xfrm>
          <a:off x="19402426" y="7803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846</xdr:row>
      <xdr:rowOff>0</xdr:rowOff>
    </xdr:from>
    <xdr:ext cx="2000250" cy="381000"/>
    <xdr:sp macro="" textlink="画面一覧!$I$252">
      <xdr:nvSpPr>
        <xdr:cNvPr id="870" name="テキスト ボックス 869">
          <a:extLst>
            <a:ext uri="{FF2B5EF4-FFF2-40B4-BE49-F238E27FC236}">
              <a16:creationId xmlns:a16="http://schemas.microsoft.com/office/drawing/2014/main" id="{CC65D613-CB2E-4800-BDF5-47F53AD84EEF}"/>
            </a:ext>
          </a:extLst>
        </xdr:cNvPr>
        <xdr:cNvSpPr txBox="1"/>
      </xdr:nvSpPr>
      <xdr:spPr>
        <a:xfrm>
          <a:off x="16002001" y="7841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E06756-7A71-4121-86ED-BE9BF1ABA56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M-03-44
 対象年齢マスタ削除確認画面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832</xdr:row>
      <xdr:rowOff>0</xdr:rowOff>
    </xdr:from>
    <xdr:to>
      <xdr:col>80</xdr:col>
      <xdr:colOff>1</xdr:colOff>
      <xdr:row>848</xdr:row>
      <xdr:rowOff>0</xdr:rowOff>
    </xdr:to>
    <xdr:cxnSp macro="">
      <xdr:nvCxnSpPr>
        <xdr:cNvPr id="871" name="コネクタ: カギ線 870">
          <a:extLst>
            <a:ext uri="{FF2B5EF4-FFF2-40B4-BE49-F238E27FC236}">
              <a16:creationId xmlns:a16="http://schemas.microsoft.com/office/drawing/2014/main" id="{4C57DAEE-6AF9-4723-A005-637CBE0F9B00}"/>
            </a:ext>
          </a:extLst>
        </xdr:cNvPr>
        <xdr:cNvCxnSpPr>
          <a:stCxn id="854" idx="3"/>
          <a:endCxn id="870" idx="1"/>
        </xdr:cNvCxnSpPr>
      </xdr:nvCxnSpPr>
      <xdr:spPr>
        <a:xfrm>
          <a:off x="14801851" y="770858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846</xdr:row>
      <xdr:rowOff>0</xdr:rowOff>
    </xdr:from>
    <xdr:to>
      <xdr:col>79</xdr:col>
      <xdr:colOff>1</xdr:colOff>
      <xdr:row>848</xdr:row>
      <xdr:rowOff>0</xdr:rowOff>
    </xdr:to>
    <xdr:sp macro="" textlink="">
      <xdr:nvSpPr>
        <xdr:cNvPr id="872" name="テキスト ボックス 871">
          <a:extLst>
            <a:ext uri="{FF2B5EF4-FFF2-40B4-BE49-F238E27FC236}">
              <a16:creationId xmlns:a16="http://schemas.microsoft.com/office/drawing/2014/main" id="{40C009A1-CB5F-48A3-9720-F527C553DD56}"/>
            </a:ext>
          </a:extLst>
        </xdr:cNvPr>
        <xdr:cNvSpPr txBox="1"/>
      </xdr:nvSpPr>
      <xdr:spPr>
        <a:xfrm>
          <a:off x="15001876" y="7841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850</xdr:row>
      <xdr:rowOff>1</xdr:rowOff>
    </xdr:from>
    <xdr:to>
      <xdr:col>85</xdr:col>
      <xdr:colOff>0</xdr:colOff>
      <xdr:row>852</xdr:row>
      <xdr:rowOff>1</xdr:rowOff>
    </xdr:to>
    <xdr:sp macro="" textlink="">
      <xdr:nvSpPr>
        <xdr:cNvPr id="873" name="テキスト ボックス 872">
          <a:extLst>
            <a:ext uri="{FF2B5EF4-FFF2-40B4-BE49-F238E27FC236}">
              <a16:creationId xmlns:a16="http://schemas.microsoft.com/office/drawing/2014/main" id="{8B601F17-FFDF-4CA7-97CA-66BE2C5F53E7}"/>
            </a:ext>
          </a:extLst>
        </xdr:cNvPr>
        <xdr:cNvSpPr txBox="1"/>
      </xdr:nvSpPr>
      <xdr:spPr>
        <a:xfrm>
          <a:off x="16202025" y="788003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1</xdr:colOff>
      <xdr:row>854</xdr:row>
      <xdr:rowOff>0</xdr:rowOff>
    </xdr:from>
    <xdr:ext cx="2000250" cy="381000"/>
    <xdr:sp macro="" textlink="画面一覧!$I$253">
      <xdr:nvSpPr>
        <xdr:cNvPr id="875" name="テキスト ボックス 874">
          <a:extLst>
            <a:ext uri="{FF2B5EF4-FFF2-40B4-BE49-F238E27FC236}">
              <a16:creationId xmlns:a16="http://schemas.microsoft.com/office/drawing/2014/main" id="{2A663271-88F8-4121-8333-60BA9E005166}"/>
            </a:ext>
          </a:extLst>
        </xdr:cNvPr>
        <xdr:cNvSpPr txBox="1"/>
      </xdr:nvSpPr>
      <xdr:spPr>
        <a:xfrm>
          <a:off x="12801601" y="79181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5391A04-7ED4-4C17-9C60-1FFA5CF999B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M-03-45
 運搬方法マスタ一覧画面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852</xdr:row>
      <xdr:rowOff>0</xdr:rowOff>
    </xdr:from>
    <xdr:to>
      <xdr:col>64</xdr:col>
      <xdr:colOff>0</xdr:colOff>
      <xdr:row>856</xdr:row>
      <xdr:rowOff>0</xdr:rowOff>
    </xdr:to>
    <xdr:sp macro="" textlink="">
      <xdr:nvSpPr>
        <xdr:cNvPr id="876" name="テキスト ボックス 875">
          <a:extLst>
            <a:ext uri="{FF2B5EF4-FFF2-40B4-BE49-F238E27FC236}">
              <a16:creationId xmlns:a16="http://schemas.microsoft.com/office/drawing/2014/main" id="{6A6E1031-DA0B-498A-9E87-35A588B4C3C6}"/>
            </a:ext>
          </a:extLst>
        </xdr:cNvPr>
        <xdr:cNvSpPr txBox="1"/>
      </xdr:nvSpPr>
      <xdr:spPr>
        <a:xfrm>
          <a:off x="11801475" y="78990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運搬方法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854</xdr:row>
      <xdr:rowOff>0</xdr:rowOff>
    </xdr:from>
    <xdr:ext cx="2000250" cy="381000"/>
    <xdr:sp macro="" textlink="画面一覧!$I$254">
      <xdr:nvSpPr>
        <xdr:cNvPr id="877" name="テキスト ボックス 876">
          <a:extLst>
            <a:ext uri="{FF2B5EF4-FFF2-40B4-BE49-F238E27FC236}">
              <a16:creationId xmlns:a16="http://schemas.microsoft.com/office/drawing/2014/main" id="{0F6FA30D-C8F0-473B-8016-FA19EFF28376}"/>
            </a:ext>
          </a:extLst>
        </xdr:cNvPr>
        <xdr:cNvSpPr txBox="1"/>
      </xdr:nvSpPr>
      <xdr:spPr>
        <a:xfrm>
          <a:off x="16002001" y="7918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254B6F-1D5D-498A-AA2B-3B6F5683D9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M-03-46
 運搬方法マスタ追加画面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856</xdr:row>
      <xdr:rowOff>0</xdr:rowOff>
    </xdr:from>
    <xdr:to>
      <xdr:col>80</xdr:col>
      <xdr:colOff>1</xdr:colOff>
      <xdr:row>856</xdr:row>
      <xdr:rowOff>0</xdr:rowOff>
    </xdr:to>
    <xdr:cxnSp macro="">
      <xdr:nvCxnSpPr>
        <xdr:cNvPr id="878" name="直線矢印コネクタ 877">
          <a:extLst>
            <a:ext uri="{FF2B5EF4-FFF2-40B4-BE49-F238E27FC236}">
              <a16:creationId xmlns:a16="http://schemas.microsoft.com/office/drawing/2014/main" id="{9CABB6F9-E373-423F-92AC-E26E542114E1}"/>
            </a:ext>
          </a:extLst>
        </xdr:cNvPr>
        <xdr:cNvCxnSpPr>
          <a:stCxn id="875" idx="3"/>
          <a:endCxn id="877" idx="1"/>
        </xdr:cNvCxnSpPr>
      </xdr:nvCxnSpPr>
      <xdr:spPr>
        <a:xfrm>
          <a:off x="14801851" y="79371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854</xdr:row>
      <xdr:rowOff>0</xdr:rowOff>
    </xdr:from>
    <xdr:to>
      <xdr:col>79</xdr:col>
      <xdr:colOff>1</xdr:colOff>
      <xdr:row>856</xdr:row>
      <xdr:rowOff>0</xdr:rowOff>
    </xdr:to>
    <xdr:sp macro="" textlink="">
      <xdr:nvSpPr>
        <xdr:cNvPr id="879" name="テキスト ボックス 878">
          <a:extLst>
            <a:ext uri="{FF2B5EF4-FFF2-40B4-BE49-F238E27FC236}">
              <a16:creationId xmlns:a16="http://schemas.microsoft.com/office/drawing/2014/main" id="{019CCC7E-7AA2-4B2C-B4FF-9607947067B9}"/>
            </a:ext>
          </a:extLst>
        </xdr:cNvPr>
        <xdr:cNvSpPr txBox="1"/>
      </xdr:nvSpPr>
      <xdr:spPr>
        <a:xfrm>
          <a:off x="15001876" y="7918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854</xdr:row>
      <xdr:rowOff>0</xdr:rowOff>
    </xdr:from>
    <xdr:ext cx="2000250" cy="381000"/>
    <xdr:sp macro="" textlink="画面一覧!$I$255">
      <xdr:nvSpPr>
        <xdr:cNvPr id="880" name="テキスト ボックス 879">
          <a:extLst>
            <a:ext uri="{FF2B5EF4-FFF2-40B4-BE49-F238E27FC236}">
              <a16:creationId xmlns:a16="http://schemas.microsoft.com/office/drawing/2014/main" id="{3D82B2AB-2FA7-4BEF-8366-4908602F56F7}"/>
            </a:ext>
          </a:extLst>
        </xdr:cNvPr>
        <xdr:cNvSpPr txBox="1"/>
      </xdr:nvSpPr>
      <xdr:spPr>
        <a:xfrm>
          <a:off x="19202401" y="7918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92FACA0-2293-401E-82B6-991A66F851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M-03-46-1
 運搬方法マスタ追加確認画面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856</xdr:row>
      <xdr:rowOff>0</xdr:rowOff>
    </xdr:from>
    <xdr:to>
      <xdr:col>96</xdr:col>
      <xdr:colOff>1</xdr:colOff>
      <xdr:row>856</xdr:row>
      <xdr:rowOff>0</xdr:rowOff>
    </xdr:to>
    <xdr:cxnSp macro="">
      <xdr:nvCxnSpPr>
        <xdr:cNvPr id="881" name="直線矢印コネクタ 880">
          <a:extLst>
            <a:ext uri="{FF2B5EF4-FFF2-40B4-BE49-F238E27FC236}">
              <a16:creationId xmlns:a16="http://schemas.microsoft.com/office/drawing/2014/main" id="{AEFE84D7-9B3A-4DAA-94DC-5BA965531DD9}"/>
            </a:ext>
          </a:extLst>
        </xdr:cNvPr>
        <xdr:cNvCxnSpPr>
          <a:stCxn id="877" idx="3"/>
          <a:endCxn id="880" idx="1"/>
        </xdr:cNvCxnSpPr>
      </xdr:nvCxnSpPr>
      <xdr:spPr>
        <a:xfrm>
          <a:off x="18002251" y="79371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854</xdr:row>
      <xdr:rowOff>0</xdr:rowOff>
    </xdr:from>
    <xdr:to>
      <xdr:col>94</xdr:col>
      <xdr:colOff>1</xdr:colOff>
      <xdr:row>856</xdr:row>
      <xdr:rowOff>0</xdr:rowOff>
    </xdr:to>
    <xdr:sp macro="" textlink="">
      <xdr:nvSpPr>
        <xdr:cNvPr id="882" name="テキスト ボックス 881">
          <a:extLst>
            <a:ext uri="{FF2B5EF4-FFF2-40B4-BE49-F238E27FC236}">
              <a16:creationId xmlns:a16="http://schemas.microsoft.com/office/drawing/2014/main" id="{6995300C-9AE6-482D-B9EB-0DEE29BD548F}"/>
            </a:ext>
          </a:extLst>
        </xdr:cNvPr>
        <xdr:cNvSpPr txBox="1"/>
      </xdr:nvSpPr>
      <xdr:spPr>
        <a:xfrm>
          <a:off x="18002251" y="7918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858</xdr:row>
      <xdr:rowOff>0</xdr:rowOff>
    </xdr:from>
    <xdr:to>
      <xdr:col>101</xdr:col>
      <xdr:colOff>1</xdr:colOff>
      <xdr:row>860</xdr:row>
      <xdr:rowOff>0</xdr:rowOff>
    </xdr:to>
    <xdr:sp macro="" textlink="">
      <xdr:nvSpPr>
        <xdr:cNvPr id="883" name="テキスト ボックス 882">
          <a:extLst>
            <a:ext uri="{FF2B5EF4-FFF2-40B4-BE49-F238E27FC236}">
              <a16:creationId xmlns:a16="http://schemas.microsoft.com/office/drawing/2014/main" id="{0B7B4A9F-17E8-4D17-9976-80921A795A0F}"/>
            </a:ext>
          </a:extLst>
        </xdr:cNvPr>
        <xdr:cNvSpPr txBox="1"/>
      </xdr:nvSpPr>
      <xdr:spPr>
        <a:xfrm>
          <a:off x="19402426" y="7956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862</xdr:row>
      <xdr:rowOff>0</xdr:rowOff>
    </xdr:from>
    <xdr:ext cx="2000250" cy="381000"/>
    <xdr:sp macro="" textlink="画面一覧!$I$256">
      <xdr:nvSpPr>
        <xdr:cNvPr id="884" name="テキスト ボックス 883">
          <a:extLst>
            <a:ext uri="{FF2B5EF4-FFF2-40B4-BE49-F238E27FC236}">
              <a16:creationId xmlns:a16="http://schemas.microsoft.com/office/drawing/2014/main" id="{E77529B5-98AA-404E-BE07-2D922FCCB7A7}"/>
            </a:ext>
          </a:extLst>
        </xdr:cNvPr>
        <xdr:cNvSpPr txBox="1"/>
      </xdr:nvSpPr>
      <xdr:spPr>
        <a:xfrm>
          <a:off x="16002001" y="7994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903931-F867-47D2-A39C-D4C1CC71E7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M-03-47
 運搬方法マスタ修正画面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856</xdr:row>
      <xdr:rowOff>0</xdr:rowOff>
    </xdr:from>
    <xdr:to>
      <xdr:col>80</xdr:col>
      <xdr:colOff>1</xdr:colOff>
      <xdr:row>864</xdr:row>
      <xdr:rowOff>0</xdr:rowOff>
    </xdr:to>
    <xdr:cxnSp macro="">
      <xdr:nvCxnSpPr>
        <xdr:cNvPr id="885" name="コネクタ: カギ線 884">
          <a:extLst>
            <a:ext uri="{FF2B5EF4-FFF2-40B4-BE49-F238E27FC236}">
              <a16:creationId xmlns:a16="http://schemas.microsoft.com/office/drawing/2014/main" id="{249E3C75-265E-485E-ACC2-ADDC0AEACC2A}"/>
            </a:ext>
          </a:extLst>
        </xdr:cNvPr>
        <xdr:cNvCxnSpPr>
          <a:stCxn id="875" idx="3"/>
          <a:endCxn id="884" idx="1"/>
        </xdr:cNvCxnSpPr>
      </xdr:nvCxnSpPr>
      <xdr:spPr>
        <a:xfrm>
          <a:off x="14801851" y="793718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862</xdr:row>
      <xdr:rowOff>0</xdr:rowOff>
    </xdr:from>
    <xdr:to>
      <xdr:col>79</xdr:col>
      <xdr:colOff>1</xdr:colOff>
      <xdr:row>864</xdr:row>
      <xdr:rowOff>0</xdr:rowOff>
    </xdr:to>
    <xdr:sp macro="" textlink="">
      <xdr:nvSpPr>
        <xdr:cNvPr id="886" name="テキスト ボックス 885">
          <a:extLst>
            <a:ext uri="{FF2B5EF4-FFF2-40B4-BE49-F238E27FC236}">
              <a16:creationId xmlns:a16="http://schemas.microsoft.com/office/drawing/2014/main" id="{CFF8100E-70F2-4EB0-A99D-F8E8CFE73070}"/>
            </a:ext>
          </a:extLst>
        </xdr:cNvPr>
        <xdr:cNvSpPr txBox="1"/>
      </xdr:nvSpPr>
      <xdr:spPr>
        <a:xfrm>
          <a:off x="15001876" y="7994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862</xdr:row>
      <xdr:rowOff>0</xdr:rowOff>
    </xdr:from>
    <xdr:ext cx="2000250" cy="381000"/>
    <xdr:sp macro="" textlink="画面一覧!$I$257">
      <xdr:nvSpPr>
        <xdr:cNvPr id="887" name="テキスト ボックス 886">
          <a:extLst>
            <a:ext uri="{FF2B5EF4-FFF2-40B4-BE49-F238E27FC236}">
              <a16:creationId xmlns:a16="http://schemas.microsoft.com/office/drawing/2014/main" id="{8A3B2E09-93CA-459C-BD82-A131A6370415}"/>
            </a:ext>
          </a:extLst>
        </xdr:cNvPr>
        <xdr:cNvSpPr txBox="1"/>
      </xdr:nvSpPr>
      <xdr:spPr>
        <a:xfrm>
          <a:off x="19202401" y="7994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9E8ACA-8C27-4321-B892-D745508FA63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M-03-47-1
 運搬方法マスタ修正確認画面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864</xdr:row>
      <xdr:rowOff>0</xdr:rowOff>
    </xdr:from>
    <xdr:to>
      <xdr:col>96</xdr:col>
      <xdr:colOff>1</xdr:colOff>
      <xdr:row>864</xdr:row>
      <xdr:rowOff>0</xdr:rowOff>
    </xdr:to>
    <xdr:cxnSp macro="">
      <xdr:nvCxnSpPr>
        <xdr:cNvPr id="888" name="直線矢印コネクタ 887">
          <a:extLst>
            <a:ext uri="{FF2B5EF4-FFF2-40B4-BE49-F238E27FC236}">
              <a16:creationId xmlns:a16="http://schemas.microsoft.com/office/drawing/2014/main" id="{558EC7AF-0828-476D-A084-E859E52B0977}"/>
            </a:ext>
          </a:extLst>
        </xdr:cNvPr>
        <xdr:cNvCxnSpPr>
          <a:stCxn id="884" idx="3"/>
          <a:endCxn id="887" idx="1"/>
        </xdr:cNvCxnSpPr>
      </xdr:nvCxnSpPr>
      <xdr:spPr>
        <a:xfrm>
          <a:off x="18002251" y="8013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862</xdr:row>
      <xdr:rowOff>0</xdr:rowOff>
    </xdr:from>
    <xdr:to>
      <xdr:col>94</xdr:col>
      <xdr:colOff>1</xdr:colOff>
      <xdr:row>864</xdr:row>
      <xdr:rowOff>0</xdr:rowOff>
    </xdr:to>
    <xdr:sp macro="" textlink="">
      <xdr:nvSpPr>
        <xdr:cNvPr id="889" name="テキスト ボックス 888">
          <a:extLst>
            <a:ext uri="{FF2B5EF4-FFF2-40B4-BE49-F238E27FC236}">
              <a16:creationId xmlns:a16="http://schemas.microsoft.com/office/drawing/2014/main" id="{7A3EFC32-2D2C-4E47-8AB7-7254C172E035}"/>
            </a:ext>
          </a:extLst>
        </xdr:cNvPr>
        <xdr:cNvSpPr txBox="1"/>
      </xdr:nvSpPr>
      <xdr:spPr>
        <a:xfrm>
          <a:off x="18002251" y="7994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866</xdr:row>
      <xdr:rowOff>0</xdr:rowOff>
    </xdr:from>
    <xdr:to>
      <xdr:col>101</xdr:col>
      <xdr:colOff>1</xdr:colOff>
      <xdr:row>868</xdr:row>
      <xdr:rowOff>0</xdr:rowOff>
    </xdr:to>
    <xdr:sp macro="" textlink="">
      <xdr:nvSpPr>
        <xdr:cNvPr id="890" name="テキスト ボックス 889">
          <a:extLst>
            <a:ext uri="{FF2B5EF4-FFF2-40B4-BE49-F238E27FC236}">
              <a16:creationId xmlns:a16="http://schemas.microsoft.com/office/drawing/2014/main" id="{75E878F2-092C-42BF-B5DB-74B77A6CB700}"/>
            </a:ext>
          </a:extLst>
        </xdr:cNvPr>
        <xdr:cNvSpPr txBox="1"/>
      </xdr:nvSpPr>
      <xdr:spPr>
        <a:xfrm>
          <a:off x="19402426" y="8032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870</xdr:row>
      <xdr:rowOff>0</xdr:rowOff>
    </xdr:from>
    <xdr:ext cx="2000250" cy="381000"/>
    <xdr:sp macro="" textlink="画面一覧!$I$258">
      <xdr:nvSpPr>
        <xdr:cNvPr id="891" name="テキスト ボックス 890">
          <a:extLst>
            <a:ext uri="{FF2B5EF4-FFF2-40B4-BE49-F238E27FC236}">
              <a16:creationId xmlns:a16="http://schemas.microsoft.com/office/drawing/2014/main" id="{206A060A-DE5E-4ED1-9CAA-C72A1A51E204}"/>
            </a:ext>
          </a:extLst>
        </xdr:cNvPr>
        <xdr:cNvSpPr txBox="1"/>
      </xdr:nvSpPr>
      <xdr:spPr>
        <a:xfrm>
          <a:off x="16002001" y="8070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8B4745D-9436-47AE-A13E-75D1280DAFE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M-03-48
 運搬方法マスタ削除確認画面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856</xdr:row>
      <xdr:rowOff>0</xdr:rowOff>
    </xdr:from>
    <xdr:to>
      <xdr:col>80</xdr:col>
      <xdr:colOff>1</xdr:colOff>
      <xdr:row>872</xdr:row>
      <xdr:rowOff>0</xdr:rowOff>
    </xdr:to>
    <xdr:cxnSp macro="">
      <xdr:nvCxnSpPr>
        <xdr:cNvPr id="892" name="コネクタ: カギ線 891">
          <a:extLst>
            <a:ext uri="{FF2B5EF4-FFF2-40B4-BE49-F238E27FC236}">
              <a16:creationId xmlns:a16="http://schemas.microsoft.com/office/drawing/2014/main" id="{F757853C-F31E-4F32-B674-5F8A17A9C5E8}"/>
            </a:ext>
          </a:extLst>
        </xdr:cNvPr>
        <xdr:cNvCxnSpPr>
          <a:stCxn id="875" idx="3"/>
          <a:endCxn id="891" idx="1"/>
        </xdr:cNvCxnSpPr>
      </xdr:nvCxnSpPr>
      <xdr:spPr>
        <a:xfrm>
          <a:off x="14801851" y="793718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870</xdr:row>
      <xdr:rowOff>0</xdr:rowOff>
    </xdr:from>
    <xdr:to>
      <xdr:col>79</xdr:col>
      <xdr:colOff>1</xdr:colOff>
      <xdr:row>872</xdr:row>
      <xdr:rowOff>0</xdr:rowOff>
    </xdr:to>
    <xdr:sp macro="" textlink="">
      <xdr:nvSpPr>
        <xdr:cNvPr id="893" name="テキスト ボックス 892">
          <a:extLst>
            <a:ext uri="{FF2B5EF4-FFF2-40B4-BE49-F238E27FC236}">
              <a16:creationId xmlns:a16="http://schemas.microsoft.com/office/drawing/2014/main" id="{9F80D1C5-CB5A-4B9C-AE8C-0FF962D26ACD}"/>
            </a:ext>
          </a:extLst>
        </xdr:cNvPr>
        <xdr:cNvSpPr txBox="1"/>
      </xdr:nvSpPr>
      <xdr:spPr>
        <a:xfrm>
          <a:off x="15001876" y="8070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874</xdr:row>
      <xdr:rowOff>1</xdr:rowOff>
    </xdr:from>
    <xdr:to>
      <xdr:col>85</xdr:col>
      <xdr:colOff>0</xdr:colOff>
      <xdr:row>876</xdr:row>
      <xdr:rowOff>0</xdr:rowOff>
    </xdr:to>
    <xdr:sp macro="" textlink="">
      <xdr:nvSpPr>
        <xdr:cNvPr id="894" name="テキスト ボックス 893">
          <a:extLst>
            <a:ext uri="{FF2B5EF4-FFF2-40B4-BE49-F238E27FC236}">
              <a16:creationId xmlns:a16="http://schemas.microsoft.com/office/drawing/2014/main" id="{0B382F9E-3DC0-422E-8EA0-D622DE005334}"/>
            </a:ext>
          </a:extLst>
        </xdr:cNvPr>
        <xdr:cNvSpPr txBox="1"/>
      </xdr:nvSpPr>
      <xdr:spPr>
        <a:xfrm>
          <a:off x="16202025" y="84515326"/>
          <a:ext cx="800100" cy="190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48</xdr:col>
      <xdr:colOff>0</xdr:colOff>
      <xdr:row>884</xdr:row>
      <xdr:rowOff>0</xdr:rowOff>
    </xdr:from>
    <xdr:ext cx="2000250" cy="381000"/>
    <xdr:sp macro="" textlink="画面一覧!$I$259">
      <xdr:nvSpPr>
        <xdr:cNvPr id="896" name="テキスト ボックス 895">
          <a:extLst>
            <a:ext uri="{FF2B5EF4-FFF2-40B4-BE49-F238E27FC236}">
              <a16:creationId xmlns:a16="http://schemas.microsoft.com/office/drawing/2014/main" id="{24A88195-BA14-4837-85F5-875DC0FB70CB}"/>
            </a:ext>
          </a:extLst>
        </xdr:cNvPr>
        <xdr:cNvSpPr txBox="1"/>
      </xdr:nvSpPr>
      <xdr:spPr>
        <a:xfrm>
          <a:off x="9601200" y="81467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21D4DAB-EA84-48BD-9B3E-F5D130B4036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M-02-00
 マスタB管理メニュー画面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884</xdr:row>
      <xdr:rowOff>0</xdr:rowOff>
    </xdr:from>
    <xdr:to>
      <xdr:col>46</xdr:col>
      <xdr:colOff>0</xdr:colOff>
      <xdr:row>886</xdr:row>
      <xdr:rowOff>0</xdr:rowOff>
    </xdr:to>
    <xdr:sp macro="" textlink="">
      <xdr:nvSpPr>
        <xdr:cNvPr id="898" name="テキスト ボックス 897">
          <a:extLst>
            <a:ext uri="{FF2B5EF4-FFF2-40B4-BE49-F238E27FC236}">
              <a16:creationId xmlns:a16="http://schemas.microsoft.com/office/drawing/2014/main" id="{C5E4A39B-CD68-4CFB-8A69-282F8744857F}"/>
            </a:ext>
          </a:extLst>
        </xdr:cNvPr>
        <xdr:cNvSpPr txBox="1"/>
      </xdr:nvSpPr>
      <xdr:spPr>
        <a:xfrm>
          <a:off x="8401050" y="8527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884</xdr:row>
      <xdr:rowOff>0</xdr:rowOff>
    </xdr:from>
    <xdr:ext cx="2000250" cy="381000"/>
    <xdr:sp macro="" textlink="画面一覧!$I$260">
      <xdr:nvSpPr>
        <xdr:cNvPr id="899" name="テキスト ボックス 898">
          <a:extLst>
            <a:ext uri="{FF2B5EF4-FFF2-40B4-BE49-F238E27FC236}">
              <a16:creationId xmlns:a16="http://schemas.microsoft.com/office/drawing/2014/main" id="{1D3472D1-B2F0-45A8-BD7A-088D587118D2}"/>
            </a:ext>
          </a:extLst>
        </xdr:cNvPr>
        <xdr:cNvSpPr txBox="1"/>
      </xdr:nvSpPr>
      <xdr:spPr>
        <a:xfrm>
          <a:off x="12801600" y="81467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0A93329-9989-4733-AF1F-5D3081BA2F6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M-02-01
 会社マスタ検索画面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882</xdr:row>
      <xdr:rowOff>0</xdr:rowOff>
    </xdr:from>
    <xdr:to>
      <xdr:col>64</xdr:col>
      <xdr:colOff>0</xdr:colOff>
      <xdr:row>886</xdr:row>
      <xdr:rowOff>0</xdr:rowOff>
    </xdr:to>
    <xdr:sp macro="" textlink="">
      <xdr:nvSpPr>
        <xdr:cNvPr id="900" name="テキスト ボックス 899">
          <a:extLst>
            <a:ext uri="{FF2B5EF4-FFF2-40B4-BE49-F238E27FC236}">
              <a16:creationId xmlns:a16="http://schemas.microsoft.com/office/drawing/2014/main" id="{7AD6DC6E-6051-4AB2-A1B7-EB7537785C7D}"/>
            </a:ext>
          </a:extLst>
        </xdr:cNvPr>
        <xdr:cNvSpPr txBox="1"/>
      </xdr:nvSpPr>
      <xdr:spPr>
        <a:xfrm>
          <a:off x="11801475" y="81276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会社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58</xdr:col>
      <xdr:colOff>0</xdr:colOff>
      <xdr:row>886</xdr:row>
      <xdr:rowOff>0</xdr:rowOff>
    </xdr:from>
    <xdr:to>
      <xdr:col>64</xdr:col>
      <xdr:colOff>0</xdr:colOff>
      <xdr:row>886</xdr:row>
      <xdr:rowOff>0</xdr:rowOff>
    </xdr:to>
    <xdr:cxnSp macro="">
      <xdr:nvCxnSpPr>
        <xdr:cNvPr id="901" name="直線矢印コネクタ 900">
          <a:extLst>
            <a:ext uri="{FF2B5EF4-FFF2-40B4-BE49-F238E27FC236}">
              <a16:creationId xmlns:a16="http://schemas.microsoft.com/office/drawing/2014/main" id="{DAB0484D-EE9B-4BCA-929E-9FE61F2D4DF5}"/>
            </a:ext>
          </a:extLst>
        </xdr:cNvPr>
        <xdr:cNvCxnSpPr>
          <a:stCxn id="896" idx="3"/>
          <a:endCxn id="899" idx="1"/>
        </xdr:cNvCxnSpPr>
      </xdr:nvCxnSpPr>
      <xdr:spPr>
        <a:xfrm>
          <a:off x="11601450" y="8165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884</xdr:row>
      <xdr:rowOff>0</xdr:rowOff>
    </xdr:from>
    <xdr:ext cx="2000250" cy="381000"/>
    <xdr:sp macro="" textlink="画面一覧!$I$261">
      <xdr:nvSpPr>
        <xdr:cNvPr id="902" name="テキスト ボックス 901">
          <a:extLst>
            <a:ext uri="{FF2B5EF4-FFF2-40B4-BE49-F238E27FC236}">
              <a16:creationId xmlns:a16="http://schemas.microsoft.com/office/drawing/2014/main" id="{F62B7161-5FEA-4907-88A4-65E60BA6807D}"/>
            </a:ext>
          </a:extLst>
        </xdr:cNvPr>
        <xdr:cNvSpPr txBox="1"/>
      </xdr:nvSpPr>
      <xdr:spPr>
        <a:xfrm>
          <a:off x="16002000" y="8146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5EF459-2995-4585-8C28-F832CF21EC7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M-02-02
 会社マスタ一覧画面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886</xdr:row>
      <xdr:rowOff>0</xdr:rowOff>
    </xdr:from>
    <xdr:to>
      <xdr:col>80</xdr:col>
      <xdr:colOff>0</xdr:colOff>
      <xdr:row>886</xdr:row>
      <xdr:rowOff>0</xdr:rowOff>
    </xdr:to>
    <xdr:cxnSp macro="">
      <xdr:nvCxnSpPr>
        <xdr:cNvPr id="903" name="直線矢印コネクタ 902">
          <a:extLst>
            <a:ext uri="{FF2B5EF4-FFF2-40B4-BE49-F238E27FC236}">
              <a16:creationId xmlns:a16="http://schemas.microsoft.com/office/drawing/2014/main" id="{C400D0AC-3214-44C1-9C57-FCD0D9E7BC8A}"/>
            </a:ext>
          </a:extLst>
        </xdr:cNvPr>
        <xdr:cNvCxnSpPr>
          <a:stCxn id="899" idx="3"/>
          <a:endCxn id="902" idx="1"/>
        </xdr:cNvCxnSpPr>
      </xdr:nvCxnSpPr>
      <xdr:spPr>
        <a:xfrm>
          <a:off x="14801850" y="8165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884</xdr:row>
      <xdr:rowOff>0</xdr:rowOff>
    </xdr:from>
    <xdr:to>
      <xdr:col>78</xdr:col>
      <xdr:colOff>0</xdr:colOff>
      <xdr:row>886</xdr:row>
      <xdr:rowOff>0</xdr:rowOff>
    </xdr:to>
    <xdr:sp macro="" textlink="">
      <xdr:nvSpPr>
        <xdr:cNvPr id="904" name="テキスト ボックス 903">
          <a:extLst>
            <a:ext uri="{FF2B5EF4-FFF2-40B4-BE49-F238E27FC236}">
              <a16:creationId xmlns:a16="http://schemas.microsoft.com/office/drawing/2014/main" id="{08760BC8-8F67-4814-B080-98F9AC7C0037}"/>
            </a:ext>
          </a:extLst>
        </xdr:cNvPr>
        <xdr:cNvSpPr txBox="1"/>
      </xdr:nvSpPr>
      <xdr:spPr>
        <a:xfrm>
          <a:off x="14801850" y="8146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884</xdr:row>
      <xdr:rowOff>0</xdr:rowOff>
    </xdr:from>
    <xdr:ext cx="2000250" cy="381000"/>
    <xdr:sp macro="" textlink="画面一覧!$I$262">
      <xdr:nvSpPr>
        <xdr:cNvPr id="905" name="テキスト ボックス 904">
          <a:extLst>
            <a:ext uri="{FF2B5EF4-FFF2-40B4-BE49-F238E27FC236}">
              <a16:creationId xmlns:a16="http://schemas.microsoft.com/office/drawing/2014/main" id="{9AA04C73-01B6-43E8-9E31-24CF6990B0A6}"/>
            </a:ext>
          </a:extLst>
        </xdr:cNvPr>
        <xdr:cNvSpPr txBox="1"/>
      </xdr:nvSpPr>
      <xdr:spPr>
        <a:xfrm>
          <a:off x="19202400" y="8146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3BBBB48-D13B-4ADD-84EC-C0D22007321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M-02-03
 会社マスタ追加画面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886</xdr:row>
      <xdr:rowOff>0</xdr:rowOff>
    </xdr:from>
    <xdr:to>
      <xdr:col>96</xdr:col>
      <xdr:colOff>0</xdr:colOff>
      <xdr:row>886</xdr:row>
      <xdr:rowOff>0</xdr:rowOff>
    </xdr:to>
    <xdr:cxnSp macro="">
      <xdr:nvCxnSpPr>
        <xdr:cNvPr id="906" name="直線矢印コネクタ 905">
          <a:extLst>
            <a:ext uri="{FF2B5EF4-FFF2-40B4-BE49-F238E27FC236}">
              <a16:creationId xmlns:a16="http://schemas.microsoft.com/office/drawing/2014/main" id="{30995796-CCC2-412C-8CD4-FF7FD2C64D86}"/>
            </a:ext>
          </a:extLst>
        </xdr:cNvPr>
        <xdr:cNvCxnSpPr>
          <a:stCxn id="902" idx="3"/>
          <a:endCxn id="905" idx="1"/>
        </xdr:cNvCxnSpPr>
      </xdr:nvCxnSpPr>
      <xdr:spPr>
        <a:xfrm>
          <a:off x="18002250" y="8165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884</xdr:row>
      <xdr:rowOff>0</xdr:rowOff>
    </xdr:from>
    <xdr:to>
      <xdr:col>95</xdr:col>
      <xdr:colOff>0</xdr:colOff>
      <xdr:row>886</xdr:row>
      <xdr:rowOff>0</xdr:rowOff>
    </xdr:to>
    <xdr:sp macro="" textlink="">
      <xdr:nvSpPr>
        <xdr:cNvPr id="907" name="テキスト ボックス 906">
          <a:extLst>
            <a:ext uri="{FF2B5EF4-FFF2-40B4-BE49-F238E27FC236}">
              <a16:creationId xmlns:a16="http://schemas.microsoft.com/office/drawing/2014/main" id="{52E6A144-4E84-47AE-B5C6-0870D900D0E9}"/>
            </a:ext>
          </a:extLst>
        </xdr:cNvPr>
        <xdr:cNvSpPr txBox="1"/>
      </xdr:nvSpPr>
      <xdr:spPr>
        <a:xfrm>
          <a:off x="18202275" y="8146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884</xdr:row>
      <xdr:rowOff>0</xdr:rowOff>
    </xdr:from>
    <xdr:ext cx="2000250" cy="381000"/>
    <xdr:sp macro="" textlink="画面一覧!$I$264">
      <xdr:nvSpPr>
        <xdr:cNvPr id="908" name="テキスト ボックス 907">
          <a:extLst>
            <a:ext uri="{FF2B5EF4-FFF2-40B4-BE49-F238E27FC236}">
              <a16:creationId xmlns:a16="http://schemas.microsoft.com/office/drawing/2014/main" id="{67879DE1-46B6-4131-A87A-D3E824D67C68}"/>
            </a:ext>
          </a:extLst>
        </xdr:cNvPr>
        <xdr:cNvSpPr txBox="1"/>
      </xdr:nvSpPr>
      <xdr:spPr>
        <a:xfrm>
          <a:off x="22402800" y="8146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8B832ED-CD0A-4922-B1F5-546713BBA2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M-02-03-3
 会社マスタ追加確認エラー画面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886</xdr:row>
      <xdr:rowOff>0</xdr:rowOff>
    </xdr:from>
    <xdr:to>
      <xdr:col>112</xdr:col>
      <xdr:colOff>0</xdr:colOff>
      <xdr:row>886</xdr:row>
      <xdr:rowOff>0</xdr:rowOff>
    </xdr:to>
    <xdr:cxnSp macro="">
      <xdr:nvCxnSpPr>
        <xdr:cNvPr id="909" name="直線矢印コネクタ 908">
          <a:extLst>
            <a:ext uri="{FF2B5EF4-FFF2-40B4-BE49-F238E27FC236}">
              <a16:creationId xmlns:a16="http://schemas.microsoft.com/office/drawing/2014/main" id="{11882B4B-72B2-40A1-8966-CB99D660B37E}"/>
            </a:ext>
          </a:extLst>
        </xdr:cNvPr>
        <xdr:cNvCxnSpPr>
          <a:stCxn id="905" idx="3"/>
          <a:endCxn id="908" idx="1"/>
        </xdr:cNvCxnSpPr>
      </xdr:nvCxnSpPr>
      <xdr:spPr>
        <a:xfrm>
          <a:off x="21202650" y="8165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884</xdr:row>
      <xdr:rowOff>0</xdr:rowOff>
    </xdr:from>
    <xdr:to>
      <xdr:col>110</xdr:col>
      <xdr:colOff>0</xdr:colOff>
      <xdr:row>886</xdr:row>
      <xdr:rowOff>0</xdr:rowOff>
    </xdr:to>
    <xdr:sp macro="" textlink="">
      <xdr:nvSpPr>
        <xdr:cNvPr id="910" name="テキスト ボックス 909">
          <a:extLst>
            <a:ext uri="{FF2B5EF4-FFF2-40B4-BE49-F238E27FC236}">
              <a16:creationId xmlns:a16="http://schemas.microsoft.com/office/drawing/2014/main" id="{672E1A3C-51E4-447F-A77D-93BE8EB08409}"/>
            </a:ext>
          </a:extLst>
        </xdr:cNvPr>
        <xdr:cNvSpPr txBox="1"/>
      </xdr:nvSpPr>
      <xdr:spPr>
        <a:xfrm>
          <a:off x="21202650" y="8146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888</xdr:row>
      <xdr:rowOff>0</xdr:rowOff>
    </xdr:from>
    <xdr:to>
      <xdr:col>117</xdr:col>
      <xdr:colOff>0</xdr:colOff>
      <xdr:row>890</xdr:row>
      <xdr:rowOff>0</xdr:rowOff>
    </xdr:to>
    <xdr:sp macro="" textlink="">
      <xdr:nvSpPr>
        <xdr:cNvPr id="911" name="テキスト ボックス 910">
          <a:extLst>
            <a:ext uri="{FF2B5EF4-FFF2-40B4-BE49-F238E27FC236}">
              <a16:creationId xmlns:a16="http://schemas.microsoft.com/office/drawing/2014/main" id="{40882034-A1B3-4DE2-A2F9-FC54C30DB34E}"/>
            </a:ext>
          </a:extLst>
        </xdr:cNvPr>
        <xdr:cNvSpPr txBox="1"/>
      </xdr:nvSpPr>
      <xdr:spPr>
        <a:xfrm>
          <a:off x="22602825" y="8184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892</xdr:row>
      <xdr:rowOff>0</xdr:rowOff>
    </xdr:from>
    <xdr:ext cx="2000250" cy="381000"/>
    <xdr:sp macro="" textlink="画面一覧!$I$265">
      <xdr:nvSpPr>
        <xdr:cNvPr id="912" name="テキスト ボックス 911">
          <a:extLst>
            <a:ext uri="{FF2B5EF4-FFF2-40B4-BE49-F238E27FC236}">
              <a16:creationId xmlns:a16="http://schemas.microsoft.com/office/drawing/2014/main" id="{2A3067ED-73D5-42CB-97F7-765A7BBF29DA}"/>
            </a:ext>
          </a:extLst>
        </xdr:cNvPr>
        <xdr:cNvSpPr txBox="1"/>
      </xdr:nvSpPr>
      <xdr:spPr>
        <a:xfrm>
          <a:off x="19202400" y="8222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6C92BB8-896C-4CC1-9F81-A11E1155537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M-02-04
 会社マスタ修正画面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886</xdr:row>
      <xdr:rowOff>0</xdr:rowOff>
    </xdr:from>
    <xdr:to>
      <xdr:col>96</xdr:col>
      <xdr:colOff>0</xdr:colOff>
      <xdr:row>894</xdr:row>
      <xdr:rowOff>0</xdr:rowOff>
    </xdr:to>
    <xdr:cxnSp macro="">
      <xdr:nvCxnSpPr>
        <xdr:cNvPr id="913" name="コネクタ: カギ線 912">
          <a:extLst>
            <a:ext uri="{FF2B5EF4-FFF2-40B4-BE49-F238E27FC236}">
              <a16:creationId xmlns:a16="http://schemas.microsoft.com/office/drawing/2014/main" id="{2BEE0538-041E-41EA-9259-9EF0FC449476}"/>
            </a:ext>
          </a:extLst>
        </xdr:cNvPr>
        <xdr:cNvCxnSpPr>
          <a:stCxn id="902" idx="3"/>
          <a:endCxn id="912" idx="1"/>
        </xdr:cNvCxnSpPr>
      </xdr:nvCxnSpPr>
      <xdr:spPr>
        <a:xfrm>
          <a:off x="18002250" y="816578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892</xdr:row>
      <xdr:rowOff>0</xdr:rowOff>
    </xdr:from>
    <xdr:to>
      <xdr:col>95</xdr:col>
      <xdr:colOff>0</xdr:colOff>
      <xdr:row>894</xdr:row>
      <xdr:rowOff>0</xdr:rowOff>
    </xdr:to>
    <xdr:sp macro="" textlink="">
      <xdr:nvSpPr>
        <xdr:cNvPr id="914" name="テキスト ボックス 913">
          <a:extLst>
            <a:ext uri="{FF2B5EF4-FFF2-40B4-BE49-F238E27FC236}">
              <a16:creationId xmlns:a16="http://schemas.microsoft.com/office/drawing/2014/main" id="{0810FF46-57D0-480E-B4A1-13E049B20147}"/>
            </a:ext>
          </a:extLst>
        </xdr:cNvPr>
        <xdr:cNvSpPr txBox="1"/>
      </xdr:nvSpPr>
      <xdr:spPr>
        <a:xfrm>
          <a:off x="18202275" y="8222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892</xdr:row>
      <xdr:rowOff>0</xdr:rowOff>
    </xdr:from>
    <xdr:ext cx="2000250" cy="381000"/>
    <xdr:sp macro="" textlink="画面一覧!$I$267">
      <xdr:nvSpPr>
        <xdr:cNvPr id="915" name="テキスト ボックス 914">
          <a:extLst>
            <a:ext uri="{FF2B5EF4-FFF2-40B4-BE49-F238E27FC236}">
              <a16:creationId xmlns:a16="http://schemas.microsoft.com/office/drawing/2014/main" id="{37EB7E3B-9640-4BBC-B3B0-79711393F357}"/>
            </a:ext>
          </a:extLst>
        </xdr:cNvPr>
        <xdr:cNvSpPr txBox="1"/>
      </xdr:nvSpPr>
      <xdr:spPr>
        <a:xfrm>
          <a:off x="22402800" y="8222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A45C0A-BD81-4ED1-B86F-95EC6D2A53D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M-02-04-3
 会社マスタ修正エラー画面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894</xdr:row>
      <xdr:rowOff>0</xdr:rowOff>
    </xdr:from>
    <xdr:to>
      <xdr:col>112</xdr:col>
      <xdr:colOff>0</xdr:colOff>
      <xdr:row>894</xdr:row>
      <xdr:rowOff>0</xdr:rowOff>
    </xdr:to>
    <xdr:cxnSp macro="">
      <xdr:nvCxnSpPr>
        <xdr:cNvPr id="916" name="直線矢印コネクタ 915">
          <a:extLst>
            <a:ext uri="{FF2B5EF4-FFF2-40B4-BE49-F238E27FC236}">
              <a16:creationId xmlns:a16="http://schemas.microsoft.com/office/drawing/2014/main" id="{5D3A437C-9784-479B-9880-96B4232928B3}"/>
            </a:ext>
          </a:extLst>
        </xdr:cNvPr>
        <xdr:cNvCxnSpPr>
          <a:stCxn id="912" idx="3"/>
          <a:endCxn id="915" idx="1"/>
        </xdr:cNvCxnSpPr>
      </xdr:nvCxnSpPr>
      <xdr:spPr>
        <a:xfrm>
          <a:off x="21202650" y="8241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892</xdr:row>
      <xdr:rowOff>0</xdr:rowOff>
    </xdr:from>
    <xdr:to>
      <xdr:col>110</xdr:col>
      <xdr:colOff>0</xdr:colOff>
      <xdr:row>894</xdr:row>
      <xdr:rowOff>0</xdr:rowOff>
    </xdr:to>
    <xdr:sp macro="" textlink="">
      <xdr:nvSpPr>
        <xdr:cNvPr id="917" name="テキスト ボックス 916">
          <a:extLst>
            <a:ext uri="{FF2B5EF4-FFF2-40B4-BE49-F238E27FC236}">
              <a16:creationId xmlns:a16="http://schemas.microsoft.com/office/drawing/2014/main" id="{7E01206C-238E-425C-BF7E-1117E2D4E2D9}"/>
            </a:ext>
          </a:extLst>
        </xdr:cNvPr>
        <xdr:cNvSpPr txBox="1"/>
      </xdr:nvSpPr>
      <xdr:spPr>
        <a:xfrm>
          <a:off x="21202650" y="8222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896</xdr:row>
      <xdr:rowOff>0</xdr:rowOff>
    </xdr:from>
    <xdr:to>
      <xdr:col>117</xdr:col>
      <xdr:colOff>0</xdr:colOff>
      <xdr:row>898</xdr:row>
      <xdr:rowOff>0</xdr:rowOff>
    </xdr:to>
    <xdr:sp macro="" textlink="">
      <xdr:nvSpPr>
        <xdr:cNvPr id="918" name="テキスト ボックス 917">
          <a:extLst>
            <a:ext uri="{FF2B5EF4-FFF2-40B4-BE49-F238E27FC236}">
              <a16:creationId xmlns:a16="http://schemas.microsoft.com/office/drawing/2014/main" id="{72D30742-5F00-4A52-B6FF-358D837893E5}"/>
            </a:ext>
          </a:extLst>
        </xdr:cNvPr>
        <xdr:cNvSpPr txBox="1"/>
      </xdr:nvSpPr>
      <xdr:spPr>
        <a:xfrm>
          <a:off x="22602825" y="8261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900</xdr:row>
      <xdr:rowOff>0</xdr:rowOff>
    </xdr:from>
    <xdr:ext cx="2000250" cy="381000"/>
    <xdr:sp macro="" textlink="画面一覧!$I$268">
      <xdr:nvSpPr>
        <xdr:cNvPr id="919" name="テキスト ボックス 918">
          <a:extLst>
            <a:ext uri="{FF2B5EF4-FFF2-40B4-BE49-F238E27FC236}">
              <a16:creationId xmlns:a16="http://schemas.microsoft.com/office/drawing/2014/main" id="{A1DF682A-1C50-49B6-A618-444B90EE86C3}"/>
            </a:ext>
          </a:extLst>
        </xdr:cNvPr>
        <xdr:cNvSpPr txBox="1"/>
      </xdr:nvSpPr>
      <xdr:spPr>
        <a:xfrm>
          <a:off x="19202400" y="8299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A372A5-1A52-4030-8F29-613B341A1D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M-02-05
 会社マスタ削除確認画面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886</xdr:row>
      <xdr:rowOff>0</xdr:rowOff>
    </xdr:from>
    <xdr:to>
      <xdr:col>96</xdr:col>
      <xdr:colOff>0</xdr:colOff>
      <xdr:row>902</xdr:row>
      <xdr:rowOff>0</xdr:rowOff>
    </xdr:to>
    <xdr:cxnSp macro="">
      <xdr:nvCxnSpPr>
        <xdr:cNvPr id="920" name="コネクタ: カギ線 919">
          <a:extLst>
            <a:ext uri="{FF2B5EF4-FFF2-40B4-BE49-F238E27FC236}">
              <a16:creationId xmlns:a16="http://schemas.microsoft.com/office/drawing/2014/main" id="{E130610A-76A0-43D9-8075-4DA1934E0FAE}"/>
            </a:ext>
          </a:extLst>
        </xdr:cNvPr>
        <xdr:cNvCxnSpPr>
          <a:stCxn id="902" idx="3"/>
          <a:endCxn id="919" idx="1"/>
        </xdr:cNvCxnSpPr>
      </xdr:nvCxnSpPr>
      <xdr:spPr>
        <a:xfrm>
          <a:off x="18002250" y="816578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900</xdr:row>
      <xdr:rowOff>0</xdr:rowOff>
    </xdr:from>
    <xdr:to>
      <xdr:col>95</xdr:col>
      <xdr:colOff>0</xdr:colOff>
      <xdr:row>902</xdr:row>
      <xdr:rowOff>0</xdr:rowOff>
    </xdr:to>
    <xdr:sp macro="" textlink="">
      <xdr:nvSpPr>
        <xdr:cNvPr id="921" name="テキスト ボックス 920">
          <a:extLst>
            <a:ext uri="{FF2B5EF4-FFF2-40B4-BE49-F238E27FC236}">
              <a16:creationId xmlns:a16="http://schemas.microsoft.com/office/drawing/2014/main" id="{A0A20B91-DC21-47B9-8793-A1773C9E2184}"/>
            </a:ext>
          </a:extLst>
        </xdr:cNvPr>
        <xdr:cNvSpPr txBox="1"/>
      </xdr:nvSpPr>
      <xdr:spPr>
        <a:xfrm>
          <a:off x="18202275" y="8299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97</xdr:col>
      <xdr:colOff>0</xdr:colOff>
      <xdr:row>904</xdr:row>
      <xdr:rowOff>0</xdr:rowOff>
    </xdr:from>
    <xdr:to>
      <xdr:col>101</xdr:col>
      <xdr:colOff>0</xdr:colOff>
      <xdr:row>906</xdr:row>
      <xdr:rowOff>0</xdr:rowOff>
    </xdr:to>
    <xdr:sp macro="" textlink="">
      <xdr:nvSpPr>
        <xdr:cNvPr id="922" name="テキスト ボックス 921">
          <a:extLst>
            <a:ext uri="{FF2B5EF4-FFF2-40B4-BE49-F238E27FC236}">
              <a16:creationId xmlns:a16="http://schemas.microsoft.com/office/drawing/2014/main" id="{1378EE40-677B-46F5-A4F9-8880FF123EB7}"/>
            </a:ext>
          </a:extLst>
        </xdr:cNvPr>
        <xdr:cNvSpPr txBox="1"/>
      </xdr:nvSpPr>
      <xdr:spPr>
        <a:xfrm>
          <a:off x="19402425" y="8337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0</xdr:colOff>
      <xdr:row>908</xdr:row>
      <xdr:rowOff>0</xdr:rowOff>
    </xdr:from>
    <xdr:ext cx="2000250" cy="381000"/>
    <xdr:sp macro="" textlink="画面一覧!$I$270">
      <xdr:nvSpPr>
        <xdr:cNvPr id="923" name="テキスト ボックス 922">
          <a:extLst>
            <a:ext uri="{FF2B5EF4-FFF2-40B4-BE49-F238E27FC236}">
              <a16:creationId xmlns:a16="http://schemas.microsoft.com/office/drawing/2014/main" id="{0F89B0BA-D518-47CB-8C30-04D2A8B9B145}"/>
            </a:ext>
          </a:extLst>
        </xdr:cNvPr>
        <xdr:cNvSpPr txBox="1"/>
      </xdr:nvSpPr>
      <xdr:spPr>
        <a:xfrm>
          <a:off x="12801600" y="83753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567C9D-20D6-40E0-9482-FF19CAB183E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M-02-06
 グループマスタ検索画面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906</xdr:row>
      <xdr:rowOff>0</xdr:rowOff>
    </xdr:from>
    <xdr:to>
      <xdr:col>64</xdr:col>
      <xdr:colOff>0</xdr:colOff>
      <xdr:row>910</xdr:row>
      <xdr:rowOff>0</xdr:rowOff>
    </xdr:to>
    <xdr:sp macro="" textlink="">
      <xdr:nvSpPr>
        <xdr:cNvPr id="924" name="テキスト ボックス 923">
          <a:extLst>
            <a:ext uri="{FF2B5EF4-FFF2-40B4-BE49-F238E27FC236}">
              <a16:creationId xmlns:a16="http://schemas.microsoft.com/office/drawing/2014/main" id="{4721853D-7B92-4E68-A55A-E70248B23C6D}"/>
            </a:ext>
          </a:extLst>
        </xdr:cNvPr>
        <xdr:cNvSpPr txBox="1"/>
      </xdr:nvSpPr>
      <xdr:spPr>
        <a:xfrm>
          <a:off x="11801475" y="83562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グループ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908</xdr:row>
      <xdr:rowOff>0</xdr:rowOff>
    </xdr:from>
    <xdr:ext cx="2000250" cy="381000"/>
    <xdr:sp macro="" textlink="画面一覧!$I$271">
      <xdr:nvSpPr>
        <xdr:cNvPr id="925" name="テキスト ボックス 924">
          <a:extLst>
            <a:ext uri="{FF2B5EF4-FFF2-40B4-BE49-F238E27FC236}">
              <a16:creationId xmlns:a16="http://schemas.microsoft.com/office/drawing/2014/main" id="{9CB5A683-AE2D-4EA1-8E29-BAD7795D1C9C}"/>
            </a:ext>
          </a:extLst>
        </xdr:cNvPr>
        <xdr:cNvSpPr txBox="1"/>
      </xdr:nvSpPr>
      <xdr:spPr>
        <a:xfrm>
          <a:off x="16002000" y="8375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976069-7C90-487B-B5AB-0C3A8F19107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M-02-07
 グループマスタ一覧画面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910</xdr:row>
      <xdr:rowOff>0</xdr:rowOff>
    </xdr:from>
    <xdr:to>
      <xdr:col>80</xdr:col>
      <xdr:colOff>0</xdr:colOff>
      <xdr:row>910</xdr:row>
      <xdr:rowOff>0</xdr:rowOff>
    </xdr:to>
    <xdr:cxnSp macro="">
      <xdr:nvCxnSpPr>
        <xdr:cNvPr id="926" name="直線矢印コネクタ 925">
          <a:extLst>
            <a:ext uri="{FF2B5EF4-FFF2-40B4-BE49-F238E27FC236}">
              <a16:creationId xmlns:a16="http://schemas.microsoft.com/office/drawing/2014/main" id="{E890CED7-086D-4571-97A7-616F2B538CF1}"/>
            </a:ext>
          </a:extLst>
        </xdr:cNvPr>
        <xdr:cNvCxnSpPr>
          <a:stCxn id="923" idx="3"/>
          <a:endCxn id="925" idx="1"/>
        </xdr:cNvCxnSpPr>
      </xdr:nvCxnSpPr>
      <xdr:spPr>
        <a:xfrm>
          <a:off x="14801850" y="8394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908</xdr:row>
      <xdr:rowOff>0</xdr:rowOff>
    </xdr:from>
    <xdr:to>
      <xdr:col>78</xdr:col>
      <xdr:colOff>0</xdr:colOff>
      <xdr:row>910</xdr:row>
      <xdr:rowOff>0</xdr:rowOff>
    </xdr:to>
    <xdr:sp macro="" textlink="">
      <xdr:nvSpPr>
        <xdr:cNvPr id="927" name="テキスト ボックス 926">
          <a:extLst>
            <a:ext uri="{FF2B5EF4-FFF2-40B4-BE49-F238E27FC236}">
              <a16:creationId xmlns:a16="http://schemas.microsoft.com/office/drawing/2014/main" id="{884D657B-6223-4B10-9690-B791C449BB3B}"/>
            </a:ext>
          </a:extLst>
        </xdr:cNvPr>
        <xdr:cNvSpPr txBox="1"/>
      </xdr:nvSpPr>
      <xdr:spPr>
        <a:xfrm>
          <a:off x="14801850" y="8375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908</xdr:row>
      <xdr:rowOff>0</xdr:rowOff>
    </xdr:from>
    <xdr:ext cx="2000250" cy="381000"/>
    <xdr:sp macro="" textlink="画面一覧!$I$272">
      <xdr:nvSpPr>
        <xdr:cNvPr id="928" name="テキスト ボックス 927">
          <a:extLst>
            <a:ext uri="{FF2B5EF4-FFF2-40B4-BE49-F238E27FC236}">
              <a16:creationId xmlns:a16="http://schemas.microsoft.com/office/drawing/2014/main" id="{2356CDFB-F75C-4AB5-812A-EE39D48C08EB}"/>
            </a:ext>
          </a:extLst>
        </xdr:cNvPr>
        <xdr:cNvSpPr txBox="1"/>
      </xdr:nvSpPr>
      <xdr:spPr>
        <a:xfrm>
          <a:off x="19202400" y="8375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08DC03C-5BB0-4EAD-A50B-AC4DC4806B0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M-02-08
 グループマスタ追加画面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910</xdr:row>
      <xdr:rowOff>0</xdr:rowOff>
    </xdr:from>
    <xdr:to>
      <xdr:col>96</xdr:col>
      <xdr:colOff>0</xdr:colOff>
      <xdr:row>910</xdr:row>
      <xdr:rowOff>0</xdr:rowOff>
    </xdr:to>
    <xdr:cxnSp macro="">
      <xdr:nvCxnSpPr>
        <xdr:cNvPr id="929" name="直線矢印コネクタ 928">
          <a:extLst>
            <a:ext uri="{FF2B5EF4-FFF2-40B4-BE49-F238E27FC236}">
              <a16:creationId xmlns:a16="http://schemas.microsoft.com/office/drawing/2014/main" id="{D77482E3-4190-4C70-82D5-6FA929569FDB}"/>
            </a:ext>
          </a:extLst>
        </xdr:cNvPr>
        <xdr:cNvCxnSpPr>
          <a:stCxn id="925" idx="3"/>
          <a:endCxn id="928" idx="1"/>
        </xdr:cNvCxnSpPr>
      </xdr:nvCxnSpPr>
      <xdr:spPr>
        <a:xfrm>
          <a:off x="18002250" y="8394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908</xdr:row>
      <xdr:rowOff>0</xdr:rowOff>
    </xdr:from>
    <xdr:to>
      <xdr:col>95</xdr:col>
      <xdr:colOff>0</xdr:colOff>
      <xdr:row>910</xdr:row>
      <xdr:rowOff>0</xdr:rowOff>
    </xdr:to>
    <xdr:sp macro="" textlink="">
      <xdr:nvSpPr>
        <xdr:cNvPr id="930" name="テキスト ボックス 929">
          <a:extLst>
            <a:ext uri="{FF2B5EF4-FFF2-40B4-BE49-F238E27FC236}">
              <a16:creationId xmlns:a16="http://schemas.microsoft.com/office/drawing/2014/main" id="{9326F904-3181-4E34-9045-3E37D281C713}"/>
            </a:ext>
          </a:extLst>
        </xdr:cNvPr>
        <xdr:cNvSpPr txBox="1"/>
      </xdr:nvSpPr>
      <xdr:spPr>
        <a:xfrm>
          <a:off x="18202275" y="8375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908</xdr:row>
      <xdr:rowOff>0</xdr:rowOff>
    </xdr:from>
    <xdr:ext cx="2000250" cy="381000"/>
    <xdr:sp macro="" textlink="画面一覧!$I$273">
      <xdr:nvSpPr>
        <xdr:cNvPr id="931" name="テキスト ボックス 930">
          <a:extLst>
            <a:ext uri="{FF2B5EF4-FFF2-40B4-BE49-F238E27FC236}">
              <a16:creationId xmlns:a16="http://schemas.microsoft.com/office/drawing/2014/main" id="{DB245D58-6765-4E30-8F34-B3B59C22B5A7}"/>
            </a:ext>
          </a:extLst>
        </xdr:cNvPr>
        <xdr:cNvSpPr txBox="1"/>
      </xdr:nvSpPr>
      <xdr:spPr>
        <a:xfrm>
          <a:off x="22402800" y="83753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E47A76-A160-4196-8A74-3092A808243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M-02-08-1
 グループマスタ追加確認画面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910</xdr:row>
      <xdr:rowOff>0</xdr:rowOff>
    </xdr:from>
    <xdr:to>
      <xdr:col>112</xdr:col>
      <xdr:colOff>0</xdr:colOff>
      <xdr:row>910</xdr:row>
      <xdr:rowOff>0</xdr:rowOff>
    </xdr:to>
    <xdr:cxnSp macro="">
      <xdr:nvCxnSpPr>
        <xdr:cNvPr id="932" name="直線矢印コネクタ 931">
          <a:extLst>
            <a:ext uri="{FF2B5EF4-FFF2-40B4-BE49-F238E27FC236}">
              <a16:creationId xmlns:a16="http://schemas.microsoft.com/office/drawing/2014/main" id="{74D34322-CC6C-42B4-9523-C1454D05D461}"/>
            </a:ext>
          </a:extLst>
        </xdr:cNvPr>
        <xdr:cNvCxnSpPr>
          <a:stCxn id="928" idx="3"/>
          <a:endCxn id="931" idx="1"/>
        </xdr:cNvCxnSpPr>
      </xdr:nvCxnSpPr>
      <xdr:spPr>
        <a:xfrm>
          <a:off x="21202650" y="8394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908</xdr:row>
      <xdr:rowOff>0</xdr:rowOff>
    </xdr:from>
    <xdr:to>
      <xdr:col>110</xdr:col>
      <xdr:colOff>0</xdr:colOff>
      <xdr:row>910</xdr:row>
      <xdr:rowOff>0</xdr:rowOff>
    </xdr:to>
    <xdr:sp macro="" textlink="">
      <xdr:nvSpPr>
        <xdr:cNvPr id="933" name="テキスト ボックス 932">
          <a:extLst>
            <a:ext uri="{FF2B5EF4-FFF2-40B4-BE49-F238E27FC236}">
              <a16:creationId xmlns:a16="http://schemas.microsoft.com/office/drawing/2014/main" id="{F9990D29-46A7-46E4-851E-76BDFD438F2B}"/>
            </a:ext>
          </a:extLst>
        </xdr:cNvPr>
        <xdr:cNvSpPr txBox="1"/>
      </xdr:nvSpPr>
      <xdr:spPr>
        <a:xfrm>
          <a:off x="21202650" y="8375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912</xdr:row>
      <xdr:rowOff>0</xdr:rowOff>
    </xdr:from>
    <xdr:to>
      <xdr:col>117</xdr:col>
      <xdr:colOff>0</xdr:colOff>
      <xdr:row>914</xdr:row>
      <xdr:rowOff>0</xdr:rowOff>
    </xdr:to>
    <xdr:sp macro="" textlink="">
      <xdr:nvSpPr>
        <xdr:cNvPr id="934" name="テキスト ボックス 933">
          <a:extLst>
            <a:ext uri="{FF2B5EF4-FFF2-40B4-BE49-F238E27FC236}">
              <a16:creationId xmlns:a16="http://schemas.microsoft.com/office/drawing/2014/main" id="{42C4A9D4-E2BF-4F28-9C42-F7351DB2301F}"/>
            </a:ext>
          </a:extLst>
        </xdr:cNvPr>
        <xdr:cNvSpPr txBox="1"/>
      </xdr:nvSpPr>
      <xdr:spPr>
        <a:xfrm>
          <a:off x="22602825" y="8413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916</xdr:row>
      <xdr:rowOff>0</xdr:rowOff>
    </xdr:from>
    <xdr:ext cx="2000250" cy="381000"/>
    <xdr:sp macro="" textlink="画面一覧!$I$274">
      <xdr:nvSpPr>
        <xdr:cNvPr id="935" name="テキスト ボックス 934">
          <a:extLst>
            <a:ext uri="{FF2B5EF4-FFF2-40B4-BE49-F238E27FC236}">
              <a16:creationId xmlns:a16="http://schemas.microsoft.com/office/drawing/2014/main" id="{979AE576-FC59-40A6-B075-45A5EF127BF3}"/>
            </a:ext>
          </a:extLst>
        </xdr:cNvPr>
        <xdr:cNvSpPr txBox="1"/>
      </xdr:nvSpPr>
      <xdr:spPr>
        <a:xfrm>
          <a:off x="19202400" y="8451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144B0CD-C92B-4C56-B3CD-7B3572044E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M-02-09
 グループマスタ修正画面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910</xdr:row>
      <xdr:rowOff>0</xdr:rowOff>
    </xdr:from>
    <xdr:to>
      <xdr:col>96</xdr:col>
      <xdr:colOff>0</xdr:colOff>
      <xdr:row>918</xdr:row>
      <xdr:rowOff>0</xdr:rowOff>
    </xdr:to>
    <xdr:cxnSp macro="">
      <xdr:nvCxnSpPr>
        <xdr:cNvPr id="936" name="コネクタ: カギ線 935">
          <a:extLst>
            <a:ext uri="{FF2B5EF4-FFF2-40B4-BE49-F238E27FC236}">
              <a16:creationId xmlns:a16="http://schemas.microsoft.com/office/drawing/2014/main" id="{B9D24B88-AB70-4275-BF4A-92CBB027170F}"/>
            </a:ext>
          </a:extLst>
        </xdr:cNvPr>
        <xdr:cNvCxnSpPr>
          <a:stCxn id="925" idx="3"/>
          <a:endCxn id="935" idx="1"/>
        </xdr:cNvCxnSpPr>
      </xdr:nvCxnSpPr>
      <xdr:spPr>
        <a:xfrm>
          <a:off x="18002250" y="839438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916</xdr:row>
      <xdr:rowOff>0</xdr:rowOff>
    </xdr:from>
    <xdr:to>
      <xdr:col>95</xdr:col>
      <xdr:colOff>0</xdr:colOff>
      <xdr:row>918</xdr:row>
      <xdr:rowOff>0</xdr:rowOff>
    </xdr:to>
    <xdr:sp macro="" textlink="">
      <xdr:nvSpPr>
        <xdr:cNvPr id="937" name="テキスト ボックス 936">
          <a:extLst>
            <a:ext uri="{FF2B5EF4-FFF2-40B4-BE49-F238E27FC236}">
              <a16:creationId xmlns:a16="http://schemas.microsoft.com/office/drawing/2014/main" id="{D3178777-FAB1-4DE9-9D9F-2375F9EAEC1D}"/>
            </a:ext>
          </a:extLst>
        </xdr:cNvPr>
        <xdr:cNvSpPr txBox="1"/>
      </xdr:nvSpPr>
      <xdr:spPr>
        <a:xfrm>
          <a:off x="18202275" y="8451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916</xdr:row>
      <xdr:rowOff>0</xdr:rowOff>
    </xdr:from>
    <xdr:ext cx="2000250" cy="381000"/>
    <xdr:sp macro="" textlink="画面一覧!$I$275">
      <xdr:nvSpPr>
        <xdr:cNvPr id="938" name="テキスト ボックス 937">
          <a:extLst>
            <a:ext uri="{FF2B5EF4-FFF2-40B4-BE49-F238E27FC236}">
              <a16:creationId xmlns:a16="http://schemas.microsoft.com/office/drawing/2014/main" id="{DFBA9E2D-3CE8-4590-9C6E-D023BD94B736}"/>
            </a:ext>
          </a:extLst>
        </xdr:cNvPr>
        <xdr:cNvSpPr txBox="1"/>
      </xdr:nvSpPr>
      <xdr:spPr>
        <a:xfrm>
          <a:off x="22402800" y="84515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6720B44-6E82-44A8-A75F-AFDE507E960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M-02-09-1
 グループマスタ修正確認画面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918</xdr:row>
      <xdr:rowOff>0</xdr:rowOff>
    </xdr:from>
    <xdr:to>
      <xdr:col>112</xdr:col>
      <xdr:colOff>0</xdr:colOff>
      <xdr:row>918</xdr:row>
      <xdr:rowOff>0</xdr:rowOff>
    </xdr:to>
    <xdr:cxnSp macro="">
      <xdr:nvCxnSpPr>
        <xdr:cNvPr id="939" name="直線矢印コネクタ 938">
          <a:extLst>
            <a:ext uri="{FF2B5EF4-FFF2-40B4-BE49-F238E27FC236}">
              <a16:creationId xmlns:a16="http://schemas.microsoft.com/office/drawing/2014/main" id="{80113DA6-3D18-446F-B8F3-3FBDD7D34AC5}"/>
            </a:ext>
          </a:extLst>
        </xdr:cNvPr>
        <xdr:cNvCxnSpPr>
          <a:stCxn id="935" idx="3"/>
          <a:endCxn id="938" idx="1"/>
        </xdr:cNvCxnSpPr>
      </xdr:nvCxnSpPr>
      <xdr:spPr>
        <a:xfrm>
          <a:off x="21202650" y="8470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916</xdr:row>
      <xdr:rowOff>0</xdr:rowOff>
    </xdr:from>
    <xdr:to>
      <xdr:col>110</xdr:col>
      <xdr:colOff>0</xdr:colOff>
      <xdr:row>918</xdr:row>
      <xdr:rowOff>0</xdr:rowOff>
    </xdr:to>
    <xdr:sp macro="" textlink="">
      <xdr:nvSpPr>
        <xdr:cNvPr id="940" name="テキスト ボックス 939">
          <a:extLst>
            <a:ext uri="{FF2B5EF4-FFF2-40B4-BE49-F238E27FC236}">
              <a16:creationId xmlns:a16="http://schemas.microsoft.com/office/drawing/2014/main" id="{EC9A4B0D-F38B-42CC-BC78-9D214B332204}"/>
            </a:ext>
          </a:extLst>
        </xdr:cNvPr>
        <xdr:cNvSpPr txBox="1"/>
      </xdr:nvSpPr>
      <xdr:spPr>
        <a:xfrm>
          <a:off x="21202650" y="8451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920</xdr:row>
      <xdr:rowOff>0</xdr:rowOff>
    </xdr:from>
    <xdr:to>
      <xdr:col>117</xdr:col>
      <xdr:colOff>0</xdr:colOff>
      <xdr:row>922</xdr:row>
      <xdr:rowOff>0</xdr:rowOff>
    </xdr:to>
    <xdr:sp macro="" textlink="">
      <xdr:nvSpPr>
        <xdr:cNvPr id="941" name="テキスト ボックス 940">
          <a:extLst>
            <a:ext uri="{FF2B5EF4-FFF2-40B4-BE49-F238E27FC236}">
              <a16:creationId xmlns:a16="http://schemas.microsoft.com/office/drawing/2014/main" id="{D0861974-2605-477F-8CAC-A324821E6249}"/>
            </a:ext>
          </a:extLst>
        </xdr:cNvPr>
        <xdr:cNvSpPr txBox="1"/>
      </xdr:nvSpPr>
      <xdr:spPr>
        <a:xfrm>
          <a:off x="22602825" y="84896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924</xdr:row>
      <xdr:rowOff>0</xdr:rowOff>
    </xdr:from>
    <xdr:ext cx="2000250" cy="381000"/>
    <xdr:sp macro="" textlink="画面一覧!$I$276">
      <xdr:nvSpPr>
        <xdr:cNvPr id="942" name="テキスト ボックス 941">
          <a:extLst>
            <a:ext uri="{FF2B5EF4-FFF2-40B4-BE49-F238E27FC236}">
              <a16:creationId xmlns:a16="http://schemas.microsoft.com/office/drawing/2014/main" id="{25167EDC-CA5F-4648-9465-3A6B171A9C35}"/>
            </a:ext>
          </a:extLst>
        </xdr:cNvPr>
        <xdr:cNvSpPr txBox="1"/>
      </xdr:nvSpPr>
      <xdr:spPr>
        <a:xfrm>
          <a:off x="19202400" y="85277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AD0B5A-47BE-4660-A131-B015552F6B0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M-02-10
 グループマスタ削除確認画面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910</xdr:row>
      <xdr:rowOff>0</xdr:rowOff>
    </xdr:from>
    <xdr:to>
      <xdr:col>96</xdr:col>
      <xdr:colOff>0</xdr:colOff>
      <xdr:row>926</xdr:row>
      <xdr:rowOff>0</xdr:rowOff>
    </xdr:to>
    <xdr:cxnSp macro="">
      <xdr:nvCxnSpPr>
        <xdr:cNvPr id="943" name="コネクタ: カギ線 942">
          <a:extLst>
            <a:ext uri="{FF2B5EF4-FFF2-40B4-BE49-F238E27FC236}">
              <a16:creationId xmlns:a16="http://schemas.microsoft.com/office/drawing/2014/main" id="{CEB9EB1E-A379-4E1E-8CEA-CA3A69FD4C88}"/>
            </a:ext>
          </a:extLst>
        </xdr:cNvPr>
        <xdr:cNvCxnSpPr>
          <a:stCxn id="925" idx="3"/>
          <a:endCxn id="942" idx="1"/>
        </xdr:cNvCxnSpPr>
      </xdr:nvCxnSpPr>
      <xdr:spPr>
        <a:xfrm>
          <a:off x="18002250" y="839438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924</xdr:row>
      <xdr:rowOff>0</xdr:rowOff>
    </xdr:from>
    <xdr:to>
      <xdr:col>95</xdr:col>
      <xdr:colOff>0</xdr:colOff>
      <xdr:row>926</xdr:row>
      <xdr:rowOff>0</xdr:rowOff>
    </xdr:to>
    <xdr:sp macro="" textlink="">
      <xdr:nvSpPr>
        <xdr:cNvPr id="944" name="テキスト ボックス 943">
          <a:extLst>
            <a:ext uri="{FF2B5EF4-FFF2-40B4-BE49-F238E27FC236}">
              <a16:creationId xmlns:a16="http://schemas.microsoft.com/office/drawing/2014/main" id="{AE206726-47E4-466E-8EBF-6C115BF5091B}"/>
            </a:ext>
          </a:extLst>
        </xdr:cNvPr>
        <xdr:cNvSpPr txBox="1"/>
      </xdr:nvSpPr>
      <xdr:spPr>
        <a:xfrm>
          <a:off x="18202275" y="8527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97</xdr:col>
      <xdr:colOff>0</xdr:colOff>
      <xdr:row>928</xdr:row>
      <xdr:rowOff>0</xdr:rowOff>
    </xdr:from>
    <xdr:to>
      <xdr:col>101</xdr:col>
      <xdr:colOff>0</xdr:colOff>
      <xdr:row>930</xdr:row>
      <xdr:rowOff>0</xdr:rowOff>
    </xdr:to>
    <xdr:sp macro="" textlink="">
      <xdr:nvSpPr>
        <xdr:cNvPr id="945" name="テキスト ボックス 944">
          <a:extLst>
            <a:ext uri="{FF2B5EF4-FFF2-40B4-BE49-F238E27FC236}">
              <a16:creationId xmlns:a16="http://schemas.microsoft.com/office/drawing/2014/main" id="{D6489A8C-E800-4B6F-A1F2-9EB27997B586}"/>
            </a:ext>
          </a:extLst>
        </xdr:cNvPr>
        <xdr:cNvSpPr txBox="1"/>
      </xdr:nvSpPr>
      <xdr:spPr>
        <a:xfrm>
          <a:off x="19402425" y="8565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886</xdr:row>
      <xdr:rowOff>0</xdr:rowOff>
    </xdr:from>
    <xdr:to>
      <xdr:col>64</xdr:col>
      <xdr:colOff>0</xdr:colOff>
      <xdr:row>910</xdr:row>
      <xdr:rowOff>0</xdr:rowOff>
    </xdr:to>
    <xdr:cxnSp macro="">
      <xdr:nvCxnSpPr>
        <xdr:cNvPr id="946" name="コネクタ: カギ線 945">
          <a:extLst>
            <a:ext uri="{FF2B5EF4-FFF2-40B4-BE49-F238E27FC236}">
              <a16:creationId xmlns:a16="http://schemas.microsoft.com/office/drawing/2014/main" id="{67C3E891-0132-4756-A2A3-E0D7D46D1597}"/>
            </a:ext>
          </a:extLst>
        </xdr:cNvPr>
        <xdr:cNvCxnSpPr>
          <a:stCxn id="896" idx="3"/>
          <a:endCxn id="923" idx="1"/>
        </xdr:cNvCxnSpPr>
      </xdr:nvCxnSpPr>
      <xdr:spPr>
        <a:xfrm>
          <a:off x="11601450" y="816578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932</xdr:row>
      <xdr:rowOff>0</xdr:rowOff>
    </xdr:from>
    <xdr:ext cx="2000250" cy="381000"/>
    <xdr:sp macro="" textlink="画面一覧!$I$277">
      <xdr:nvSpPr>
        <xdr:cNvPr id="947" name="テキスト ボックス 946">
          <a:extLst>
            <a:ext uri="{FF2B5EF4-FFF2-40B4-BE49-F238E27FC236}">
              <a16:creationId xmlns:a16="http://schemas.microsoft.com/office/drawing/2014/main" id="{0AA965D7-ED06-4656-93F6-6768C6A12ACA}"/>
            </a:ext>
          </a:extLst>
        </xdr:cNvPr>
        <xdr:cNvSpPr txBox="1"/>
      </xdr:nvSpPr>
      <xdr:spPr>
        <a:xfrm>
          <a:off x="12801600" y="86039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4E77C0E-5C85-4382-A7C3-579D23BA70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M-02-17
 通貨レートマスタ検索画面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930</xdr:row>
      <xdr:rowOff>0</xdr:rowOff>
    </xdr:from>
    <xdr:to>
      <xdr:col>64</xdr:col>
      <xdr:colOff>0</xdr:colOff>
      <xdr:row>934</xdr:row>
      <xdr:rowOff>0</xdr:rowOff>
    </xdr:to>
    <xdr:sp macro="" textlink="">
      <xdr:nvSpPr>
        <xdr:cNvPr id="948" name="テキスト ボックス 947">
          <a:extLst>
            <a:ext uri="{FF2B5EF4-FFF2-40B4-BE49-F238E27FC236}">
              <a16:creationId xmlns:a16="http://schemas.microsoft.com/office/drawing/2014/main" id="{6BF07495-2D25-479E-9E6F-768B7AEA2479}"/>
            </a:ext>
          </a:extLst>
        </xdr:cNvPr>
        <xdr:cNvSpPr txBox="1"/>
      </xdr:nvSpPr>
      <xdr:spPr>
        <a:xfrm>
          <a:off x="11801475" y="858488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通貨レート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932</xdr:row>
      <xdr:rowOff>0</xdr:rowOff>
    </xdr:from>
    <xdr:ext cx="2000250" cy="381000"/>
    <xdr:sp macro="" textlink="画面一覧!$I$278">
      <xdr:nvSpPr>
        <xdr:cNvPr id="949" name="テキスト ボックス 948">
          <a:extLst>
            <a:ext uri="{FF2B5EF4-FFF2-40B4-BE49-F238E27FC236}">
              <a16:creationId xmlns:a16="http://schemas.microsoft.com/office/drawing/2014/main" id="{CE5B387D-2602-4C8A-803F-1F2B455DE6EB}"/>
            </a:ext>
          </a:extLst>
        </xdr:cNvPr>
        <xdr:cNvSpPr txBox="1"/>
      </xdr:nvSpPr>
      <xdr:spPr>
        <a:xfrm>
          <a:off x="16002000" y="8603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D57B03F-9718-4728-B25A-7C75462831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M-02-18
 通貨レートマスタ一覧画面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934</xdr:row>
      <xdr:rowOff>0</xdr:rowOff>
    </xdr:from>
    <xdr:to>
      <xdr:col>80</xdr:col>
      <xdr:colOff>0</xdr:colOff>
      <xdr:row>934</xdr:row>
      <xdr:rowOff>0</xdr:rowOff>
    </xdr:to>
    <xdr:cxnSp macro="">
      <xdr:nvCxnSpPr>
        <xdr:cNvPr id="950" name="直線矢印コネクタ 949">
          <a:extLst>
            <a:ext uri="{FF2B5EF4-FFF2-40B4-BE49-F238E27FC236}">
              <a16:creationId xmlns:a16="http://schemas.microsoft.com/office/drawing/2014/main" id="{BD7EDA4A-AF9A-40F9-BD6B-A7619A9C2C1E}"/>
            </a:ext>
          </a:extLst>
        </xdr:cNvPr>
        <xdr:cNvCxnSpPr>
          <a:stCxn id="947" idx="3"/>
          <a:endCxn id="949" idx="1"/>
        </xdr:cNvCxnSpPr>
      </xdr:nvCxnSpPr>
      <xdr:spPr>
        <a:xfrm>
          <a:off x="14801850" y="8622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932</xdr:row>
      <xdr:rowOff>0</xdr:rowOff>
    </xdr:from>
    <xdr:to>
      <xdr:col>78</xdr:col>
      <xdr:colOff>0</xdr:colOff>
      <xdr:row>934</xdr:row>
      <xdr:rowOff>0</xdr:rowOff>
    </xdr:to>
    <xdr:sp macro="" textlink="">
      <xdr:nvSpPr>
        <xdr:cNvPr id="951" name="テキスト ボックス 950">
          <a:extLst>
            <a:ext uri="{FF2B5EF4-FFF2-40B4-BE49-F238E27FC236}">
              <a16:creationId xmlns:a16="http://schemas.microsoft.com/office/drawing/2014/main" id="{48D7F14A-BDC7-4F0E-AAF4-24293CFE824F}"/>
            </a:ext>
          </a:extLst>
        </xdr:cNvPr>
        <xdr:cNvSpPr txBox="1"/>
      </xdr:nvSpPr>
      <xdr:spPr>
        <a:xfrm>
          <a:off x="14801850" y="8603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932</xdr:row>
      <xdr:rowOff>0</xdr:rowOff>
    </xdr:from>
    <xdr:ext cx="2000250" cy="381000"/>
    <xdr:sp macro="" textlink="画面一覧!$I$279">
      <xdr:nvSpPr>
        <xdr:cNvPr id="952" name="テキスト ボックス 951">
          <a:extLst>
            <a:ext uri="{FF2B5EF4-FFF2-40B4-BE49-F238E27FC236}">
              <a16:creationId xmlns:a16="http://schemas.microsoft.com/office/drawing/2014/main" id="{45B23A1A-742A-44C4-A526-9AB1E6DFB936}"/>
            </a:ext>
          </a:extLst>
        </xdr:cNvPr>
        <xdr:cNvSpPr txBox="1"/>
      </xdr:nvSpPr>
      <xdr:spPr>
        <a:xfrm>
          <a:off x="19202400" y="8603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6B69BF0-BC44-4903-BCAA-F8E9A0B7A3D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M-02-19
 通貨レートマスタ追加画面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934</xdr:row>
      <xdr:rowOff>0</xdr:rowOff>
    </xdr:from>
    <xdr:to>
      <xdr:col>96</xdr:col>
      <xdr:colOff>0</xdr:colOff>
      <xdr:row>934</xdr:row>
      <xdr:rowOff>0</xdr:rowOff>
    </xdr:to>
    <xdr:cxnSp macro="">
      <xdr:nvCxnSpPr>
        <xdr:cNvPr id="953" name="直線矢印コネクタ 952">
          <a:extLst>
            <a:ext uri="{FF2B5EF4-FFF2-40B4-BE49-F238E27FC236}">
              <a16:creationId xmlns:a16="http://schemas.microsoft.com/office/drawing/2014/main" id="{29F984A7-7044-4FD3-A0D5-C38CBBDEB6D1}"/>
            </a:ext>
          </a:extLst>
        </xdr:cNvPr>
        <xdr:cNvCxnSpPr>
          <a:stCxn id="949" idx="3"/>
          <a:endCxn id="952" idx="1"/>
        </xdr:cNvCxnSpPr>
      </xdr:nvCxnSpPr>
      <xdr:spPr>
        <a:xfrm>
          <a:off x="18002250" y="8622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932</xdr:row>
      <xdr:rowOff>0</xdr:rowOff>
    </xdr:from>
    <xdr:to>
      <xdr:col>95</xdr:col>
      <xdr:colOff>0</xdr:colOff>
      <xdr:row>934</xdr:row>
      <xdr:rowOff>0</xdr:rowOff>
    </xdr:to>
    <xdr:sp macro="" textlink="">
      <xdr:nvSpPr>
        <xdr:cNvPr id="954" name="テキスト ボックス 953">
          <a:extLst>
            <a:ext uri="{FF2B5EF4-FFF2-40B4-BE49-F238E27FC236}">
              <a16:creationId xmlns:a16="http://schemas.microsoft.com/office/drawing/2014/main" id="{9A03A0BC-D4AD-4E8E-8AB5-5411AA42D0B3}"/>
            </a:ext>
          </a:extLst>
        </xdr:cNvPr>
        <xdr:cNvSpPr txBox="1"/>
      </xdr:nvSpPr>
      <xdr:spPr>
        <a:xfrm>
          <a:off x="18202275" y="8603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932</xdr:row>
      <xdr:rowOff>0</xdr:rowOff>
    </xdr:from>
    <xdr:ext cx="2000250" cy="381000"/>
    <xdr:sp macro="" textlink="画面一覧!$I$280">
      <xdr:nvSpPr>
        <xdr:cNvPr id="955" name="テキスト ボックス 954">
          <a:extLst>
            <a:ext uri="{FF2B5EF4-FFF2-40B4-BE49-F238E27FC236}">
              <a16:creationId xmlns:a16="http://schemas.microsoft.com/office/drawing/2014/main" id="{BAAB9FBA-5E50-4B75-AD45-057E060415A0}"/>
            </a:ext>
          </a:extLst>
        </xdr:cNvPr>
        <xdr:cNvSpPr txBox="1"/>
      </xdr:nvSpPr>
      <xdr:spPr>
        <a:xfrm>
          <a:off x="22402800" y="86039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C7B4999-646C-4968-8C78-0C7B74503CF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M-02-19-1
 通貨レートマスタ追加確認画面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934</xdr:row>
      <xdr:rowOff>0</xdr:rowOff>
    </xdr:from>
    <xdr:to>
      <xdr:col>112</xdr:col>
      <xdr:colOff>0</xdr:colOff>
      <xdr:row>934</xdr:row>
      <xdr:rowOff>0</xdr:rowOff>
    </xdr:to>
    <xdr:cxnSp macro="">
      <xdr:nvCxnSpPr>
        <xdr:cNvPr id="956" name="直線矢印コネクタ 955">
          <a:extLst>
            <a:ext uri="{FF2B5EF4-FFF2-40B4-BE49-F238E27FC236}">
              <a16:creationId xmlns:a16="http://schemas.microsoft.com/office/drawing/2014/main" id="{5B8E552B-8895-4317-8772-9C8A5EC7B3A4}"/>
            </a:ext>
          </a:extLst>
        </xdr:cNvPr>
        <xdr:cNvCxnSpPr>
          <a:stCxn id="952" idx="3"/>
          <a:endCxn id="955" idx="1"/>
        </xdr:cNvCxnSpPr>
      </xdr:nvCxnSpPr>
      <xdr:spPr>
        <a:xfrm>
          <a:off x="21202650" y="86229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932</xdr:row>
      <xdr:rowOff>0</xdr:rowOff>
    </xdr:from>
    <xdr:to>
      <xdr:col>110</xdr:col>
      <xdr:colOff>0</xdr:colOff>
      <xdr:row>934</xdr:row>
      <xdr:rowOff>0</xdr:rowOff>
    </xdr:to>
    <xdr:sp macro="" textlink="">
      <xdr:nvSpPr>
        <xdr:cNvPr id="957" name="テキスト ボックス 956">
          <a:extLst>
            <a:ext uri="{FF2B5EF4-FFF2-40B4-BE49-F238E27FC236}">
              <a16:creationId xmlns:a16="http://schemas.microsoft.com/office/drawing/2014/main" id="{F5B59383-779F-40F4-AB96-954A264D9614}"/>
            </a:ext>
          </a:extLst>
        </xdr:cNvPr>
        <xdr:cNvSpPr txBox="1"/>
      </xdr:nvSpPr>
      <xdr:spPr>
        <a:xfrm>
          <a:off x="21202650" y="8603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936</xdr:row>
      <xdr:rowOff>0</xdr:rowOff>
    </xdr:from>
    <xdr:to>
      <xdr:col>117</xdr:col>
      <xdr:colOff>0</xdr:colOff>
      <xdr:row>938</xdr:row>
      <xdr:rowOff>0</xdr:rowOff>
    </xdr:to>
    <xdr:sp macro="" textlink="">
      <xdr:nvSpPr>
        <xdr:cNvPr id="958" name="テキスト ボックス 957">
          <a:extLst>
            <a:ext uri="{FF2B5EF4-FFF2-40B4-BE49-F238E27FC236}">
              <a16:creationId xmlns:a16="http://schemas.microsoft.com/office/drawing/2014/main" id="{31761FB1-491F-4C3D-91ED-EB872319798F}"/>
            </a:ext>
          </a:extLst>
        </xdr:cNvPr>
        <xdr:cNvSpPr txBox="1"/>
      </xdr:nvSpPr>
      <xdr:spPr>
        <a:xfrm>
          <a:off x="22602825" y="86420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940</xdr:row>
      <xdr:rowOff>0</xdr:rowOff>
    </xdr:from>
    <xdr:ext cx="2000250" cy="381000"/>
    <xdr:sp macro="" textlink="画面一覧!$I$281">
      <xdr:nvSpPr>
        <xdr:cNvPr id="959" name="テキスト ボックス 958">
          <a:extLst>
            <a:ext uri="{FF2B5EF4-FFF2-40B4-BE49-F238E27FC236}">
              <a16:creationId xmlns:a16="http://schemas.microsoft.com/office/drawing/2014/main" id="{C1E25035-D28E-4204-BEFA-25C2FB95C5F8}"/>
            </a:ext>
          </a:extLst>
        </xdr:cNvPr>
        <xdr:cNvSpPr txBox="1"/>
      </xdr:nvSpPr>
      <xdr:spPr>
        <a:xfrm>
          <a:off x="19202400" y="8680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4D0CB14-E028-42AB-BFC7-7977EA5EF8B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M-02-20
 通貨レートマスタ修正画面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934</xdr:row>
      <xdr:rowOff>0</xdr:rowOff>
    </xdr:from>
    <xdr:to>
      <xdr:col>96</xdr:col>
      <xdr:colOff>0</xdr:colOff>
      <xdr:row>942</xdr:row>
      <xdr:rowOff>0</xdr:rowOff>
    </xdr:to>
    <xdr:cxnSp macro="">
      <xdr:nvCxnSpPr>
        <xdr:cNvPr id="960" name="コネクタ: カギ線 959">
          <a:extLst>
            <a:ext uri="{FF2B5EF4-FFF2-40B4-BE49-F238E27FC236}">
              <a16:creationId xmlns:a16="http://schemas.microsoft.com/office/drawing/2014/main" id="{4E955D8C-4D19-4B73-B037-8C65C38C5D0B}"/>
            </a:ext>
          </a:extLst>
        </xdr:cNvPr>
        <xdr:cNvCxnSpPr>
          <a:stCxn id="949" idx="3"/>
          <a:endCxn id="959" idx="1"/>
        </xdr:cNvCxnSpPr>
      </xdr:nvCxnSpPr>
      <xdr:spPr>
        <a:xfrm>
          <a:off x="18002250" y="862298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940</xdr:row>
      <xdr:rowOff>0</xdr:rowOff>
    </xdr:from>
    <xdr:to>
      <xdr:col>95</xdr:col>
      <xdr:colOff>0</xdr:colOff>
      <xdr:row>942</xdr:row>
      <xdr:rowOff>0</xdr:rowOff>
    </xdr:to>
    <xdr:sp macro="" textlink="">
      <xdr:nvSpPr>
        <xdr:cNvPr id="961" name="テキスト ボックス 960">
          <a:extLst>
            <a:ext uri="{FF2B5EF4-FFF2-40B4-BE49-F238E27FC236}">
              <a16:creationId xmlns:a16="http://schemas.microsoft.com/office/drawing/2014/main" id="{3334079D-BFD2-43E8-A18F-ABD0F69C8A87}"/>
            </a:ext>
          </a:extLst>
        </xdr:cNvPr>
        <xdr:cNvSpPr txBox="1"/>
      </xdr:nvSpPr>
      <xdr:spPr>
        <a:xfrm>
          <a:off x="18202275" y="8680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940</xdr:row>
      <xdr:rowOff>0</xdr:rowOff>
    </xdr:from>
    <xdr:ext cx="2000250" cy="381000"/>
    <xdr:sp macro="" textlink="画面一覧!$I$282">
      <xdr:nvSpPr>
        <xdr:cNvPr id="962" name="テキスト ボックス 961">
          <a:extLst>
            <a:ext uri="{FF2B5EF4-FFF2-40B4-BE49-F238E27FC236}">
              <a16:creationId xmlns:a16="http://schemas.microsoft.com/office/drawing/2014/main" id="{4301468B-E2BE-49F0-9A8A-CCB11ADA6607}"/>
            </a:ext>
          </a:extLst>
        </xdr:cNvPr>
        <xdr:cNvSpPr txBox="1"/>
      </xdr:nvSpPr>
      <xdr:spPr>
        <a:xfrm>
          <a:off x="22402800" y="86801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09FA1A8-8AA0-4089-9327-42EFF1172F4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M-02-20-1
 通貨レートマスタ修正確認画面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942</xdr:row>
      <xdr:rowOff>0</xdr:rowOff>
    </xdr:from>
    <xdr:to>
      <xdr:col>112</xdr:col>
      <xdr:colOff>0</xdr:colOff>
      <xdr:row>942</xdr:row>
      <xdr:rowOff>0</xdr:rowOff>
    </xdr:to>
    <xdr:cxnSp macro="">
      <xdr:nvCxnSpPr>
        <xdr:cNvPr id="963" name="直線矢印コネクタ 962">
          <a:extLst>
            <a:ext uri="{FF2B5EF4-FFF2-40B4-BE49-F238E27FC236}">
              <a16:creationId xmlns:a16="http://schemas.microsoft.com/office/drawing/2014/main" id="{70093789-F3AC-4641-83D0-8D07C8BA5A3D}"/>
            </a:ext>
          </a:extLst>
        </xdr:cNvPr>
        <xdr:cNvCxnSpPr>
          <a:stCxn id="959" idx="3"/>
          <a:endCxn id="962" idx="1"/>
        </xdr:cNvCxnSpPr>
      </xdr:nvCxnSpPr>
      <xdr:spPr>
        <a:xfrm>
          <a:off x="21202650" y="86991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940</xdr:row>
      <xdr:rowOff>0</xdr:rowOff>
    </xdr:from>
    <xdr:to>
      <xdr:col>110</xdr:col>
      <xdr:colOff>0</xdr:colOff>
      <xdr:row>942</xdr:row>
      <xdr:rowOff>0</xdr:rowOff>
    </xdr:to>
    <xdr:sp macro="" textlink="">
      <xdr:nvSpPr>
        <xdr:cNvPr id="964" name="テキスト ボックス 963">
          <a:extLst>
            <a:ext uri="{FF2B5EF4-FFF2-40B4-BE49-F238E27FC236}">
              <a16:creationId xmlns:a16="http://schemas.microsoft.com/office/drawing/2014/main" id="{6121DB88-E06C-4740-BD50-58A0124ABA4A}"/>
            </a:ext>
          </a:extLst>
        </xdr:cNvPr>
        <xdr:cNvSpPr txBox="1"/>
      </xdr:nvSpPr>
      <xdr:spPr>
        <a:xfrm>
          <a:off x="21202650" y="8680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944</xdr:row>
      <xdr:rowOff>0</xdr:rowOff>
    </xdr:from>
    <xdr:to>
      <xdr:col>117</xdr:col>
      <xdr:colOff>0</xdr:colOff>
      <xdr:row>946</xdr:row>
      <xdr:rowOff>0</xdr:rowOff>
    </xdr:to>
    <xdr:sp macro="" textlink="">
      <xdr:nvSpPr>
        <xdr:cNvPr id="965" name="テキスト ボックス 964">
          <a:extLst>
            <a:ext uri="{FF2B5EF4-FFF2-40B4-BE49-F238E27FC236}">
              <a16:creationId xmlns:a16="http://schemas.microsoft.com/office/drawing/2014/main" id="{9DA988BC-0CBB-4555-96FA-5067E297DA2E}"/>
            </a:ext>
          </a:extLst>
        </xdr:cNvPr>
        <xdr:cNvSpPr txBox="1"/>
      </xdr:nvSpPr>
      <xdr:spPr>
        <a:xfrm>
          <a:off x="22602825" y="8718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twoCellAnchor>
    <xdr:from>
      <xdr:col>58</xdr:col>
      <xdr:colOff>0</xdr:colOff>
      <xdr:row>886</xdr:row>
      <xdr:rowOff>0</xdr:rowOff>
    </xdr:from>
    <xdr:to>
      <xdr:col>64</xdr:col>
      <xdr:colOff>0</xdr:colOff>
      <xdr:row>934</xdr:row>
      <xdr:rowOff>0</xdr:rowOff>
    </xdr:to>
    <xdr:cxnSp macro="">
      <xdr:nvCxnSpPr>
        <xdr:cNvPr id="966" name="コネクタ: カギ線 965">
          <a:extLst>
            <a:ext uri="{FF2B5EF4-FFF2-40B4-BE49-F238E27FC236}">
              <a16:creationId xmlns:a16="http://schemas.microsoft.com/office/drawing/2014/main" id="{3CBE5E7D-B852-4B91-926D-868F1AE6935F}"/>
            </a:ext>
          </a:extLst>
        </xdr:cNvPr>
        <xdr:cNvCxnSpPr>
          <a:stCxn id="896" idx="3"/>
          <a:endCxn id="947" idx="1"/>
        </xdr:cNvCxnSpPr>
      </xdr:nvCxnSpPr>
      <xdr:spPr>
        <a:xfrm>
          <a:off x="11601450" y="81657825"/>
          <a:ext cx="1200150" cy="457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948</xdr:row>
      <xdr:rowOff>0</xdr:rowOff>
    </xdr:from>
    <xdr:ext cx="2000250" cy="381000"/>
    <xdr:sp macro="" textlink="画面一覧!$I$283">
      <xdr:nvSpPr>
        <xdr:cNvPr id="967" name="テキスト ボックス 966">
          <a:extLst>
            <a:ext uri="{FF2B5EF4-FFF2-40B4-BE49-F238E27FC236}">
              <a16:creationId xmlns:a16="http://schemas.microsoft.com/office/drawing/2014/main" id="{660A060C-690E-4226-910A-24DF37CA80FB}"/>
            </a:ext>
          </a:extLst>
        </xdr:cNvPr>
        <xdr:cNvSpPr txBox="1"/>
      </xdr:nvSpPr>
      <xdr:spPr>
        <a:xfrm>
          <a:off x="6400800" y="87563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A0B9E5E-E96C-4AE7-9FCF-4D634616CCB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M-05-01
 締め処理画面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0</xdr:colOff>
      <xdr:row>948</xdr:row>
      <xdr:rowOff>0</xdr:rowOff>
    </xdr:from>
    <xdr:to>
      <xdr:col>25</xdr:col>
      <xdr:colOff>0</xdr:colOff>
      <xdr:row>950</xdr:row>
      <xdr:rowOff>0</xdr:rowOff>
    </xdr:to>
    <xdr:sp macro="" textlink="">
      <xdr:nvSpPr>
        <xdr:cNvPr id="969" name="テキスト ボックス 968">
          <a:extLst>
            <a:ext uri="{FF2B5EF4-FFF2-40B4-BE49-F238E27FC236}">
              <a16:creationId xmlns:a16="http://schemas.microsoft.com/office/drawing/2014/main" id="{74DB5A39-869E-4C02-BDE3-F65B94EBA72E}"/>
            </a:ext>
          </a:extLst>
        </xdr:cNvPr>
        <xdr:cNvSpPr txBox="1"/>
      </xdr:nvSpPr>
      <xdr:spPr>
        <a:xfrm>
          <a:off x="4200525" y="8756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DATA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948</xdr:row>
      <xdr:rowOff>0</xdr:rowOff>
    </xdr:from>
    <xdr:ext cx="2000250" cy="381000"/>
    <xdr:sp macro="" textlink="画面一覧!$I$284">
      <xdr:nvSpPr>
        <xdr:cNvPr id="970" name="テキスト ボックス 969">
          <a:extLst>
            <a:ext uri="{FF2B5EF4-FFF2-40B4-BE49-F238E27FC236}">
              <a16:creationId xmlns:a16="http://schemas.microsoft.com/office/drawing/2014/main" id="{7D93FD29-FE3A-4FE8-94BD-35F7B034D63D}"/>
            </a:ext>
          </a:extLst>
        </xdr:cNvPr>
        <xdr:cNvSpPr txBox="1"/>
      </xdr:nvSpPr>
      <xdr:spPr>
        <a:xfrm>
          <a:off x="9601200" y="87563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36AFA03-8871-4255-84B2-728AD20ACE6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M-05-02
 締め処理完了画面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950</xdr:row>
      <xdr:rowOff>0</xdr:rowOff>
    </xdr:from>
    <xdr:to>
      <xdr:col>48</xdr:col>
      <xdr:colOff>0</xdr:colOff>
      <xdr:row>950</xdr:row>
      <xdr:rowOff>0</xdr:rowOff>
    </xdr:to>
    <xdr:cxnSp macro="">
      <xdr:nvCxnSpPr>
        <xdr:cNvPr id="971" name="直線矢印コネクタ 970">
          <a:extLst>
            <a:ext uri="{FF2B5EF4-FFF2-40B4-BE49-F238E27FC236}">
              <a16:creationId xmlns:a16="http://schemas.microsoft.com/office/drawing/2014/main" id="{283DE638-A587-49A5-A397-04DEA653E19C}"/>
            </a:ext>
          </a:extLst>
        </xdr:cNvPr>
        <xdr:cNvCxnSpPr>
          <a:stCxn id="967" idx="3"/>
          <a:endCxn id="970" idx="1"/>
        </xdr:cNvCxnSpPr>
      </xdr:nvCxnSpPr>
      <xdr:spPr>
        <a:xfrm>
          <a:off x="8401050" y="87753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948</xdr:row>
      <xdr:rowOff>0</xdr:rowOff>
    </xdr:from>
    <xdr:to>
      <xdr:col>46</xdr:col>
      <xdr:colOff>0</xdr:colOff>
      <xdr:row>950</xdr:row>
      <xdr:rowOff>0</xdr:rowOff>
    </xdr:to>
    <xdr:sp macro="" textlink="">
      <xdr:nvSpPr>
        <xdr:cNvPr id="972" name="テキスト ボックス 971">
          <a:extLst>
            <a:ext uri="{FF2B5EF4-FFF2-40B4-BE49-F238E27FC236}">
              <a16:creationId xmlns:a16="http://schemas.microsoft.com/office/drawing/2014/main" id="{C19ADA11-C2A8-4AF6-9BBB-F4E2FC4A89CD}"/>
            </a:ext>
          </a:extLst>
        </xdr:cNvPr>
        <xdr:cNvSpPr txBox="1"/>
      </xdr:nvSpPr>
      <xdr:spPr>
        <a:xfrm>
          <a:off x="8401050" y="87563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処理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もどし</a:t>
          </a:r>
        </a:p>
      </xdr:txBody>
    </xdr:sp>
    <xdr:clientData/>
  </xdr:twoCellAnchor>
  <xdr:oneCellAnchor>
    <xdr:from>
      <xdr:col>32</xdr:col>
      <xdr:colOff>0</xdr:colOff>
      <xdr:row>956</xdr:row>
      <xdr:rowOff>0</xdr:rowOff>
    </xdr:from>
    <xdr:ext cx="2000250" cy="381000"/>
    <xdr:sp macro="" textlink="画面一覧!$I$285">
      <xdr:nvSpPr>
        <xdr:cNvPr id="973" name="テキスト ボックス 972">
          <a:extLst>
            <a:ext uri="{FF2B5EF4-FFF2-40B4-BE49-F238E27FC236}">
              <a16:creationId xmlns:a16="http://schemas.microsoft.com/office/drawing/2014/main" id="{CE057FB0-C793-4883-85EF-7287E68B2E15}"/>
            </a:ext>
          </a:extLst>
        </xdr:cNvPr>
        <xdr:cNvSpPr txBox="1"/>
      </xdr:nvSpPr>
      <xdr:spPr>
        <a:xfrm>
          <a:off x="6400800" y="88325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B4490B7-79EA-4331-A0AA-CFF25A4D953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M-04-00
 システム管理メニュー画面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0</xdr:colOff>
      <xdr:row>956</xdr:row>
      <xdr:rowOff>0</xdr:rowOff>
    </xdr:from>
    <xdr:to>
      <xdr:col>25</xdr:col>
      <xdr:colOff>0</xdr:colOff>
      <xdr:row>958</xdr:row>
      <xdr:rowOff>0</xdr:rowOff>
    </xdr:to>
    <xdr:sp macro="" textlink="">
      <xdr:nvSpPr>
        <xdr:cNvPr id="975" name="テキスト ボックス 974">
          <a:extLst>
            <a:ext uri="{FF2B5EF4-FFF2-40B4-BE49-F238E27FC236}">
              <a16:creationId xmlns:a16="http://schemas.microsoft.com/office/drawing/2014/main" id="{8BD93D91-D0A5-406D-8AA9-2459290C19D3}"/>
            </a:ext>
          </a:extLst>
        </xdr:cNvPr>
        <xdr:cNvSpPr txBox="1"/>
      </xdr:nvSpPr>
      <xdr:spPr>
        <a:xfrm>
          <a:off x="4200525" y="8832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SYSTEM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956</xdr:row>
      <xdr:rowOff>0</xdr:rowOff>
    </xdr:from>
    <xdr:ext cx="2000250" cy="381000"/>
    <xdr:sp macro="" textlink="画面一覧!$I$286">
      <xdr:nvSpPr>
        <xdr:cNvPr id="976" name="テキスト ボックス 975">
          <a:extLst>
            <a:ext uri="{FF2B5EF4-FFF2-40B4-BE49-F238E27FC236}">
              <a16:creationId xmlns:a16="http://schemas.microsoft.com/office/drawing/2014/main" id="{1F0D5FCA-368C-4428-9828-ABD76FBCCC82}"/>
            </a:ext>
          </a:extLst>
        </xdr:cNvPr>
        <xdr:cNvSpPr txBox="1"/>
      </xdr:nvSpPr>
      <xdr:spPr>
        <a:xfrm>
          <a:off x="9601200" y="88325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BBBA4D5-58D2-41E9-8C20-C5DDF57D278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M-04-01
 メッセージ登録画面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958</xdr:row>
      <xdr:rowOff>0</xdr:rowOff>
    </xdr:from>
    <xdr:to>
      <xdr:col>48</xdr:col>
      <xdr:colOff>0</xdr:colOff>
      <xdr:row>958</xdr:row>
      <xdr:rowOff>0</xdr:rowOff>
    </xdr:to>
    <xdr:cxnSp macro="">
      <xdr:nvCxnSpPr>
        <xdr:cNvPr id="977" name="直線矢印コネクタ 976">
          <a:extLst>
            <a:ext uri="{FF2B5EF4-FFF2-40B4-BE49-F238E27FC236}">
              <a16:creationId xmlns:a16="http://schemas.microsoft.com/office/drawing/2014/main" id="{9DAACDF0-E0AB-4FB1-9716-89F2A1AF9E0E}"/>
            </a:ext>
          </a:extLst>
        </xdr:cNvPr>
        <xdr:cNvCxnSpPr>
          <a:stCxn id="973" idx="3"/>
          <a:endCxn id="976" idx="1"/>
        </xdr:cNvCxnSpPr>
      </xdr:nvCxnSpPr>
      <xdr:spPr>
        <a:xfrm>
          <a:off x="8401050" y="8851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956</xdr:row>
      <xdr:rowOff>0</xdr:rowOff>
    </xdr:from>
    <xdr:to>
      <xdr:col>47</xdr:col>
      <xdr:colOff>0</xdr:colOff>
      <xdr:row>958</xdr:row>
      <xdr:rowOff>0</xdr:rowOff>
    </xdr:to>
    <xdr:sp macro="" textlink="">
      <xdr:nvSpPr>
        <xdr:cNvPr id="978" name="テキスト ボックス 977">
          <a:extLst>
            <a:ext uri="{FF2B5EF4-FFF2-40B4-BE49-F238E27FC236}">
              <a16:creationId xmlns:a16="http://schemas.microsoft.com/office/drawing/2014/main" id="{898D0EC6-E917-4E90-A6D1-6B1FC62AAD31}"/>
            </a:ext>
          </a:extLst>
        </xdr:cNvPr>
        <xdr:cNvSpPr txBox="1"/>
      </xdr:nvSpPr>
      <xdr:spPr>
        <a:xfrm>
          <a:off x="8601075" y="8832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メッセージ</a:t>
          </a:r>
        </a:p>
      </xdr:txBody>
    </xdr:sp>
    <xdr:clientData/>
  </xdr:twoCellAnchor>
  <xdr:oneCellAnchor>
    <xdr:from>
      <xdr:col>64</xdr:col>
      <xdr:colOff>0</xdr:colOff>
      <xdr:row>956</xdr:row>
      <xdr:rowOff>0</xdr:rowOff>
    </xdr:from>
    <xdr:ext cx="2000250" cy="381000"/>
    <xdr:sp macro="" textlink="画面一覧!$I$287">
      <xdr:nvSpPr>
        <xdr:cNvPr id="979" name="テキスト ボックス 978">
          <a:extLst>
            <a:ext uri="{FF2B5EF4-FFF2-40B4-BE49-F238E27FC236}">
              <a16:creationId xmlns:a16="http://schemas.microsoft.com/office/drawing/2014/main" id="{897802D5-6D77-41C8-8F12-8C69D8F25148}"/>
            </a:ext>
          </a:extLst>
        </xdr:cNvPr>
        <xdr:cNvSpPr txBox="1"/>
      </xdr:nvSpPr>
      <xdr:spPr>
        <a:xfrm>
          <a:off x="12801600" y="88325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637B18-36B8-4A14-9FFC-C5E374D980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M-04-01-1
 メッセージ登録完了画面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958</xdr:row>
      <xdr:rowOff>0</xdr:rowOff>
    </xdr:from>
    <xdr:to>
      <xdr:col>64</xdr:col>
      <xdr:colOff>0</xdr:colOff>
      <xdr:row>958</xdr:row>
      <xdr:rowOff>0</xdr:rowOff>
    </xdr:to>
    <xdr:cxnSp macro="">
      <xdr:nvCxnSpPr>
        <xdr:cNvPr id="980" name="直線矢印コネクタ 979">
          <a:extLst>
            <a:ext uri="{FF2B5EF4-FFF2-40B4-BE49-F238E27FC236}">
              <a16:creationId xmlns:a16="http://schemas.microsoft.com/office/drawing/2014/main" id="{F4026657-666E-49A8-BD41-C22ED688B82A}"/>
            </a:ext>
          </a:extLst>
        </xdr:cNvPr>
        <xdr:cNvCxnSpPr>
          <a:stCxn id="976" idx="3"/>
          <a:endCxn id="979" idx="1"/>
        </xdr:cNvCxnSpPr>
      </xdr:nvCxnSpPr>
      <xdr:spPr>
        <a:xfrm>
          <a:off x="11601450" y="88515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956</xdr:row>
      <xdr:rowOff>0</xdr:rowOff>
    </xdr:from>
    <xdr:to>
      <xdr:col>63</xdr:col>
      <xdr:colOff>0</xdr:colOff>
      <xdr:row>958</xdr:row>
      <xdr:rowOff>0</xdr:rowOff>
    </xdr:to>
    <xdr:sp macro="" textlink="">
      <xdr:nvSpPr>
        <xdr:cNvPr id="981" name="テキスト ボックス 980">
          <a:extLst>
            <a:ext uri="{FF2B5EF4-FFF2-40B4-BE49-F238E27FC236}">
              <a16:creationId xmlns:a16="http://schemas.microsoft.com/office/drawing/2014/main" id="{A60C4727-438F-429B-8C78-2207B69D0106}"/>
            </a:ext>
          </a:extLst>
        </xdr:cNvPr>
        <xdr:cNvSpPr txBox="1"/>
      </xdr:nvSpPr>
      <xdr:spPr>
        <a:xfrm>
          <a:off x="11801475" y="88325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53</xdr:col>
      <xdr:colOff>6350</xdr:colOff>
      <xdr:row>955</xdr:row>
      <xdr:rowOff>88900</xdr:rowOff>
    </xdr:from>
    <xdr:to>
      <xdr:col>69</xdr:col>
      <xdr:colOff>6350</xdr:colOff>
      <xdr:row>956</xdr:row>
      <xdr:rowOff>6350</xdr:rowOff>
    </xdr:to>
    <xdr:cxnSp macro="">
      <xdr:nvCxnSpPr>
        <xdr:cNvPr id="982" name="コネクタ: カギ線 981">
          <a:extLst>
            <a:ext uri="{FF2B5EF4-FFF2-40B4-BE49-F238E27FC236}">
              <a16:creationId xmlns:a16="http://schemas.microsoft.com/office/drawing/2014/main" id="{DCF150E7-D338-4247-ADDA-FBC99FF4AD74}"/>
            </a:ext>
          </a:extLst>
        </xdr:cNvPr>
        <xdr:cNvCxnSpPr>
          <a:stCxn id="979" idx="0"/>
          <a:endCxn id="976" idx="0"/>
        </xdr:cNvCxnSpPr>
      </xdr:nvCxnSpPr>
      <xdr:spPr>
        <a:xfrm rot="16200000" flipV="1">
          <a:off x="12201525" y="86725125"/>
          <a:ext cx="12700" cy="3200400"/>
        </a:xfrm>
        <a:prstGeom prst="bentConnector3">
          <a:avLst>
            <a:gd name="adj1" fmla="val 15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954</xdr:row>
      <xdr:rowOff>0</xdr:rowOff>
    </xdr:from>
    <xdr:to>
      <xdr:col>73</xdr:col>
      <xdr:colOff>0</xdr:colOff>
      <xdr:row>956</xdr:row>
      <xdr:rowOff>0</xdr:rowOff>
    </xdr:to>
    <xdr:sp macro="" textlink="">
      <xdr:nvSpPr>
        <xdr:cNvPr id="983" name="テキスト ボックス 982">
          <a:extLst>
            <a:ext uri="{FF2B5EF4-FFF2-40B4-BE49-F238E27FC236}">
              <a16:creationId xmlns:a16="http://schemas.microsoft.com/office/drawing/2014/main" id="{BB716440-3873-4CDA-AF2F-2BADA6D51DB5}"/>
            </a:ext>
          </a:extLst>
        </xdr:cNvPr>
        <xdr:cNvSpPr txBox="1"/>
      </xdr:nvSpPr>
      <xdr:spPr>
        <a:xfrm>
          <a:off x="13801725" y="88134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64</xdr:col>
      <xdr:colOff>0</xdr:colOff>
      <xdr:row>964</xdr:row>
      <xdr:rowOff>0</xdr:rowOff>
    </xdr:from>
    <xdr:ext cx="2000250" cy="381000"/>
    <xdr:sp macro="" textlink="画面一覧!$I$288">
      <xdr:nvSpPr>
        <xdr:cNvPr id="984" name="テキスト ボックス 983">
          <a:extLst>
            <a:ext uri="{FF2B5EF4-FFF2-40B4-BE49-F238E27FC236}">
              <a16:creationId xmlns:a16="http://schemas.microsoft.com/office/drawing/2014/main" id="{81D9B378-0AB3-420C-BB47-A12DBE368419}"/>
            </a:ext>
          </a:extLst>
        </xdr:cNvPr>
        <xdr:cNvSpPr txBox="1"/>
      </xdr:nvSpPr>
      <xdr:spPr>
        <a:xfrm>
          <a:off x="12801600" y="89087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F0992BF-142D-43BB-9077-9E6B8119D9E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M-04-02
 過去メッセージ一覧画面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198860</xdr:colOff>
      <xdr:row>962</xdr:row>
      <xdr:rowOff>95248</xdr:rowOff>
    </xdr:from>
    <xdr:to>
      <xdr:col>63</xdr:col>
      <xdr:colOff>200024</xdr:colOff>
      <xdr:row>966</xdr:row>
      <xdr:rowOff>0</xdr:rowOff>
    </xdr:to>
    <xdr:cxnSp macro="">
      <xdr:nvCxnSpPr>
        <xdr:cNvPr id="985" name="コネクタ: カギ線 984">
          <a:extLst>
            <a:ext uri="{FF2B5EF4-FFF2-40B4-BE49-F238E27FC236}">
              <a16:creationId xmlns:a16="http://schemas.microsoft.com/office/drawing/2014/main" id="{11D094FC-A037-44B3-99CB-FD3893142C04}"/>
            </a:ext>
          </a:extLst>
        </xdr:cNvPr>
        <xdr:cNvCxnSpPr>
          <a:stCxn id="988" idx="2"/>
          <a:endCxn id="984" idx="1"/>
        </xdr:cNvCxnSpPr>
      </xdr:nvCxnSpPr>
      <xdr:spPr>
        <a:xfrm rot="10800000" flipH="1" flipV="1">
          <a:off x="11800310" y="88992073"/>
          <a:ext cx="1001289" cy="285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964</xdr:row>
      <xdr:rowOff>0</xdr:rowOff>
    </xdr:from>
    <xdr:to>
      <xdr:col>63</xdr:col>
      <xdr:colOff>0</xdr:colOff>
      <xdr:row>966</xdr:row>
      <xdr:rowOff>0</xdr:rowOff>
    </xdr:to>
    <xdr:sp macro="" textlink="">
      <xdr:nvSpPr>
        <xdr:cNvPr id="986" name="テキスト ボックス 985">
          <a:extLst>
            <a:ext uri="{FF2B5EF4-FFF2-40B4-BE49-F238E27FC236}">
              <a16:creationId xmlns:a16="http://schemas.microsoft.com/office/drawing/2014/main" id="{042120D1-EADB-45D3-A627-B3836E7C89E0}"/>
            </a:ext>
          </a:extLst>
        </xdr:cNvPr>
        <xdr:cNvSpPr txBox="1"/>
      </xdr:nvSpPr>
      <xdr:spPr>
        <a:xfrm>
          <a:off x="11801475" y="89087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53</xdr:col>
      <xdr:colOff>0</xdr:colOff>
      <xdr:row>960</xdr:row>
      <xdr:rowOff>0</xdr:rowOff>
    </xdr:from>
    <xdr:to>
      <xdr:col>69</xdr:col>
      <xdr:colOff>0</xdr:colOff>
      <xdr:row>964</xdr:row>
      <xdr:rowOff>0</xdr:rowOff>
    </xdr:to>
    <xdr:cxnSp macro="">
      <xdr:nvCxnSpPr>
        <xdr:cNvPr id="987" name="コネクタ: カギ線 986">
          <a:extLst>
            <a:ext uri="{FF2B5EF4-FFF2-40B4-BE49-F238E27FC236}">
              <a16:creationId xmlns:a16="http://schemas.microsoft.com/office/drawing/2014/main" id="{8D4D8845-BE1E-4136-9ED5-D327D0F373D4}"/>
            </a:ext>
          </a:extLst>
        </xdr:cNvPr>
        <xdr:cNvCxnSpPr>
          <a:stCxn id="984" idx="0"/>
          <a:endCxn id="976" idx="2"/>
        </xdr:cNvCxnSpPr>
      </xdr:nvCxnSpPr>
      <xdr:spPr>
        <a:xfrm rot="16200000" flipV="1">
          <a:off x="12011025" y="87296625"/>
          <a:ext cx="381000" cy="32004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961</xdr:row>
      <xdr:rowOff>0</xdr:rowOff>
    </xdr:from>
    <xdr:to>
      <xdr:col>60</xdr:col>
      <xdr:colOff>0</xdr:colOff>
      <xdr:row>963</xdr:row>
      <xdr:rowOff>0</xdr:rowOff>
    </xdr:to>
    <xdr:sp macro="" textlink="">
      <xdr:nvSpPr>
        <xdr:cNvPr id="988" name="円弧 987">
          <a:extLst>
            <a:ext uri="{FF2B5EF4-FFF2-40B4-BE49-F238E27FC236}">
              <a16:creationId xmlns:a16="http://schemas.microsoft.com/office/drawing/2014/main" id="{781D91A0-9AE1-40C7-A575-F12EC975CD48}"/>
            </a:ext>
          </a:extLst>
        </xdr:cNvPr>
        <xdr:cNvSpPr/>
      </xdr:nvSpPr>
      <xdr:spPr>
        <a:xfrm>
          <a:off x="11601450" y="888015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958</xdr:row>
      <xdr:rowOff>0</xdr:rowOff>
    </xdr:from>
    <xdr:to>
      <xdr:col>59</xdr:col>
      <xdr:colOff>0</xdr:colOff>
      <xdr:row>961</xdr:row>
      <xdr:rowOff>0</xdr:rowOff>
    </xdr:to>
    <xdr:cxnSp macro="">
      <xdr:nvCxnSpPr>
        <xdr:cNvPr id="989" name="コネクタ: カギ線 988">
          <a:extLst>
            <a:ext uri="{FF2B5EF4-FFF2-40B4-BE49-F238E27FC236}">
              <a16:creationId xmlns:a16="http://schemas.microsoft.com/office/drawing/2014/main" id="{DF20D7E5-C972-4672-8ACF-A998C4DE1622}"/>
            </a:ext>
          </a:extLst>
        </xdr:cNvPr>
        <xdr:cNvCxnSpPr>
          <a:stCxn id="976" idx="3"/>
          <a:endCxn id="988" idx="0"/>
        </xdr:cNvCxnSpPr>
      </xdr:nvCxnSpPr>
      <xdr:spPr>
        <a:xfrm>
          <a:off x="11601450" y="88515825"/>
          <a:ext cx="200025" cy="285750"/>
        </a:xfrm>
        <a:prstGeom prst="bentConnector5">
          <a:avLst>
            <a:gd name="adj1" fmla="val 100000"/>
            <a:gd name="adj2" fmla="val 83333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161925</xdr:colOff>
      <xdr:row>962</xdr:row>
      <xdr:rowOff>0</xdr:rowOff>
    </xdr:from>
    <xdr:to>
      <xdr:col>72</xdr:col>
      <xdr:colOff>161925</xdr:colOff>
      <xdr:row>964</xdr:row>
      <xdr:rowOff>0</xdr:rowOff>
    </xdr:to>
    <xdr:sp macro="" textlink="">
      <xdr:nvSpPr>
        <xdr:cNvPr id="990" name="テキスト ボックス 989">
          <a:extLst>
            <a:ext uri="{FF2B5EF4-FFF2-40B4-BE49-F238E27FC236}">
              <a16:creationId xmlns:a16="http://schemas.microsoft.com/office/drawing/2014/main" id="{9F3EF128-699B-4049-9A81-80E8564E376C}"/>
            </a:ext>
          </a:extLst>
        </xdr:cNvPr>
        <xdr:cNvSpPr txBox="1"/>
      </xdr:nvSpPr>
      <xdr:spPr>
        <a:xfrm>
          <a:off x="13763625" y="88896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73</xdr:col>
      <xdr:colOff>2</xdr:colOff>
      <xdr:row>960</xdr:row>
      <xdr:rowOff>85725</xdr:rowOff>
    </xdr:from>
    <xdr:to>
      <xdr:col>75</xdr:col>
      <xdr:colOff>104777</xdr:colOff>
      <xdr:row>965</xdr:row>
      <xdr:rowOff>85725</xdr:rowOff>
    </xdr:to>
    <xdr:sp macro="" textlink="">
      <xdr:nvSpPr>
        <xdr:cNvPr id="991" name="円弧 990">
          <a:extLst>
            <a:ext uri="{FF2B5EF4-FFF2-40B4-BE49-F238E27FC236}">
              <a16:creationId xmlns:a16="http://schemas.microsoft.com/office/drawing/2014/main" id="{D2328766-58A2-4971-8CEB-C854A90E6A38}"/>
            </a:ext>
          </a:extLst>
        </xdr:cNvPr>
        <xdr:cNvSpPr/>
      </xdr:nvSpPr>
      <xdr:spPr>
        <a:xfrm rot="16200000">
          <a:off x="14616115" y="887777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47625</xdr:colOff>
      <xdr:row>961</xdr:row>
      <xdr:rowOff>57150</xdr:rowOff>
    </xdr:from>
    <xdr:to>
      <xdr:col>79</xdr:col>
      <xdr:colOff>47625</xdr:colOff>
      <xdr:row>963</xdr:row>
      <xdr:rowOff>57150</xdr:rowOff>
    </xdr:to>
    <xdr:sp macro="" textlink="">
      <xdr:nvSpPr>
        <xdr:cNvPr id="992" name="テキスト ボックス 991">
          <a:extLst>
            <a:ext uri="{FF2B5EF4-FFF2-40B4-BE49-F238E27FC236}">
              <a16:creationId xmlns:a16="http://schemas.microsoft.com/office/drawing/2014/main" id="{B622C238-6EF4-4E38-9905-4BD7B78E3717}"/>
            </a:ext>
          </a:extLst>
        </xdr:cNvPr>
        <xdr:cNvSpPr txBox="1"/>
      </xdr:nvSpPr>
      <xdr:spPr>
        <a:xfrm>
          <a:off x="15049500" y="888587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PREV/NEXT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964</xdr:row>
      <xdr:rowOff>0</xdr:rowOff>
    </xdr:from>
    <xdr:ext cx="2000250" cy="381000"/>
    <xdr:sp macro="" textlink="画面一覧!$I$289">
      <xdr:nvSpPr>
        <xdr:cNvPr id="993" name="テキスト ボックス 992">
          <a:extLst>
            <a:ext uri="{FF2B5EF4-FFF2-40B4-BE49-F238E27FC236}">
              <a16:creationId xmlns:a16="http://schemas.microsoft.com/office/drawing/2014/main" id="{704E6AB1-9984-4E0E-8A2E-6EA268207519}"/>
            </a:ext>
          </a:extLst>
        </xdr:cNvPr>
        <xdr:cNvSpPr txBox="1"/>
      </xdr:nvSpPr>
      <xdr:spPr>
        <a:xfrm>
          <a:off x="16002000" y="89087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1B10A6E-7506-439A-AF1F-7F140E52FDD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M-04-03
 メッセージ詳細画面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966</xdr:row>
      <xdr:rowOff>0</xdr:rowOff>
    </xdr:from>
    <xdr:to>
      <xdr:col>80</xdr:col>
      <xdr:colOff>0</xdr:colOff>
      <xdr:row>966</xdr:row>
      <xdr:rowOff>0</xdr:rowOff>
    </xdr:to>
    <xdr:cxnSp macro="">
      <xdr:nvCxnSpPr>
        <xdr:cNvPr id="994" name="直線矢印コネクタ 993">
          <a:extLst>
            <a:ext uri="{FF2B5EF4-FFF2-40B4-BE49-F238E27FC236}">
              <a16:creationId xmlns:a16="http://schemas.microsoft.com/office/drawing/2014/main" id="{185250AC-D665-4ABC-A106-82924EE1970D}"/>
            </a:ext>
          </a:extLst>
        </xdr:cNvPr>
        <xdr:cNvCxnSpPr>
          <a:stCxn id="984" idx="3"/>
          <a:endCxn id="993" idx="1"/>
        </xdr:cNvCxnSpPr>
      </xdr:nvCxnSpPr>
      <xdr:spPr>
        <a:xfrm>
          <a:off x="14801850" y="8927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966</xdr:row>
      <xdr:rowOff>28575</xdr:rowOff>
    </xdr:from>
    <xdr:to>
      <xdr:col>78</xdr:col>
      <xdr:colOff>0</xdr:colOff>
      <xdr:row>968</xdr:row>
      <xdr:rowOff>28575</xdr:rowOff>
    </xdr:to>
    <xdr:sp macro="" textlink="">
      <xdr:nvSpPr>
        <xdr:cNvPr id="995" name="テキスト ボックス 994">
          <a:extLst>
            <a:ext uri="{FF2B5EF4-FFF2-40B4-BE49-F238E27FC236}">
              <a16:creationId xmlns:a16="http://schemas.microsoft.com/office/drawing/2014/main" id="{059ADA26-77EB-49FB-839F-422B2C82AE60}"/>
            </a:ext>
          </a:extLst>
        </xdr:cNvPr>
        <xdr:cNvSpPr txBox="1"/>
      </xdr:nvSpPr>
      <xdr:spPr>
        <a:xfrm>
          <a:off x="14801850" y="8930640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69</xdr:col>
      <xdr:colOff>6350</xdr:colOff>
      <xdr:row>967</xdr:row>
      <xdr:rowOff>88900</xdr:rowOff>
    </xdr:from>
    <xdr:to>
      <xdr:col>85</xdr:col>
      <xdr:colOff>6350</xdr:colOff>
      <xdr:row>968</xdr:row>
      <xdr:rowOff>6350</xdr:rowOff>
    </xdr:to>
    <xdr:cxnSp macro="">
      <xdr:nvCxnSpPr>
        <xdr:cNvPr id="996" name="コネクタ: カギ線 995">
          <a:extLst>
            <a:ext uri="{FF2B5EF4-FFF2-40B4-BE49-F238E27FC236}">
              <a16:creationId xmlns:a16="http://schemas.microsoft.com/office/drawing/2014/main" id="{92527F8D-E4F8-4641-8C69-2660CB9CBD3E}"/>
            </a:ext>
          </a:extLst>
        </xdr:cNvPr>
        <xdr:cNvCxnSpPr>
          <a:stCxn id="993" idx="2"/>
          <a:endCxn id="984" idx="2"/>
        </xdr:cNvCxnSpPr>
      </xdr:nvCxnSpPr>
      <xdr:spPr>
        <a:xfrm rot="5400000">
          <a:off x="15401925" y="87868125"/>
          <a:ext cx="12700" cy="3200400"/>
        </a:xfrm>
        <a:prstGeom prst="bentConnector3">
          <a:avLst>
            <a:gd name="adj1" fmla="val 16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968</xdr:row>
      <xdr:rowOff>0</xdr:rowOff>
    </xdr:from>
    <xdr:to>
      <xdr:col>89</xdr:col>
      <xdr:colOff>0</xdr:colOff>
      <xdr:row>970</xdr:row>
      <xdr:rowOff>0</xdr:rowOff>
    </xdr:to>
    <xdr:sp macro="" textlink="">
      <xdr:nvSpPr>
        <xdr:cNvPr id="997" name="テキスト ボックス 996">
          <a:extLst>
            <a:ext uri="{FF2B5EF4-FFF2-40B4-BE49-F238E27FC236}">
              <a16:creationId xmlns:a16="http://schemas.microsoft.com/office/drawing/2014/main" id="{986C900B-CBB0-40D0-A83A-C8740799139B}"/>
            </a:ext>
          </a:extLst>
        </xdr:cNvPr>
        <xdr:cNvSpPr txBox="1"/>
      </xdr:nvSpPr>
      <xdr:spPr>
        <a:xfrm>
          <a:off x="17002125" y="89468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974</xdr:row>
      <xdr:rowOff>0</xdr:rowOff>
    </xdr:from>
    <xdr:ext cx="2000250" cy="381000"/>
    <xdr:sp macro="" textlink="画面一覧!$I$290">
      <xdr:nvSpPr>
        <xdr:cNvPr id="998" name="テキスト ボックス 997">
          <a:extLst>
            <a:ext uri="{FF2B5EF4-FFF2-40B4-BE49-F238E27FC236}">
              <a16:creationId xmlns:a16="http://schemas.microsoft.com/office/drawing/2014/main" id="{D2AE882A-2572-43F9-BF9E-741AB4678C3F}"/>
            </a:ext>
          </a:extLst>
        </xdr:cNvPr>
        <xdr:cNvSpPr txBox="1"/>
      </xdr:nvSpPr>
      <xdr:spPr>
        <a:xfrm>
          <a:off x="9601200" y="900398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5C4B229-6147-4AED-A066-71F460A09AD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M-04-04
 管理者メール登録画面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958</xdr:row>
      <xdr:rowOff>0</xdr:rowOff>
    </xdr:from>
    <xdr:to>
      <xdr:col>48</xdr:col>
      <xdr:colOff>0</xdr:colOff>
      <xdr:row>976</xdr:row>
      <xdr:rowOff>0</xdr:rowOff>
    </xdr:to>
    <xdr:cxnSp macro="">
      <xdr:nvCxnSpPr>
        <xdr:cNvPr id="999" name="コネクタ: カギ線 998">
          <a:extLst>
            <a:ext uri="{FF2B5EF4-FFF2-40B4-BE49-F238E27FC236}">
              <a16:creationId xmlns:a16="http://schemas.microsoft.com/office/drawing/2014/main" id="{33D1C1EC-DCC9-48F1-8629-31E34309DE44}"/>
            </a:ext>
          </a:extLst>
        </xdr:cNvPr>
        <xdr:cNvCxnSpPr>
          <a:stCxn id="973" idx="3"/>
          <a:endCxn id="998" idx="1"/>
        </xdr:cNvCxnSpPr>
      </xdr:nvCxnSpPr>
      <xdr:spPr>
        <a:xfrm>
          <a:off x="8401050" y="88515825"/>
          <a:ext cx="1200150" cy="17145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974</xdr:row>
      <xdr:rowOff>0</xdr:rowOff>
    </xdr:from>
    <xdr:to>
      <xdr:col>47</xdr:col>
      <xdr:colOff>0</xdr:colOff>
      <xdr:row>976</xdr:row>
      <xdr:rowOff>0</xdr:rowOff>
    </xdr:to>
    <xdr:sp macro="" textlink="">
      <xdr:nvSpPr>
        <xdr:cNvPr id="1000" name="テキスト ボックス 999">
          <a:extLst>
            <a:ext uri="{FF2B5EF4-FFF2-40B4-BE49-F238E27FC236}">
              <a16:creationId xmlns:a16="http://schemas.microsoft.com/office/drawing/2014/main" id="{6FA9CCF6-9938-45FB-AC94-CADE6F970117}"/>
            </a:ext>
          </a:extLst>
        </xdr:cNvPr>
        <xdr:cNvSpPr txBox="1"/>
      </xdr:nvSpPr>
      <xdr:spPr>
        <a:xfrm>
          <a:off x="8601075" y="90039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管理者メール</a:t>
          </a:r>
        </a:p>
      </xdr:txBody>
    </xdr:sp>
    <xdr:clientData/>
  </xdr:twoCellAnchor>
  <xdr:oneCellAnchor>
    <xdr:from>
      <xdr:col>64</xdr:col>
      <xdr:colOff>0</xdr:colOff>
      <xdr:row>974</xdr:row>
      <xdr:rowOff>0</xdr:rowOff>
    </xdr:from>
    <xdr:ext cx="2000250" cy="381000"/>
    <xdr:sp macro="" textlink="画面一覧!$I$291">
      <xdr:nvSpPr>
        <xdr:cNvPr id="1001" name="テキスト ボックス 1000">
          <a:extLst>
            <a:ext uri="{FF2B5EF4-FFF2-40B4-BE49-F238E27FC236}">
              <a16:creationId xmlns:a16="http://schemas.microsoft.com/office/drawing/2014/main" id="{0AFAF9F1-9623-497B-8EF9-36C72431B03E}"/>
            </a:ext>
          </a:extLst>
        </xdr:cNvPr>
        <xdr:cNvSpPr txBox="1"/>
      </xdr:nvSpPr>
      <xdr:spPr>
        <a:xfrm>
          <a:off x="12801600" y="900398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64DCCB1-A52A-4DC1-8DEB-DCB5E716F3B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M-04-04-1
 管理者メール登録完了画面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976</xdr:row>
      <xdr:rowOff>0</xdr:rowOff>
    </xdr:from>
    <xdr:to>
      <xdr:col>64</xdr:col>
      <xdr:colOff>0</xdr:colOff>
      <xdr:row>976</xdr:row>
      <xdr:rowOff>0</xdr:rowOff>
    </xdr:to>
    <xdr:cxnSp macro="">
      <xdr:nvCxnSpPr>
        <xdr:cNvPr id="1002" name="直線矢印コネクタ 1001">
          <a:extLst>
            <a:ext uri="{FF2B5EF4-FFF2-40B4-BE49-F238E27FC236}">
              <a16:creationId xmlns:a16="http://schemas.microsoft.com/office/drawing/2014/main" id="{0CC4BEF8-0C1A-4DE4-B950-0A0429D62776}"/>
            </a:ext>
          </a:extLst>
        </xdr:cNvPr>
        <xdr:cNvCxnSpPr>
          <a:stCxn id="998" idx="3"/>
          <a:endCxn id="1001" idx="1"/>
        </xdr:cNvCxnSpPr>
      </xdr:nvCxnSpPr>
      <xdr:spPr>
        <a:xfrm>
          <a:off x="11601450" y="902303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974</xdr:row>
      <xdr:rowOff>0</xdr:rowOff>
    </xdr:from>
    <xdr:to>
      <xdr:col>62</xdr:col>
      <xdr:colOff>0</xdr:colOff>
      <xdr:row>976</xdr:row>
      <xdr:rowOff>0</xdr:rowOff>
    </xdr:to>
    <xdr:sp macro="" textlink="">
      <xdr:nvSpPr>
        <xdr:cNvPr id="1003" name="テキスト ボックス 1002">
          <a:extLst>
            <a:ext uri="{FF2B5EF4-FFF2-40B4-BE49-F238E27FC236}">
              <a16:creationId xmlns:a16="http://schemas.microsoft.com/office/drawing/2014/main" id="{5E84C717-6997-469E-AC5F-21222D52B717}"/>
            </a:ext>
          </a:extLst>
        </xdr:cNvPr>
        <xdr:cNvSpPr txBox="1"/>
      </xdr:nvSpPr>
      <xdr:spPr>
        <a:xfrm>
          <a:off x="11601450" y="90039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53</xdr:col>
      <xdr:colOff>6350</xdr:colOff>
      <xdr:row>973</xdr:row>
      <xdr:rowOff>88900</xdr:rowOff>
    </xdr:from>
    <xdr:to>
      <xdr:col>69</xdr:col>
      <xdr:colOff>6350</xdr:colOff>
      <xdr:row>974</xdr:row>
      <xdr:rowOff>6350</xdr:rowOff>
    </xdr:to>
    <xdr:cxnSp macro="">
      <xdr:nvCxnSpPr>
        <xdr:cNvPr id="1004" name="コネクタ: カギ線 1003">
          <a:extLst>
            <a:ext uri="{FF2B5EF4-FFF2-40B4-BE49-F238E27FC236}">
              <a16:creationId xmlns:a16="http://schemas.microsoft.com/office/drawing/2014/main" id="{D5EEF7AF-40CB-46D3-BFD4-DD2B3FE925F2}"/>
            </a:ext>
          </a:extLst>
        </xdr:cNvPr>
        <xdr:cNvCxnSpPr>
          <a:stCxn id="1001" idx="0"/>
          <a:endCxn id="998" idx="0"/>
        </xdr:cNvCxnSpPr>
      </xdr:nvCxnSpPr>
      <xdr:spPr>
        <a:xfrm rot="16200000" flipV="1">
          <a:off x="12201525" y="88439625"/>
          <a:ext cx="12700" cy="3200400"/>
        </a:xfrm>
        <a:prstGeom prst="bentConnector3">
          <a:avLst>
            <a:gd name="adj1" fmla="val 15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972</xdr:row>
      <xdr:rowOff>0</xdr:rowOff>
    </xdr:from>
    <xdr:to>
      <xdr:col>73</xdr:col>
      <xdr:colOff>0</xdr:colOff>
      <xdr:row>974</xdr:row>
      <xdr:rowOff>0</xdr:rowOff>
    </xdr:to>
    <xdr:sp macro="" textlink="">
      <xdr:nvSpPr>
        <xdr:cNvPr id="1005" name="テキスト ボックス 1004">
          <a:extLst>
            <a:ext uri="{FF2B5EF4-FFF2-40B4-BE49-F238E27FC236}">
              <a16:creationId xmlns:a16="http://schemas.microsoft.com/office/drawing/2014/main" id="{34EBB31C-E9E5-48BA-B143-AE9B75858C52}"/>
            </a:ext>
          </a:extLst>
        </xdr:cNvPr>
        <xdr:cNvSpPr txBox="1"/>
      </xdr:nvSpPr>
      <xdr:spPr>
        <a:xfrm>
          <a:off x="13801725" y="89849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48</xdr:col>
      <xdr:colOff>0</xdr:colOff>
      <xdr:row>982</xdr:row>
      <xdr:rowOff>0</xdr:rowOff>
    </xdr:from>
    <xdr:ext cx="2000250" cy="381000"/>
    <xdr:sp macro="" textlink="画面一覧!$I$292">
      <xdr:nvSpPr>
        <xdr:cNvPr id="1006" name="テキスト ボックス 1005">
          <a:extLst>
            <a:ext uri="{FF2B5EF4-FFF2-40B4-BE49-F238E27FC236}">
              <a16:creationId xmlns:a16="http://schemas.microsoft.com/office/drawing/2014/main" id="{D4CC8CD0-BAC6-496E-9332-539E10FED76B}"/>
            </a:ext>
          </a:extLst>
        </xdr:cNvPr>
        <xdr:cNvSpPr txBox="1"/>
      </xdr:nvSpPr>
      <xdr:spPr>
        <a:xfrm>
          <a:off x="9601200" y="908018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79AC62-8424-4610-A8EE-DED4A0A448D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M-04-05
 アクティブセッション一覧画面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958</xdr:row>
      <xdr:rowOff>0</xdr:rowOff>
    </xdr:from>
    <xdr:to>
      <xdr:col>48</xdr:col>
      <xdr:colOff>0</xdr:colOff>
      <xdr:row>984</xdr:row>
      <xdr:rowOff>0</xdr:rowOff>
    </xdr:to>
    <xdr:cxnSp macro="">
      <xdr:nvCxnSpPr>
        <xdr:cNvPr id="1007" name="コネクタ: カギ線 1006">
          <a:extLst>
            <a:ext uri="{FF2B5EF4-FFF2-40B4-BE49-F238E27FC236}">
              <a16:creationId xmlns:a16="http://schemas.microsoft.com/office/drawing/2014/main" id="{C4BDF111-8852-43E9-820E-DF1D03EC45D7}"/>
            </a:ext>
          </a:extLst>
        </xdr:cNvPr>
        <xdr:cNvCxnSpPr>
          <a:stCxn id="973" idx="3"/>
          <a:endCxn id="1006" idx="1"/>
        </xdr:cNvCxnSpPr>
      </xdr:nvCxnSpPr>
      <xdr:spPr>
        <a:xfrm>
          <a:off x="8401050" y="88515825"/>
          <a:ext cx="1200150" cy="24765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982</xdr:row>
      <xdr:rowOff>0</xdr:rowOff>
    </xdr:from>
    <xdr:to>
      <xdr:col>47</xdr:col>
      <xdr:colOff>0</xdr:colOff>
      <xdr:row>984</xdr:row>
      <xdr:rowOff>0</xdr:rowOff>
    </xdr:to>
    <xdr:sp macro="" textlink="">
      <xdr:nvSpPr>
        <xdr:cNvPr id="1008" name="テキスト ボックス 1007">
          <a:extLst>
            <a:ext uri="{FF2B5EF4-FFF2-40B4-BE49-F238E27FC236}">
              <a16:creationId xmlns:a16="http://schemas.microsoft.com/office/drawing/2014/main" id="{66A1C76A-661C-4A1A-9C60-CD742FFE91C3}"/>
            </a:ext>
          </a:extLst>
        </xdr:cNvPr>
        <xdr:cNvSpPr txBox="1"/>
      </xdr:nvSpPr>
      <xdr:spPr>
        <a:xfrm>
          <a:off x="8601075" y="90801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セッション</a:t>
          </a:r>
        </a:p>
      </xdr:txBody>
    </xdr:sp>
    <xdr:clientData/>
  </xdr:twoCellAnchor>
  <xdr:oneCellAnchor>
    <xdr:from>
      <xdr:col>64</xdr:col>
      <xdr:colOff>0</xdr:colOff>
      <xdr:row>982</xdr:row>
      <xdr:rowOff>0</xdr:rowOff>
    </xdr:from>
    <xdr:ext cx="2000250" cy="381000"/>
    <xdr:sp macro="" textlink="画面一覧!$I$293">
      <xdr:nvSpPr>
        <xdr:cNvPr id="1009" name="テキスト ボックス 1008">
          <a:extLst>
            <a:ext uri="{FF2B5EF4-FFF2-40B4-BE49-F238E27FC236}">
              <a16:creationId xmlns:a16="http://schemas.microsoft.com/office/drawing/2014/main" id="{6C2ECB80-96D0-4204-81D2-A0218EE222C1}"/>
            </a:ext>
          </a:extLst>
        </xdr:cNvPr>
        <xdr:cNvSpPr txBox="1"/>
      </xdr:nvSpPr>
      <xdr:spPr>
        <a:xfrm>
          <a:off x="12801600" y="908018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A1E7D43-FA93-4D79-8B65-5F06009D33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M-04-06
 セッションログ一覧画面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984</xdr:row>
      <xdr:rowOff>0</xdr:rowOff>
    </xdr:from>
    <xdr:to>
      <xdr:col>64</xdr:col>
      <xdr:colOff>0</xdr:colOff>
      <xdr:row>984</xdr:row>
      <xdr:rowOff>0</xdr:rowOff>
    </xdr:to>
    <xdr:cxnSp macro="">
      <xdr:nvCxnSpPr>
        <xdr:cNvPr id="1010" name="直線矢印コネクタ 1009">
          <a:extLst>
            <a:ext uri="{FF2B5EF4-FFF2-40B4-BE49-F238E27FC236}">
              <a16:creationId xmlns:a16="http://schemas.microsoft.com/office/drawing/2014/main" id="{FB5B8749-40A0-4AC3-872B-DE2F6C081323}"/>
            </a:ext>
          </a:extLst>
        </xdr:cNvPr>
        <xdr:cNvCxnSpPr>
          <a:stCxn id="1006" idx="3"/>
          <a:endCxn id="1009" idx="1"/>
        </xdr:cNvCxnSpPr>
      </xdr:nvCxnSpPr>
      <xdr:spPr>
        <a:xfrm>
          <a:off x="11601450" y="909923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6350</xdr:colOff>
      <xdr:row>985</xdr:row>
      <xdr:rowOff>88900</xdr:rowOff>
    </xdr:from>
    <xdr:to>
      <xdr:col>69</xdr:col>
      <xdr:colOff>6350</xdr:colOff>
      <xdr:row>986</xdr:row>
      <xdr:rowOff>6350</xdr:rowOff>
    </xdr:to>
    <xdr:cxnSp macro="">
      <xdr:nvCxnSpPr>
        <xdr:cNvPr id="1011" name="コネクタ: カギ線 1010">
          <a:extLst>
            <a:ext uri="{FF2B5EF4-FFF2-40B4-BE49-F238E27FC236}">
              <a16:creationId xmlns:a16="http://schemas.microsoft.com/office/drawing/2014/main" id="{94CE4837-CDAF-40C3-B63D-62CF3A334F12}"/>
            </a:ext>
          </a:extLst>
        </xdr:cNvPr>
        <xdr:cNvCxnSpPr>
          <a:stCxn id="1009" idx="2"/>
          <a:endCxn id="1006" idx="2"/>
        </xdr:cNvCxnSpPr>
      </xdr:nvCxnSpPr>
      <xdr:spPr>
        <a:xfrm rot="5400000">
          <a:off x="12201525" y="89582625"/>
          <a:ext cx="12700" cy="3200400"/>
        </a:xfrm>
        <a:prstGeom prst="bentConnector3">
          <a:avLst>
            <a:gd name="adj1" fmla="val 1575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986</xdr:row>
      <xdr:rowOff>0</xdr:rowOff>
    </xdr:from>
    <xdr:to>
      <xdr:col>73</xdr:col>
      <xdr:colOff>0</xdr:colOff>
      <xdr:row>988</xdr:row>
      <xdr:rowOff>0</xdr:rowOff>
    </xdr:to>
    <xdr:sp macro="" textlink="">
      <xdr:nvSpPr>
        <xdr:cNvPr id="1012" name="テキスト ボックス 1011">
          <a:extLst>
            <a:ext uri="{FF2B5EF4-FFF2-40B4-BE49-F238E27FC236}">
              <a16:creationId xmlns:a16="http://schemas.microsoft.com/office/drawing/2014/main" id="{1AD9575F-9280-4C43-8A67-7E3E9B40A245}"/>
            </a:ext>
          </a:extLst>
        </xdr:cNvPr>
        <xdr:cNvSpPr txBox="1"/>
      </xdr:nvSpPr>
      <xdr:spPr>
        <a:xfrm>
          <a:off x="13801725" y="911828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57</xdr:col>
      <xdr:colOff>1</xdr:colOff>
      <xdr:row>978</xdr:row>
      <xdr:rowOff>85725</xdr:rowOff>
    </xdr:from>
    <xdr:to>
      <xdr:col>59</xdr:col>
      <xdr:colOff>104776</xdr:colOff>
      <xdr:row>983</xdr:row>
      <xdr:rowOff>85725</xdr:rowOff>
    </xdr:to>
    <xdr:sp macro="" textlink="">
      <xdr:nvSpPr>
        <xdr:cNvPr id="1013" name="円弧 1012">
          <a:extLst>
            <a:ext uri="{FF2B5EF4-FFF2-40B4-BE49-F238E27FC236}">
              <a16:creationId xmlns:a16="http://schemas.microsoft.com/office/drawing/2014/main" id="{49D8F269-AB4D-4539-896B-258F143A9B33}"/>
            </a:ext>
          </a:extLst>
        </xdr:cNvPr>
        <xdr:cNvSpPr/>
      </xdr:nvSpPr>
      <xdr:spPr>
        <a:xfrm rot="16200000">
          <a:off x="11415714" y="904922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85725</xdr:colOff>
      <xdr:row>979</xdr:row>
      <xdr:rowOff>66675</xdr:rowOff>
    </xdr:from>
    <xdr:to>
      <xdr:col>63</xdr:col>
      <xdr:colOff>85725</xdr:colOff>
      <xdr:row>981</xdr:row>
      <xdr:rowOff>66675</xdr:rowOff>
    </xdr:to>
    <xdr:sp macro="" textlink="">
      <xdr:nvSpPr>
        <xdr:cNvPr id="1014" name="テキスト ボックス 1013">
          <a:extLst>
            <a:ext uri="{FF2B5EF4-FFF2-40B4-BE49-F238E27FC236}">
              <a16:creationId xmlns:a16="http://schemas.microsoft.com/office/drawing/2014/main" id="{96E0E6E9-6157-4D17-89AA-8894518793C3}"/>
            </a:ext>
          </a:extLst>
        </xdr:cNvPr>
        <xdr:cNvSpPr txBox="1"/>
      </xdr:nvSpPr>
      <xdr:spPr>
        <a:xfrm>
          <a:off x="11887200" y="905827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RELOAD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58</xdr:col>
      <xdr:colOff>0</xdr:colOff>
      <xdr:row>984</xdr:row>
      <xdr:rowOff>0</xdr:rowOff>
    </xdr:from>
    <xdr:to>
      <xdr:col>62</xdr:col>
      <xdr:colOff>0</xdr:colOff>
      <xdr:row>986</xdr:row>
      <xdr:rowOff>0</xdr:rowOff>
    </xdr:to>
    <xdr:sp macro="" textlink="">
      <xdr:nvSpPr>
        <xdr:cNvPr id="1015" name="テキスト ボックス 1014">
          <a:extLst>
            <a:ext uri="{FF2B5EF4-FFF2-40B4-BE49-F238E27FC236}">
              <a16:creationId xmlns:a16="http://schemas.microsoft.com/office/drawing/2014/main" id="{81951B0B-C6D2-4344-A2E7-FCF64364CD54}"/>
            </a:ext>
          </a:extLst>
        </xdr:cNvPr>
        <xdr:cNvSpPr txBox="1"/>
      </xdr:nvSpPr>
      <xdr:spPr>
        <a:xfrm>
          <a:off x="11601450" y="90992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992</xdr:row>
      <xdr:rowOff>0</xdr:rowOff>
    </xdr:from>
    <xdr:ext cx="2000250" cy="381000"/>
    <xdr:sp macro="" textlink="画面一覧!$I$294">
      <xdr:nvSpPr>
        <xdr:cNvPr id="1016" name="テキスト ボックス 1015">
          <a:extLst>
            <a:ext uri="{FF2B5EF4-FFF2-40B4-BE49-F238E27FC236}">
              <a16:creationId xmlns:a16="http://schemas.microsoft.com/office/drawing/2014/main" id="{E67AA514-7111-476B-A4FA-ACD6A080A184}"/>
            </a:ext>
          </a:extLst>
        </xdr:cNvPr>
        <xdr:cNvSpPr txBox="1"/>
      </xdr:nvSpPr>
      <xdr:spPr>
        <a:xfrm>
          <a:off x="9601200" y="91754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9A370C-9DBA-438C-B0E0-08735F9CC97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M-04-07
 サーバ管理画面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958</xdr:row>
      <xdr:rowOff>0</xdr:rowOff>
    </xdr:from>
    <xdr:to>
      <xdr:col>48</xdr:col>
      <xdr:colOff>0</xdr:colOff>
      <xdr:row>994</xdr:row>
      <xdr:rowOff>0</xdr:rowOff>
    </xdr:to>
    <xdr:cxnSp macro="">
      <xdr:nvCxnSpPr>
        <xdr:cNvPr id="1017" name="コネクタ: カギ線 1016">
          <a:extLst>
            <a:ext uri="{FF2B5EF4-FFF2-40B4-BE49-F238E27FC236}">
              <a16:creationId xmlns:a16="http://schemas.microsoft.com/office/drawing/2014/main" id="{0978938B-D7E4-49E9-B0B3-71DA0CC9048E}"/>
            </a:ext>
          </a:extLst>
        </xdr:cNvPr>
        <xdr:cNvCxnSpPr>
          <a:stCxn id="973" idx="3"/>
          <a:endCxn id="1016" idx="1"/>
        </xdr:cNvCxnSpPr>
      </xdr:nvCxnSpPr>
      <xdr:spPr>
        <a:xfrm>
          <a:off x="8401050" y="88515825"/>
          <a:ext cx="1200150" cy="3429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992</xdr:row>
      <xdr:rowOff>0</xdr:rowOff>
    </xdr:from>
    <xdr:to>
      <xdr:col>47</xdr:col>
      <xdr:colOff>0</xdr:colOff>
      <xdr:row>994</xdr:row>
      <xdr:rowOff>0</xdr:rowOff>
    </xdr:to>
    <xdr:sp macro="" textlink="">
      <xdr:nvSpPr>
        <xdr:cNvPr id="1018" name="テキスト ボックス 1017">
          <a:extLst>
            <a:ext uri="{FF2B5EF4-FFF2-40B4-BE49-F238E27FC236}">
              <a16:creationId xmlns:a16="http://schemas.microsoft.com/office/drawing/2014/main" id="{FACA6E8E-8174-49D6-9A50-BB6D6DC6A450}"/>
            </a:ext>
          </a:extLst>
        </xdr:cNvPr>
        <xdr:cNvSpPr txBox="1"/>
      </xdr:nvSpPr>
      <xdr:spPr>
        <a:xfrm>
          <a:off x="8601075" y="9175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サーバ</a:t>
          </a:r>
        </a:p>
      </xdr:txBody>
    </xdr:sp>
    <xdr:clientData/>
  </xdr:twoCellAnchor>
  <xdr:oneCellAnchor>
    <xdr:from>
      <xdr:col>2</xdr:col>
      <xdr:colOff>0</xdr:colOff>
      <xdr:row>29</xdr:row>
      <xdr:rowOff>0</xdr:rowOff>
    </xdr:from>
    <xdr:ext cx="2000250" cy="381000"/>
    <xdr:sp macro="" textlink="画面一覧!$I$8">
      <xdr:nvSpPr>
        <xdr:cNvPr id="1019" name="テキスト ボックス 1018">
          <a:extLst>
            <a:ext uri="{FF2B5EF4-FFF2-40B4-BE49-F238E27FC236}">
              <a16:creationId xmlns:a16="http://schemas.microsoft.com/office/drawing/2014/main" id="{F8D982FD-4BFE-4088-ADB0-7EA9BAA7E960}"/>
            </a:ext>
          </a:extLst>
        </xdr:cNvPr>
        <xdr:cNvSpPr txBox="1"/>
      </xdr:nvSpPr>
      <xdr:spPr>
        <a:xfrm>
          <a:off x="400050" y="26003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3F9FCFB-4B92-46D7-9054-61B7391C07B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U-01-02
 ログアウト確認画面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</xdr:col>
      <xdr:colOff>0</xdr:colOff>
      <xdr:row>15</xdr:row>
      <xdr:rowOff>0</xdr:rowOff>
    </xdr:from>
    <xdr:to>
      <xdr:col>2</xdr:col>
      <xdr:colOff>12700</xdr:colOff>
      <xdr:row>31</xdr:row>
      <xdr:rowOff>0</xdr:rowOff>
    </xdr:to>
    <xdr:cxnSp macro="">
      <xdr:nvCxnSpPr>
        <xdr:cNvPr id="1020" name="コネクタ: カギ線 1019">
          <a:extLst>
            <a:ext uri="{FF2B5EF4-FFF2-40B4-BE49-F238E27FC236}">
              <a16:creationId xmlns:a16="http://schemas.microsoft.com/office/drawing/2014/main" id="{F04067F7-138B-42D3-88DF-B8F21EFC9B0F}"/>
            </a:ext>
          </a:extLst>
        </xdr:cNvPr>
        <xdr:cNvCxnSpPr>
          <a:cxnSpLocks/>
          <a:stCxn id="1019" idx="1"/>
          <a:endCxn id="5" idx="1"/>
        </xdr:cNvCxnSpPr>
      </xdr:nvCxnSpPr>
      <xdr:spPr>
        <a:xfrm rot="10800000">
          <a:off x="400050" y="1266825"/>
          <a:ext cx="12700" cy="15240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1021" name="テキスト ボックス 1020">
          <a:extLst>
            <a:ext uri="{FF2B5EF4-FFF2-40B4-BE49-F238E27FC236}">
              <a16:creationId xmlns:a16="http://schemas.microsoft.com/office/drawing/2014/main" id="{B16F7BD1-3C1A-4887-AF12-7EF295BF994D}"/>
            </a:ext>
          </a:extLst>
        </xdr:cNvPr>
        <xdr:cNvSpPr txBox="1"/>
      </xdr:nvSpPr>
      <xdr:spPr>
        <a:xfrm>
          <a:off x="200025" y="2409825"/>
          <a:ext cx="6000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LOGOUT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0</xdr:colOff>
      <xdr:row>33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022" name="テキスト ボックス 1021">
          <a:extLst>
            <a:ext uri="{FF2B5EF4-FFF2-40B4-BE49-F238E27FC236}">
              <a16:creationId xmlns:a16="http://schemas.microsoft.com/office/drawing/2014/main" id="{B65F96B6-1243-4B2B-A5FE-54B9F02351BC}"/>
            </a:ext>
          </a:extLst>
        </xdr:cNvPr>
        <xdr:cNvSpPr txBox="1"/>
      </xdr:nvSpPr>
      <xdr:spPr>
        <a:xfrm>
          <a:off x="600075" y="2981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[BACK]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押下で遷移元の画面に戻る</a:t>
          </a:r>
        </a:p>
      </xdr:txBody>
    </xdr:sp>
    <xdr:clientData/>
  </xdr:twoCellAnchor>
  <xdr:twoCellAnchor>
    <xdr:from>
      <xdr:col>42</xdr:col>
      <xdr:colOff>200024</xdr:colOff>
      <xdr:row>325</xdr:row>
      <xdr:rowOff>0</xdr:rowOff>
    </xdr:from>
    <xdr:to>
      <xdr:col>81</xdr:col>
      <xdr:colOff>9524</xdr:colOff>
      <xdr:row>333</xdr:row>
      <xdr:rowOff>0</xdr:rowOff>
    </xdr:to>
    <xdr:sp macro="" textlink="">
      <xdr:nvSpPr>
        <xdr:cNvPr id="1023" name="正方形/長方形 1022">
          <a:extLst>
            <a:ext uri="{FF2B5EF4-FFF2-40B4-BE49-F238E27FC236}">
              <a16:creationId xmlns:a16="http://schemas.microsoft.com/office/drawing/2014/main" id="{D847E265-4044-4AA4-B5EF-9FFFE335220B}"/>
            </a:ext>
          </a:extLst>
        </xdr:cNvPr>
        <xdr:cNvSpPr/>
      </xdr:nvSpPr>
      <xdr:spPr>
        <a:xfrm>
          <a:off x="8601074" y="30127575"/>
          <a:ext cx="7610475" cy="762000"/>
        </a:xfrm>
        <a:prstGeom prst="rect">
          <a:avLst/>
        </a:prstGeom>
        <a:solidFill>
          <a:schemeClr val="bg1">
            <a:lumMod val="50000"/>
            <a:alpha val="30000"/>
          </a:schemeClr>
        </a:solidFill>
        <a:ln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機能削除</a:t>
          </a:r>
        </a:p>
      </xdr:txBody>
    </xdr:sp>
    <xdr:clientData/>
  </xdr:twoCellAnchor>
  <xdr:oneCellAnchor>
    <xdr:from>
      <xdr:col>16</xdr:col>
      <xdr:colOff>13143</xdr:colOff>
      <xdr:row>190</xdr:row>
      <xdr:rowOff>84818</xdr:rowOff>
    </xdr:from>
    <xdr:ext cx="1987107" cy="391432"/>
    <xdr:sp macro="" textlink="画面一覧!$I$5">
      <xdr:nvSpPr>
        <xdr:cNvPr id="1024" name="テキスト ボックス 1023">
          <a:extLst>
            <a:ext uri="{FF2B5EF4-FFF2-40B4-BE49-F238E27FC236}">
              <a16:creationId xmlns:a16="http://schemas.microsoft.com/office/drawing/2014/main" id="{B56A9FDA-9332-4996-989C-C44F137A70BF}"/>
            </a:ext>
          </a:extLst>
        </xdr:cNvPr>
        <xdr:cNvSpPr txBox="1"/>
      </xdr:nvSpPr>
      <xdr:spPr>
        <a:xfrm>
          <a:off x="3213543" y="18972893"/>
          <a:ext cx="1987107" cy="3914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2E45F4-25CE-443C-B6BB-E082604237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U-00-03
 メインメニュー画面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6571</xdr:colOff>
      <xdr:row>195</xdr:row>
      <xdr:rowOff>0</xdr:rowOff>
    </xdr:from>
    <xdr:to>
      <xdr:col>31</xdr:col>
      <xdr:colOff>200024</xdr:colOff>
      <xdr:row>237</xdr:row>
      <xdr:rowOff>0</xdr:rowOff>
    </xdr:to>
    <xdr:cxnSp macro="">
      <xdr:nvCxnSpPr>
        <xdr:cNvPr id="1041" name="コネクタ: カギ線 1040">
          <a:extLst>
            <a:ext uri="{FF2B5EF4-FFF2-40B4-BE49-F238E27FC236}">
              <a16:creationId xmlns:a16="http://schemas.microsoft.com/office/drawing/2014/main" id="{5FE04B39-565C-4870-9F0D-C094F4C963F3}"/>
            </a:ext>
          </a:extLst>
        </xdr:cNvPr>
        <xdr:cNvCxnSpPr>
          <a:cxnSpLocks/>
          <a:stCxn id="1024" idx="2"/>
          <a:endCxn id="283" idx="1"/>
        </xdr:cNvCxnSpPr>
      </xdr:nvCxnSpPr>
      <xdr:spPr>
        <a:xfrm rot="16200000" flipH="1">
          <a:off x="3303698" y="20267723"/>
          <a:ext cx="4000500" cy="219370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6572</xdr:colOff>
      <xdr:row>195</xdr:row>
      <xdr:rowOff>0</xdr:rowOff>
    </xdr:from>
    <xdr:to>
      <xdr:col>47</xdr:col>
      <xdr:colOff>0</xdr:colOff>
      <xdr:row>243</xdr:row>
      <xdr:rowOff>0</xdr:rowOff>
    </xdr:to>
    <xdr:cxnSp macro="">
      <xdr:nvCxnSpPr>
        <xdr:cNvPr id="1044" name="コネクタ: カギ線 1043">
          <a:extLst>
            <a:ext uri="{FF2B5EF4-FFF2-40B4-BE49-F238E27FC236}">
              <a16:creationId xmlns:a16="http://schemas.microsoft.com/office/drawing/2014/main" id="{81E328B5-AF3D-464F-A00B-C0D01438D74F}"/>
            </a:ext>
          </a:extLst>
        </xdr:cNvPr>
        <xdr:cNvCxnSpPr>
          <a:cxnSpLocks/>
          <a:stCxn id="1024" idx="2"/>
          <a:endCxn id="307" idx="1"/>
        </xdr:cNvCxnSpPr>
      </xdr:nvCxnSpPr>
      <xdr:spPr>
        <a:xfrm rot="16200000" flipH="1">
          <a:off x="4518136" y="19053286"/>
          <a:ext cx="4572000" cy="5194078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6571</xdr:colOff>
      <xdr:row>195</xdr:row>
      <xdr:rowOff>0</xdr:rowOff>
    </xdr:from>
    <xdr:to>
      <xdr:col>47</xdr:col>
      <xdr:colOff>200024</xdr:colOff>
      <xdr:row>255</xdr:row>
      <xdr:rowOff>0</xdr:rowOff>
    </xdr:to>
    <xdr:cxnSp macro="">
      <xdr:nvCxnSpPr>
        <xdr:cNvPr id="1047" name="コネクタ: カギ線 1046">
          <a:extLst>
            <a:ext uri="{FF2B5EF4-FFF2-40B4-BE49-F238E27FC236}">
              <a16:creationId xmlns:a16="http://schemas.microsoft.com/office/drawing/2014/main" id="{8E40F436-A7FA-4DCE-AFFC-BAC9A4F1EB41}"/>
            </a:ext>
          </a:extLst>
        </xdr:cNvPr>
        <xdr:cNvCxnSpPr>
          <a:cxnSpLocks/>
          <a:stCxn id="1024" idx="2"/>
          <a:endCxn id="301" idx="1"/>
        </xdr:cNvCxnSpPr>
      </xdr:nvCxnSpPr>
      <xdr:spPr>
        <a:xfrm rot="16200000" flipH="1">
          <a:off x="4046648" y="19524773"/>
          <a:ext cx="5715000" cy="539410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6571</xdr:colOff>
      <xdr:row>195</xdr:row>
      <xdr:rowOff>0</xdr:rowOff>
    </xdr:from>
    <xdr:to>
      <xdr:col>47</xdr:col>
      <xdr:colOff>200024</xdr:colOff>
      <xdr:row>263</xdr:row>
      <xdr:rowOff>0</xdr:rowOff>
    </xdr:to>
    <xdr:cxnSp macro="">
      <xdr:nvCxnSpPr>
        <xdr:cNvPr id="1050" name="コネクタ: カギ線 1049">
          <a:extLst>
            <a:ext uri="{FF2B5EF4-FFF2-40B4-BE49-F238E27FC236}">
              <a16:creationId xmlns:a16="http://schemas.microsoft.com/office/drawing/2014/main" id="{C1772FD6-4484-4F88-80C1-FD43EE21A94D}"/>
            </a:ext>
          </a:extLst>
        </xdr:cNvPr>
        <xdr:cNvCxnSpPr>
          <a:cxnSpLocks/>
          <a:stCxn id="1024" idx="2"/>
          <a:endCxn id="332" idx="1"/>
        </xdr:cNvCxnSpPr>
      </xdr:nvCxnSpPr>
      <xdr:spPr>
        <a:xfrm rot="16200000" flipH="1">
          <a:off x="3665648" y="19905773"/>
          <a:ext cx="6477000" cy="539410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6572</xdr:colOff>
      <xdr:row>194</xdr:row>
      <xdr:rowOff>95249</xdr:rowOff>
    </xdr:from>
    <xdr:to>
      <xdr:col>32</xdr:col>
      <xdr:colOff>0</xdr:colOff>
      <xdr:row>278</xdr:row>
      <xdr:rowOff>95248</xdr:rowOff>
    </xdr:to>
    <xdr:cxnSp macro="">
      <xdr:nvCxnSpPr>
        <xdr:cNvPr id="1053" name="コネクタ: カギ線 1052">
          <a:extLst>
            <a:ext uri="{FF2B5EF4-FFF2-40B4-BE49-F238E27FC236}">
              <a16:creationId xmlns:a16="http://schemas.microsoft.com/office/drawing/2014/main" id="{60042FCD-85BA-4263-92FE-07DB720869B4}"/>
            </a:ext>
          </a:extLst>
        </xdr:cNvPr>
        <xdr:cNvCxnSpPr>
          <a:cxnSpLocks/>
          <a:stCxn id="1024" idx="2"/>
          <a:endCxn id="340" idx="1"/>
        </xdr:cNvCxnSpPr>
      </xdr:nvCxnSpPr>
      <xdr:spPr>
        <a:xfrm rot="16200000" flipH="1">
          <a:off x="1303449" y="22267972"/>
          <a:ext cx="8000999" cy="219370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6572</xdr:colOff>
      <xdr:row>195</xdr:row>
      <xdr:rowOff>0</xdr:rowOff>
    </xdr:from>
    <xdr:to>
      <xdr:col>47</xdr:col>
      <xdr:colOff>0</xdr:colOff>
      <xdr:row>285</xdr:row>
      <xdr:rowOff>0</xdr:rowOff>
    </xdr:to>
    <xdr:cxnSp macro="">
      <xdr:nvCxnSpPr>
        <xdr:cNvPr id="1056" name="コネクタ: カギ線 1055">
          <a:extLst>
            <a:ext uri="{FF2B5EF4-FFF2-40B4-BE49-F238E27FC236}">
              <a16:creationId xmlns:a16="http://schemas.microsoft.com/office/drawing/2014/main" id="{F7FA3063-8C8A-4D90-A173-A065C80BF675}"/>
            </a:ext>
          </a:extLst>
        </xdr:cNvPr>
        <xdr:cNvCxnSpPr>
          <a:cxnSpLocks/>
          <a:stCxn id="1024" idx="2"/>
          <a:endCxn id="352" idx="1"/>
        </xdr:cNvCxnSpPr>
      </xdr:nvCxnSpPr>
      <xdr:spPr>
        <a:xfrm rot="16200000" flipH="1">
          <a:off x="2517886" y="21053536"/>
          <a:ext cx="8572500" cy="5194078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6571</xdr:colOff>
      <xdr:row>195</xdr:row>
      <xdr:rowOff>0</xdr:rowOff>
    </xdr:from>
    <xdr:to>
      <xdr:col>47</xdr:col>
      <xdr:colOff>200024</xdr:colOff>
      <xdr:row>293</xdr:row>
      <xdr:rowOff>0</xdr:rowOff>
    </xdr:to>
    <xdr:cxnSp macro="">
      <xdr:nvCxnSpPr>
        <xdr:cNvPr id="1059" name="コネクタ: カギ線 1058">
          <a:extLst>
            <a:ext uri="{FF2B5EF4-FFF2-40B4-BE49-F238E27FC236}">
              <a16:creationId xmlns:a16="http://schemas.microsoft.com/office/drawing/2014/main" id="{AD88B05B-A6E6-4780-9C45-4BCE80FB24F3}"/>
            </a:ext>
          </a:extLst>
        </xdr:cNvPr>
        <xdr:cNvCxnSpPr>
          <a:cxnSpLocks/>
          <a:stCxn id="1024" idx="2"/>
          <a:endCxn id="356" idx="1"/>
        </xdr:cNvCxnSpPr>
      </xdr:nvCxnSpPr>
      <xdr:spPr>
        <a:xfrm rot="16200000" flipH="1">
          <a:off x="2236898" y="21334523"/>
          <a:ext cx="9334500" cy="539410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6571</xdr:colOff>
      <xdr:row>195</xdr:row>
      <xdr:rowOff>0</xdr:rowOff>
    </xdr:from>
    <xdr:to>
      <xdr:col>47</xdr:col>
      <xdr:colOff>200024</xdr:colOff>
      <xdr:row>301</xdr:row>
      <xdr:rowOff>0</xdr:rowOff>
    </xdr:to>
    <xdr:cxnSp macro="">
      <xdr:nvCxnSpPr>
        <xdr:cNvPr id="1062" name="コネクタ: カギ線 1061">
          <a:extLst>
            <a:ext uri="{FF2B5EF4-FFF2-40B4-BE49-F238E27FC236}">
              <a16:creationId xmlns:a16="http://schemas.microsoft.com/office/drawing/2014/main" id="{581CB31E-8080-4232-B16F-B197566DF7E6}"/>
            </a:ext>
          </a:extLst>
        </xdr:cNvPr>
        <xdr:cNvCxnSpPr>
          <a:cxnSpLocks/>
          <a:stCxn id="1024" idx="2"/>
          <a:endCxn id="371" idx="1"/>
        </xdr:cNvCxnSpPr>
      </xdr:nvCxnSpPr>
      <xdr:spPr>
        <a:xfrm rot="16200000" flipH="1">
          <a:off x="1855898" y="21715523"/>
          <a:ext cx="10096500" cy="539410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6571</xdr:colOff>
      <xdr:row>195</xdr:row>
      <xdr:rowOff>0</xdr:rowOff>
    </xdr:from>
    <xdr:to>
      <xdr:col>47</xdr:col>
      <xdr:colOff>200024</xdr:colOff>
      <xdr:row>309</xdr:row>
      <xdr:rowOff>0</xdr:rowOff>
    </xdr:to>
    <xdr:cxnSp macro="">
      <xdr:nvCxnSpPr>
        <xdr:cNvPr id="1068" name="コネクタ: カギ線 1067">
          <a:extLst>
            <a:ext uri="{FF2B5EF4-FFF2-40B4-BE49-F238E27FC236}">
              <a16:creationId xmlns:a16="http://schemas.microsoft.com/office/drawing/2014/main" id="{F76D1421-310C-4D05-A8E5-A40A9E552B81}"/>
            </a:ext>
          </a:extLst>
        </xdr:cNvPr>
        <xdr:cNvCxnSpPr>
          <a:cxnSpLocks/>
          <a:stCxn id="1024" idx="2"/>
          <a:endCxn id="378" idx="1"/>
        </xdr:cNvCxnSpPr>
      </xdr:nvCxnSpPr>
      <xdr:spPr>
        <a:xfrm rot="16200000" flipH="1">
          <a:off x="1474898" y="22096523"/>
          <a:ext cx="10858500" cy="539410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6571</xdr:colOff>
      <xdr:row>195</xdr:row>
      <xdr:rowOff>0</xdr:rowOff>
    </xdr:from>
    <xdr:to>
      <xdr:col>47</xdr:col>
      <xdr:colOff>200024</xdr:colOff>
      <xdr:row>317</xdr:row>
      <xdr:rowOff>0</xdr:rowOff>
    </xdr:to>
    <xdr:cxnSp macro="">
      <xdr:nvCxnSpPr>
        <xdr:cNvPr id="1074" name="コネクタ: カギ線 1073">
          <a:extLst>
            <a:ext uri="{FF2B5EF4-FFF2-40B4-BE49-F238E27FC236}">
              <a16:creationId xmlns:a16="http://schemas.microsoft.com/office/drawing/2014/main" id="{43327F98-887F-4FFF-832E-17CE0F0236B6}"/>
            </a:ext>
          </a:extLst>
        </xdr:cNvPr>
        <xdr:cNvCxnSpPr>
          <a:cxnSpLocks/>
          <a:stCxn id="1024" idx="2"/>
          <a:endCxn id="382" idx="1"/>
        </xdr:cNvCxnSpPr>
      </xdr:nvCxnSpPr>
      <xdr:spPr>
        <a:xfrm rot="16200000" flipH="1">
          <a:off x="1093898" y="22477523"/>
          <a:ext cx="11620500" cy="539410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13143</xdr:colOff>
      <xdr:row>327</xdr:row>
      <xdr:rowOff>84818</xdr:rowOff>
    </xdr:from>
    <xdr:ext cx="1987107" cy="391432"/>
    <xdr:sp macro="" textlink="画面一覧!$I$5">
      <xdr:nvSpPr>
        <xdr:cNvPr id="1081" name="テキスト ボックス 1080">
          <a:extLst>
            <a:ext uri="{FF2B5EF4-FFF2-40B4-BE49-F238E27FC236}">
              <a16:creationId xmlns:a16="http://schemas.microsoft.com/office/drawing/2014/main" id="{BB18CF01-7F8C-4308-AB3C-0CB86E6253BF}"/>
            </a:ext>
          </a:extLst>
        </xdr:cNvPr>
        <xdr:cNvSpPr txBox="1"/>
      </xdr:nvSpPr>
      <xdr:spPr>
        <a:xfrm>
          <a:off x="3213543" y="31355393"/>
          <a:ext cx="1987107" cy="3914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2E45F4-25CE-443C-B6BB-E082604237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U-00-03
 メインメニュー画面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6571</xdr:colOff>
      <xdr:row>332</xdr:row>
      <xdr:rowOff>0</xdr:rowOff>
    </xdr:from>
    <xdr:to>
      <xdr:col>31</xdr:col>
      <xdr:colOff>200024</xdr:colOff>
      <xdr:row>418</xdr:row>
      <xdr:rowOff>0</xdr:rowOff>
    </xdr:to>
    <xdr:cxnSp macro="">
      <xdr:nvCxnSpPr>
        <xdr:cNvPr id="1085" name="コネクタ: カギ線 1084">
          <a:extLst>
            <a:ext uri="{FF2B5EF4-FFF2-40B4-BE49-F238E27FC236}">
              <a16:creationId xmlns:a16="http://schemas.microsoft.com/office/drawing/2014/main" id="{9065F59B-84F4-405E-8996-468B6C09035F}"/>
            </a:ext>
          </a:extLst>
        </xdr:cNvPr>
        <xdr:cNvCxnSpPr>
          <a:cxnSpLocks/>
          <a:stCxn id="1081" idx="2"/>
          <a:endCxn id="468" idx="1"/>
        </xdr:cNvCxnSpPr>
      </xdr:nvCxnSpPr>
      <xdr:spPr>
        <a:xfrm rot="16200000" flipH="1">
          <a:off x="1208198" y="34745723"/>
          <a:ext cx="8191500" cy="219370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6572</xdr:colOff>
      <xdr:row>332</xdr:row>
      <xdr:rowOff>0</xdr:rowOff>
    </xdr:from>
    <xdr:to>
      <xdr:col>47</xdr:col>
      <xdr:colOff>0</xdr:colOff>
      <xdr:row>424</xdr:row>
      <xdr:rowOff>0</xdr:rowOff>
    </xdr:to>
    <xdr:cxnSp macro="">
      <xdr:nvCxnSpPr>
        <xdr:cNvPr id="1090" name="コネクタ: カギ線 1089">
          <a:extLst>
            <a:ext uri="{FF2B5EF4-FFF2-40B4-BE49-F238E27FC236}">
              <a16:creationId xmlns:a16="http://schemas.microsoft.com/office/drawing/2014/main" id="{071B8E78-9C8E-4FB3-947D-BAB1EDC3BB09}"/>
            </a:ext>
          </a:extLst>
        </xdr:cNvPr>
        <xdr:cNvCxnSpPr>
          <a:cxnSpLocks/>
          <a:stCxn id="1081" idx="2"/>
          <a:endCxn id="481" idx="1"/>
        </xdr:cNvCxnSpPr>
      </xdr:nvCxnSpPr>
      <xdr:spPr>
        <a:xfrm rot="16200000" flipH="1">
          <a:off x="2422636" y="33531286"/>
          <a:ext cx="8763000" cy="5194078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6571</xdr:colOff>
      <xdr:row>332</xdr:row>
      <xdr:rowOff>0</xdr:rowOff>
    </xdr:from>
    <xdr:to>
      <xdr:col>47</xdr:col>
      <xdr:colOff>200024</xdr:colOff>
      <xdr:row>430</xdr:row>
      <xdr:rowOff>0</xdr:rowOff>
    </xdr:to>
    <xdr:cxnSp macro="">
      <xdr:nvCxnSpPr>
        <xdr:cNvPr id="1093" name="コネクタ: カギ線 1092">
          <a:extLst>
            <a:ext uri="{FF2B5EF4-FFF2-40B4-BE49-F238E27FC236}">
              <a16:creationId xmlns:a16="http://schemas.microsoft.com/office/drawing/2014/main" id="{C6B11BA0-3A36-4759-8872-1AD6D98ECB83}"/>
            </a:ext>
          </a:extLst>
        </xdr:cNvPr>
        <xdr:cNvCxnSpPr>
          <a:cxnSpLocks/>
          <a:stCxn id="1081" idx="2"/>
          <a:endCxn id="484" idx="1"/>
        </xdr:cNvCxnSpPr>
      </xdr:nvCxnSpPr>
      <xdr:spPr>
        <a:xfrm rot="16200000" flipH="1">
          <a:off x="2236898" y="33717023"/>
          <a:ext cx="9334500" cy="539410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6571</xdr:colOff>
      <xdr:row>332</xdr:row>
      <xdr:rowOff>0</xdr:rowOff>
    </xdr:from>
    <xdr:to>
      <xdr:col>31</xdr:col>
      <xdr:colOff>200024</xdr:colOff>
      <xdr:row>462</xdr:row>
      <xdr:rowOff>0</xdr:rowOff>
    </xdr:to>
    <xdr:cxnSp macro="">
      <xdr:nvCxnSpPr>
        <xdr:cNvPr id="1096" name="コネクタ: カギ線 1095">
          <a:extLst>
            <a:ext uri="{FF2B5EF4-FFF2-40B4-BE49-F238E27FC236}">
              <a16:creationId xmlns:a16="http://schemas.microsoft.com/office/drawing/2014/main" id="{8C6BDE91-CA07-40BA-8190-EA14B3757BF3}"/>
            </a:ext>
          </a:extLst>
        </xdr:cNvPr>
        <xdr:cNvCxnSpPr>
          <a:cxnSpLocks/>
          <a:stCxn id="1081" idx="2"/>
          <a:endCxn id="511" idx="1"/>
        </xdr:cNvCxnSpPr>
      </xdr:nvCxnSpPr>
      <xdr:spPr>
        <a:xfrm rot="16200000" flipH="1">
          <a:off x="-887302" y="36841223"/>
          <a:ext cx="12382500" cy="219370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6572</xdr:colOff>
      <xdr:row>332</xdr:row>
      <xdr:rowOff>0</xdr:rowOff>
    </xdr:from>
    <xdr:to>
      <xdr:col>47</xdr:col>
      <xdr:colOff>0</xdr:colOff>
      <xdr:row>468</xdr:row>
      <xdr:rowOff>0</xdr:rowOff>
    </xdr:to>
    <xdr:cxnSp macro="">
      <xdr:nvCxnSpPr>
        <xdr:cNvPr id="1100" name="コネクタ: カギ線 1099">
          <a:extLst>
            <a:ext uri="{FF2B5EF4-FFF2-40B4-BE49-F238E27FC236}">
              <a16:creationId xmlns:a16="http://schemas.microsoft.com/office/drawing/2014/main" id="{16843972-5B20-4F13-914B-CDD305C92F7C}"/>
            </a:ext>
          </a:extLst>
        </xdr:cNvPr>
        <xdr:cNvCxnSpPr>
          <a:cxnSpLocks/>
          <a:stCxn id="1081" idx="2"/>
          <a:endCxn id="526" idx="1"/>
        </xdr:cNvCxnSpPr>
      </xdr:nvCxnSpPr>
      <xdr:spPr>
        <a:xfrm rot="16200000" flipH="1">
          <a:off x="327136" y="35626786"/>
          <a:ext cx="12954000" cy="5194078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6571</xdr:colOff>
      <xdr:row>332</xdr:row>
      <xdr:rowOff>0</xdr:rowOff>
    </xdr:from>
    <xdr:to>
      <xdr:col>47</xdr:col>
      <xdr:colOff>200024</xdr:colOff>
      <xdr:row>474</xdr:row>
      <xdr:rowOff>0</xdr:rowOff>
    </xdr:to>
    <xdr:cxnSp macro="">
      <xdr:nvCxnSpPr>
        <xdr:cNvPr id="1103" name="コネクタ: カギ線 1102">
          <a:extLst>
            <a:ext uri="{FF2B5EF4-FFF2-40B4-BE49-F238E27FC236}">
              <a16:creationId xmlns:a16="http://schemas.microsoft.com/office/drawing/2014/main" id="{E33A384A-6546-43A3-8973-9EB382BAD76C}"/>
            </a:ext>
          </a:extLst>
        </xdr:cNvPr>
        <xdr:cNvCxnSpPr>
          <a:cxnSpLocks/>
          <a:stCxn id="1081" idx="2"/>
          <a:endCxn id="530" idx="1"/>
        </xdr:cNvCxnSpPr>
      </xdr:nvCxnSpPr>
      <xdr:spPr>
        <a:xfrm rot="16200000" flipH="1">
          <a:off x="141398" y="35812523"/>
          <a:ext cx="13525500" cy="539410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13143</xdr:colOff>
      <xdr:row>512</xdr:row>
      <xdr:rowOff>0</xdr:rowOff>
    </xdr:from>
    <xdr:ext cx="1987107" cy="391432"/>
    <xdr:sp macro="" textlink="画面一覧!$I$5">
      <xdr:nvSpPr>
        <xdr:cNvPr id="1106" name="テキスト ボックス 1105">
          <a:extLst>
            <a:ext uri="{FF2B5EF4-FFF2-40B4-BE49-F238E27FC236}">
              <a16:creationId xmlns:a16="http://schemas.microsoft.com/office/drawing/2014/main" id="{1A72C8C4-CB7D-451D-A3A1-E369F90416FD}"/>
            </a:ext>
          </a:extLst>
        </xdr:cNvPr>
        <xdr:cNvSpPr txBox="1"/>
      </xdr:nvSpPr>
      <xdr:spPr>
        <a:xfrm>
          <a:off x="3213543" y="48415575"/>
          <a:ext cx="1987107" cy="3914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2E45F4-25CE-443C-B6BB-E082604237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U-00-03
 メインメニュー画面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6572</xdr:colOff>
      <xdr:row>516</xdr:row>
      <xdr:rowOff>10432</xdr:rowOff>
    </xdr:from>
    <xdr:to>
      <xdr:col>47</xdr:col>
      <xdr:colOff>0</xdr:colOff>
      <xdr:row>520</xdr:row>
      <xdr:rowOff>0</xdr:rowOff>
    </xdr:to>
    <xdr:cxnSp macro="">
      <xdr:nvCxnSpPr>
        <xdr:cNvPr id="1110" name="コネクタ: カギ線 1109">
          <a:extLst>
            <a:ext uri="{FF2B5EF4-FFF2-40B4-BE49-F238E27FC236}">
              <a16:creationId xmlns:a16="http://schemas.microsoft.com/office/drawing/2014/main" id="{0A85BFD2-0E6B-4A6C-A12F-5C962D055280}"/>
            </a:ext>
          </a:extLst>
        </xdr:cNvPr>
        <xdr:cNvCxnSpPr>
          <a:cxnSpLocks/>
          <a:stCxn id="1106" idx="2"/>
          <a:endCxn id="581" idx="1"/>
        </xdr:cNvCxnSpPr>
      </xdr:nvCxnSpPr>
      <xdr:spPr>
        <a:xfrm rot="16200000" flipH="1">
          <a:off x="6618852" y="46395252"/>
          <a:ext cx="370568" cy="5194078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6571</xdr:colOff>
      <xdr:row>516</xdr:row>
      <xdr:rowOff>10432</xdr:rowOff>
    </xdr:from>
    <xdr:to>
      <xdr:col>47</xdr:col>
      <xdr:colOff>200024</xdr:colOff>
      <xdr:row>530</xdr:row>
      <xdr:rowOff>0</xdr:rowOff>
    </xdr:to>
    <xdr:cxnSp macro="">
      <xdr:nvCxnSpPr>
        <xdr:cNvPr id="1113" name="コネクタ: カギ線 1112">
          <a:extLst>
            <a:ext uri="{FF2B5EF4-FFF2-40B4-BE49-F238E27FC236}">
              <a16:creationId xmlns:a16="http://schemas.microsoft.com/office/drawing/2014/main" id="{3A023421-97B0-4BA0-8BC0-91C086E03683}"/>
            </a:ext>
          </a:extLst>
        </xdr:cNvPr>
        <xdr:cNvCxnSpPr>
          <a:cxnSpLocks/>
          <a:stCxn id="1106" idx="2"/>
          <a:endCxn id="576" idx="1"/>
        </xdr:cNvCxnSpPr>
      </xdr:nvCxnSpPr>
      <xdr:spPr>
        <a:xfrm rot="16200000" flipH="1">
          <a:off x="6242614" y="46771489"/>
          <a:ext cx="1323068" cy="539410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6571</xdr:colOff>
      <xdr:row>516</xdr:row>
      <xdr:rowOff>10432</xdr:rowOff>
    </xdr:from>
    <xdr:to>
      <xdr:col>31</xdr:col>
      <xdr:colOff>200024</xdr:colOff>
      <xdr:row>538</xdr:row>
      <xdr:rowOff>0</xdr:rowOff>
    </xdr:to>
    <xdr:cxnSp macro="">
      <xdr:nvCxnSpPr>
        <xdr:cNvPr id="1116" name="コネクタ: カギ線 1115">
          <a:extLst>
            <a:ext uri="{FF2B5EF4-FFF2-40B4-BE49-F238E27FC236}">
              <a16:creationId xmlns:a16="http://schemas.microsoft.com/office/drawing/2014/main" id="{C30BC8EB-5DBE-4EE5-B220-462290A48B5A}"/>
            </a:ext>
          </a:extLst>
        </xdr:cNvPr>
        <xdr:cNvCxnSpPr>
          <a:cxnSpLocks/>
          <a:stCxn id="1106" idx="2"/>
          <a:endCxn id="589" idx="1"/>
        </xdr:cNvCxnSpPr>
      </xdr:nvCxnSpPr>
      <xdr:spPr>
        <a:xfrm rot="16200000" flipH="1">
          <a:off x="4261414" y="48752689"/>
          <a:ext cx="2085068" cy="219370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6571</xdr:colOff>
      <xdr:row>516</xdr:row>
      <xdr:rowOff>10432</xdr:rowOff>
    </xdr:from>
    <xdr:to>
      <xdr:col>31</xdr:col>
      <xdr:colOff>200024</xdr:colOff>
      <xdr:row>562</xdr:row>
      <xdr:rowOff>0</xdr:rowOff>
    </xdr:to>
    <xdr:cxnSp macro="">
      <xdr:nvCxnSpPr>
        <xdr:cNvPr id="1119" name="コネクタ: カギ線 1118">
          <a:extLst>
            <a:ext uri="{FF2B5EF4-FFF2-40B4-BE49-F238E27FC236}">
              <a16:creationId xmlns:a16="http://schemas.microsoft.com/office/drawing/2014/main" id="{BA7044FB-A56E-4EA5-A356-488CA9125FC5}"/>
            </a:ext>
          </a:extLst>
        </xdr:cNvPr>
        <xdr:cNvCxnSpPr>
          <a:cxnSpLocks/>
          <a:stCxn id="1106" idx="2"/>
          <a:endCxn id="617" idx="1"/>
        </xdr:cNvCxnSpPr>
      </xdr:nvCxnSpPr>
      <xdr:spPr>
        <a:xfrm rot="16200000" flipH="1">
          <a:off x="3118414" y="49895689"/>
          <a:ext cx="4371068" cy="219370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710</xdr:row>
      <xdr:rowOff>0</xdr:rowOff>
    </xdr:from>
    <xdr:ext cx="1987107" cy="391432"/>
    <xdr:sp macro="" textlink="画面一覧!$I$5">
      <xdr:nvSpPr>
        <xdr:cNvPr id="1122" name="テキスト ボックス 1121">
          <a:extLst>
            <a:ext uri="{FF2B5EF4-FFF2-40B4-BE49-F238E27FC236}">
              <a16:creationId xmlns:a16="http://schemas.microsoft.com/office/drawing/2014/main" id="{3CAD3AB9-8EEA-4A8C-80F3-D4EE3D4C6814}"/>
            </a:ext>
          </a:extLst>
        </xdr:cNvPr>
        <xdr:cNvSpPr txBox="1"/>
      </xdr:nvSpPr>
      <xdr:spPr>
        <a:xfrm>
          <a:off x="3200400" y="68894325"/>
          <a:ext cx="1987107" cy="3914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2E45F4-25CE-443C-B6BB-E082604237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U-00-03
 メインメニュー画面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32</xdr:col>
      <xdr:colOff>0</xdr:colOff>
      <xdr:row>710</xdr:row>
      <xdr:rowOff>0</xdr:rowOff>
    </xdr:from>
    <xdr:ext cx="2000250" cy="381000"/>
    <xdr:sp macro="" textlink="画面一覧!$I$185">
      <xdr:nvSpPr>
        <xdr:cNvPr id="1123" name="テキスト ボックス 1122">
          <a:extLst>
            <a:ext uri="{FF2B5EF4-FFF2-40B4-BE49-F238E27FC236}">
              <a16:creationId xmlns:a16="http://schemas.microsoft.com/office/drawing/2014/main" id="{72325926-F592-4EA3-8BDA-BB5F3C2D8D61}"/>
            </a:ext>
          </a:extLst>
        </xdr:cNvPr>
        <xdr:cNvSpPr txBox="1"/>
      </xdr:nvSpPr>
      <xdr:spPr>
        <a:xfrm>
          <a:off x="6400800" y="68894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F0BD8C-E790-4B2C-8BF2-E764CFF38DE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M-01-00
 マスタ管理メニュー画面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48</xdr:col>
      <xdr:colOff>0</xdr:colOff>
      <xdr:row>710</xdr:row>
      <xdr:rowOff>0</xdr:rowOff>
    </xdr:from>
    <xdr:ext cx="2000250" cy="381000"/>
    <xdr:sp macro="" textlink="画面一覧!$I$186">
      <xdr:nvSpPr>
        <xdr:cNvPr id="1124" name="テキスト ボックス 1123">
          <a:extLst>
            <a:ext uri="{FF2B5EF4-FFF2-40B4-BE49-F238E27FC236}">
              <a16:creationId xmlns:a16="http://schemas.microsoft.com/office/drawing/2014/main" id="{20D1947E-F04C-4F1E-9EF7-45CD46EFD6B4}"/>
            </a:ext>
          </a:extLst>
        </xdr:cNvPr>
        <xdr:cNvSpPr txBox="1"/>
      </xdr:nvSpPr>
      <xdr:spPr>
        <a:xfrm>
          <a:off x="9601200" y="68894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EE473DE-5B5B-42C6-B730-D8B1E796220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M-03-00
 マスタA管理メニュー画面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25</xdr:col>
      <xdr:colOff>186882</xdr:colOff>
      <xdr:row>712</xdr:row>
      <xdr:rowOff>0</xdr:rowOff>
    </xdr:from>
    <xdr:to>
      <xdr:col>32</xdr:col>
      <xdr:colOff>0</xdr:colOff>
      <xdr:row>712</xdr:row>
      <xdr:rowOff>5216</xdr:rowOff>
    </xdr:to>
    <xdr:cxnSp macro="">
      <xdr:nvCxnSpPr>
        <xdr:cNvPr id="1125" name="直線矢印コネクタ 1124">
          <a:extLst>
            <a:ext uri="{FF2B5EF4-FFF2-40B4-BE49-F238E27FC236}">
              <a16:creationId xmlns:a16="http://schemas.microsoft.com/office/drawing/2014/main" id="{124CA6CD-64E8-45D5-8C93-C13D5F522188}"/>
            </a:ext>
          </a:extLst>
        </xdr:cNvPr>
        <xdr:cNvCxnSpPr>
          <a:stCxn id="1122" idx="3"/>
          <a:endCxn id="1123" idx="1"/>
        </xdr:cNvCxnSpPr>
      </xdr:nvCxnSpPr>
      <xdr:spPr>
        <a:xfrm flipV="1">
          <a:off x="5187507" y="69084825"/>
          <a:ext cx="1213293" cy="5216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712</xdr:row>
      <xdr:rowOff>0</xdr:rowOff>
    </xdr:from>
    <xdr:to>
      <xdr:col>48</xdr:col>
      <xdr:colOff>0</xdr:colOff>
      <xdr:row>712</xdr:row>
      <xdr:rowOff>0</xdr:rowOff>
    </xdr:to>
    <xdr:cxnSp macro="">
      <xdr:nvCxnSpPr>
        <xdr:cNvPr id="1128" name="直線矢印コネクタ 1127">
          <a:extLst>
            <a:ext uri="{FF2B5EF4-FFF2-40B4-BE49-F238E27FC236}">
              <a16:creationId xmlns:a16="http://schemas.microsoft.com/office/drawing/2014/main" id="{505E5C26-4598-4B41-BBFB-B690AD9AB3E5}"/>
            </a:ext>
          </a:extLst>
        </xdr:cNvPr>
        <xdr:cNvCxnSpPr>
          <a:stCxn id="1123" idx="3"/>
          <a:endCxn id="1124" idx="1"/>
        </xdr:cNvCxnSpPr>
      </xdr:nvCxnSpPr>
      <xdr:spPr>
        <a:xfrm>
          <a:off x="8401050" y="69084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712</xdr:row>
      <xdr:rowOff>0</xdr:rowOff>
    </xdr:from>
    <xdr:to>
      <xdr:col>64</xdr:col>
      <xdr:colOff>1</xdr:colOff>
      <xdr:row>712</xdr:row>
      <xdr:rowOff>0</xdr:rowOff>
    </xdr:to>
    <xdr:cxnSp macro="">
      <xdr:nvCxnSpPr>
        <xdr:cNvPr id="1131" name="直線矢印コネクタ 1130">
          <a:extLst>
            <a:ext uri="{FF2B5EF4-FFF2-40B4-BE49-F238E27FC236}">
              <a16:creationId xmlns:a16="http://schemas.microsoft.com/office/drawing/2014/main" id="{E6C3E352-CA3B-466A-B43E-BCA1F018D485}"/>
            </a:ext>
          </a:extLst>
        </xdr:cNvPr>
        <xdr:cNvCxnSpPr>
          <a:stCxn id="1124" idx="3"/>
          <a:endCxn id="749" idx="1"/>
        </xdr:cNvCxnSpPr>
      </xdr:nvCxnSpPr>
      <xdr:spPr>
        <a:xfrm>
          <a:off x="11601450" y="69084825"/>
          <a:ext cx="1200151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710</xdr:row>
      <xdr:rowOff>0</xdr:rowOff>
    </xdr:from>
    <xdr:to>
      <xdr:col>30</xdr:col>
      <xdr:colOff>0</xdr:colOff>
      <xdr:row>712</xdr:row>
      <xdr:rowOff>0</xdr:rowOff>
    </xdr:to>
    <xdr:sp macro="" textlink="">
      <xdr:nvSpPr>
        <xdr:cNvPr id="1134" name="テキスト ボックス 1133">
          <a:extLst>
            <a:ext uri="{FF2B5EF4-FFF2-40B4-BE49-F238E27FC236}">
              <a16:creationId xmlns:a16="http://schemas.microsoft.com/office/drawing/2014/main" id="{B525B283-4CF5-4656-81F2-F1DF82601EF7}"/>
            </a:ext>
          </a:extLst>
        </xdr:cNvPr>
        <xdr:cNvSpPr txBox="1"/>
      </xdr:nvSpPr>
      <xdr:spPr>
        <a:xfrm>
          <a:off x="5200650" y="6889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MASTER</a:t>
          </a:r>
        </a:p>
      </xdr:txBody>
    </xdr:sp>
    <xdr:clientData/>
  </xdr:twoCellAnchor>
  <xdr:twoCellAnchor>
    <xdr:from>
      <xdr:col>42</xdr:col>
      <xdr:colOff>0</xdr:colOff>
      <xdr:row>710</xdr:row>
      <xdr:rowOff>0</xdr:rowOff>
    </xdr:from>
    <xdr:to>
      <xdr:col>46</xdr:col>
      <xdr:colOff>0</xdr:colOff>
      <xdr:row>712</xdr:row>
      <xdr:rowOff>0</xdr:rowOff>
    </xdr:to>
    <xdr:sp macro="" textlink="">
      <xdr:nvSpPr>
        <xdr:cNvPr id="1135" name="テキスト ボックス 1134">
          <a:extLst>
            <a:ext uri="{FF2B5EF4-FFF2-40B4-BE49-F238E27FC236}">
              <a16:creationId xmlns:a16="http://schemas.microsoft.com/office/drawing/2014/main" id="{B924DDD8-F3F7-409D-92AB-BB4799C7F3EE}"/>
            </a:ext>
          </a:extLst>
        </xdr:cNvPr>
        <xdr:cNvSpPr txBox="1"/>
      </xdr:nvSpPr>
      <xdr:spPr>
        <a:xfrm>
          <a:off x="8401050" y="688943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A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58</xdr:col>
      <xdr:colOff>0</xdr:colOff>
      <xdr:row>712</xdr:row>
      <xdr:rowOff>0</xdr:rowOff>
    </xdr:from>
    <xdr:to>
      <xdr:col>64</xdr:col>
      <xdr:colOff>1</xdr:colOff>
      <xdr:row>760</xdr:row>
      <xdr:rowOff>0</xdr:rowOff>
    </xdr:to>
    <xdr:cxnSp macro="">
      <xdr:nvCxnSpPr>
        <xdr:cNvPr id="1141" name="コネクタ: カギ線 1140">
          <a:extLst>
            <a:ext uri="{FF2B5EF4-FFF2-40B4-BE49-F238E27FC236}">
              <a16:creationId xmlns:a16="http://schemas.microsoft.com/office/drawing/2014/main" id="{4A1429AC-82A8-4666-B102-B637AA4C33DF}"/>
            </a:ext>
          </a:extLst>
        </xdr:cNvPr>
        <xdr:cNvCxnSpPr>
          <a:cxnSpLocks/>
          <a:stCxn id="1124" idx="3"/>
          <a:endCxn id="791" idx="1"/>
        </xdr:cNvCxnSpPr>
      </xdr:nvCxnSpPr>
      <xdr:spPr>
        <a:xfrm>
          <a:off x="11601450" y="69084825"/>
          <a:ext cx="1200151" cy="457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712</xdr:row>
      <xdr:rowOff>0</xdr:rowOff>
    </xdr:from>
    <xdr:to>
      <xdr:col>64</xdr:col>
      <xdr:colOff>1</xdr:colOff>
      <xdr:row>784</xdr:row>
      <xdr:rowOff>0</xdr:rowOff>
    </xdr:to>
    <xdr:cxnSp macro="">
      <xdr:nvCxnSpPr>
        <xdr:cNvPr id="1146" name="コネクタ: カギ線 1145">
          <a:extLst>
            <a:ext uri="{FF2B5EF4-FFF2-40B4-BE49-F238E27FC236}">
              <a16:creationId xmlns:a16="http://schemas.microsoft.com/office/drawing/2014/main" id="{D2F3813A-D32F-4B45-917F-3AC5BDC1ADDC}"/>
            </a:ext>
          </a:extLst>
        </xdr:cNvPr>
        <xdr:cNvCxnSpPr>
          <a:cxnSpLocks/>
          <a:stCxn id="1124" idx="3"/>
          <a:endCxn id="812" idx="1"/>
        </xdr:cNvCxnSpPr>
      </xdr:nvCxnSpPr>
      <xdr:spPr>
        <a:xfrm>
          <a:off x="11601450" y="69084825"/>
          <a:ext cx="1200151" cy="6858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712</xdr:row>
      <xdr:rowOff>0</xdr:rowOff>
    </xdr:from>
    <xdr:to>
      <xdr:col>64</xdr:col>
      <xdr:colOff>1</xdr:colOff>
      <xdr:row>808</xdr:row>
      <xdr:rowOff>0</xdr:rowOff>
    </xdr:to>
    <xdr:cxnSp macro="">
      <xdr:nvCxnSpPr>
        <xdr:cNvPr id="1150" name="コネクタ: カギ線 1149">
          <a:extLst>
            <a:ext uri="{FF2B5EF4-FFF2-40B4-BE49-F238E27FC236}">
              <a16:creationId xmlns:a16="http://schemas.microsoft.com/office/drawing/2014/main" id="{3FF9ADB4-6CEB-45AF-B1D4-0FF19D05CD60}"/>
            </a:ext>
          </a:extLst>
        </xdr:cNvPr>
        <xdr:cNvCxnSpPr>
          <a:cxnSpLocks/>
          <a:stCxn id="1124" idx="3"/>
          <a:endCxn id="833" idx="1"/>
        </xdr:cNvCxnSpPr>
      </xdr:nvCxnSpPr>
      <xdr:spPr>
        <a:xfrm>
          <a:off x="11601450" y="69084825"/>
          <a:ext cx="1200151" cy="9144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712</xdr:row>
      <xdr:rowOff>0</xdr:rowOff>
    </xdr:from>
    <xdr:to>
      <xdr:col>64</xdr:col>
      <xdr:colOff>1</xdr:colOff>
      <xdr:row>832</xdr:row>
      <xdr:rowOff>0</xdr:rowOff>
    </xdr:to>
    <xdr:cxnSp macro="">
      <xdr:nvCxnSpPr>
        <xdr:cNvPr id="1154" name="コネクタ: カギ線 1153">
          <a:extLst>
            <a:ext uri="{FF2B5EF4-FFF2-40B4-BE49-F238E27FC236}">
              <a16:creationId xmlns:a16="http://schemas.microsoft.com/office/drawing/2014/main" id="{FE9FDF3B-BEDB-45BA-B68F-67E44F554177}"/>
            </a:ext>
          </a:extLst>
        </xdr:cNvPr>
        <xdr:cNvCxnSpPr>
          <a:cxnSpLocks/>
          <a:stCxn id="1124" idx="3"/>
          <a:endCxn id="854" idx="1"/>
        </xdr:cNvCxnSpPr>
      </xdr:nvCxnSpPr>
      <xdr:spPr>
        <a:xfrm>
          <a:off x="11601450" y="69084825"/>
          <a:ext cx="1200151" cy="11430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712</xdr:row>
      <xdr:rowOff>0</xdr:rowOff>
    </xdr:from>
    <xdr:to>
      <xdr:col>64</xdr:col>
      <xdr:colOff>1</xdr:colOff>
      <xdr:row>856</xdr:row>
      <xdr:rowOff>0</xdr:rowOff>
    </xdr:to>
    <xdr:cxnSp macro="">
      <xdr:nvCxnSpPr>
        <xdr:cNvPr id="1158" name="コネクタ: カギ線 1157">
          <a:extLst>
            <a:ext uri="{FF2B5EF4-FFF2-40B4-BE49-F238E27FC236}">
              <a16:creationId xmlns:a16="http://schemas.microsoft.com/office/drawing/2014/main" id="{9CD1EC3D-887E-4737-9394-71D580336CDC}"/>
            </a:ext>
          </a:extLst>
        </xdr:cNvPr>
        <xdr:cNvCxnSpPr>
          <a:cxnSpLocks/>
          <a:stCxn id="1124" idx="3"/>
          <a:endCxn id="875" idx="1"/>
        </xdr:cNvCxnSpPr>
      </xdr:nvCxnSpPr>
      <xdr:spPr>
        <a:xfrm>
          <a:off x="11601450" y="69084825"/>
          <a:ext cx="1200151" cy="1371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</xdr:colOff>
      <xdr:row>884</xdr:row>
      <xdr:rowOff>0</xdr:rowOff>
    </xdr:from>
    <xdr:ext cx="2000250" cy="391432"/>
    <xdr:sp macro="" textlink="画面一覧!$I$5">
      <xdr:nvSpPr>
        <xdr:cNvPr id="1163" name="テキスト ボックス 1162">
          <a:extLst>
            <a:ext uri="{FF2B5EF4-FFF2-40B4-BE49-F238E27FC236}">
              <a16:creationId xmlns:a16="http://schemas.microsoft.com/office/drawing/2014/main" id="{C6222DD0-DD99-4135-8276-101A6B793BE1}"/>
            </a:ext>
          </a:extLst>
        </xdr:cNvPr>
        <xdr:cNvSpPr txBox="1"/>
      </xdr:nvSpPr>
      <xdr:spPr>
        <a:xfrm>
          <a:off x="3200401" y="85277325"/>
          <a:ext cx="2000250" cy="3914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2E45F4-25CE-443C-B6BB-E082604237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U-00-03
 メインメニュー画面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32</xdr:col>
      <xdr:colOff>0</xdr:colOff>
      <xdr:row>884</xdr:row>
      <xdr:rowOff>0</xdr:rowOff>
    </xdr:from>
    <xdr:ext cx="2000250" cy="381000"/>
    <xdr:sp macro="" textlink="画面一覧!$I$185">
      <xdr:nvSpPr>
        <xdr:cNvPr id="1164" name="テキスト ボックス 1163">
          <a:extLst>
            <a:ext uri="{FF2B5EF4-FFF2-40B4-BE49-F238E27FC236}">
              <a16:creationId xmlns:a16="http://schemas.microsoft.com/office/drawing/2014/main" id="{B400C653-7093-4B16-9D75-9BF1B3C59624}"/>
            </a:ext>
          </a:extLst>
        </xdr:cNvPr>
        <xdr:cNvSpPr txBox="1"/>
      </xdr:nvSpPr>
      <xdr:spPr>
        <a:xfrm>
          <a:off x="6400800" y="852773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F0BD8C-E790-4B2C-8BF2-E764CFF38DE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M-01-00
 マスタ管理メニュー画面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26</xdr:col>
      <xdr:colOff>1</xdr:colOff>
      <xdr:row>886</xdr:row>
      <xdr:rowOff>0</xdr:rowOff>
    </xdr:from>
    <xdr:to>
      <xdr:col>32</xdr:col>
      <xdr:colOff>0</xdr:colOff>
      <xdr:row>886</xdr:row>
      <xdr:rowOff>5216</xdr:rowOff>
    </xdr:to>
    <xdr:cxnSp macro="">
      <xdr:nvCxnSpPr>
        <xdr:cNvPr id="1165" name="直線矢印コネクタ 1164">
          <a:extLst>
            <a:ext uri="{FF2B5EF4-FFF2-40B4-BE49-F238E27FC236}">
              <a16:creationId xmlns:a16="http://schemas.microsoft.com/office/drawing/2014/main" id="{DBC47AC1-F499-4DC3-BDB8-2AE0B5206969}"/>
            </a:ext>
          </a:extLst>
        </xdr:cNvPr>
        <xdr:cNvCxnSpPr>
          <a:stCxn id="1163" idx="3"/>
          <a:endCxn id="1164" idx="1"/>
        </xdr:cNvCxnSpPr>
      </xdr:nvCxnSpPr>
      <xdr:spPr>
        <a:xfrm flipV="1">
          <a:off x="5200651" y="85467825"/>
          <a:ext cx="1200149" cy="5216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886</xdr:row>
      <xdr:rowOff>0</xdr:rowOff>
    </xdr:from>
    <xdr:to>
      <xdr:col>48</xdr:col>
      <xdr:colOff>0</xdr:colOff>
      <xdr:row>886</xdr:row>
      <xdr:rowOff>0</xdr:rowOff>
    </xdr:to>
    <xdr:cxnSp macro="">
      <xdr:nvCxnSpPr>
        <xdr:cNvPr id="1168" name="直線矢印コネクタ 1167">
          <a:extLst>
            <a:ext uri="{FF2B5EF4-FFF2-40B4-BE49-F238E27FC236}">
              <a16:creationId xmlns:a16="http://schemas.microsoft.com/office/drawing/2014/main" id="{6BBAE8E3-BBB7-4C68-8BA3-157E0FBEABD0}"/>
            </a:ext>
          </a:extLst>
        </xdr:cNvPr>
        <xdr:cNvCxnSpPr>
          <a:stCxn id="1164" idx="3"/>
          <a:endCxn id="896" idx="1"/>
        </xdr:cNvCxnSpPr>
      </xdr:nvCxnSpPr>
      <xdr:spPr>
        <a:xfrm>
          <a:off x="8401050" y="854678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</xdr:colOff>
      <xdr:row>888</xdr:row>
      <xdr:rowOff>10432</xdr:rowOff>
    </xdr:from>
    <xdr:to>
      <xdr:col>32</xdr:col>
      <xdr:colOff>0</xdr:colOff>
      <xdr:row>950</xdr:row>
      <xdr:rowOff>0</xdr:rowOff>
    </xdr:to>
    <xdr:cxnSp macro="">
      <xdr:nvCxnSpPr>
        <xdr:cNvPr id="1171" name="コネクタ: カギ線 1170">
          <a:extLst>
            <a:ext uri="{FF2B5EF4-FFF2-40B4-BE49-F238E27FC236}">
              <a16:creationId xmlns:a16="http://schemas.microsoft.com/office/drawing/2014/main" id="{D53A2DE6-1056-42DE-9EB7-6A36FDCF18C5}"/>
            </a:ext>
          </a:extLst>
        </xdr:cNvPr>
        <xdr:cNvCxnSpPr>
          <a:stCxn id="1163" idx="2"/>
          <a:endCxn id="967" idx="1"/>
        </xdr:cNvCxnSpPr>
      </xdr:nvCxnSpPr>
      <xdr:spPr>
        <a:xfrm rot="16200000" flipH="1">
          <a:off x="2353129" y="87516154"/>
          <a:ext cx="5895068" cy="2200274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</xdr:colOff>
      <xdr:row>888</xdr:row>
      <xdr:rowOff>10432</xdr:rowOff>
    </xdr:from>
    <xdr:to>
      <xdr:col>32</xdr:col>
      <xdr:colOff>0</xdr:colOff>
      <xdr:row>958</xdr:row>
      <xdr:rowOff>0</xdr:rowOff>
    </xdr:to>
    <xdr:cxnSp macro="">
      <xdr:nvCxnSpPr>
        <xdr:cNvPr id="1186" name="コネクタ: カギ線 1185">
          <a:extLst>
            <a:ext uri="{FF2B5EF4-FFF2-40B4-BE49-F238E27FC236}">
              <a16:creationId xmlns:a16="http://schemas.microsoft.com/office/drawing/2014/main" id="{D15D900B-3FA2-4334-8D96-4773B5C0A85F}"/>
            </a:ext>
          </a:extLst>
        </xdr:cNvPr>
        <xdr:cNvCxnSpPr>
          <a:stCxn id="1163" idx="2"/>
          <a:endCxn id="973" idx="1"/>
        </xdr:cNvCxnSpPr>
      </xdr:nvCxnSpPr>
      <xdr:spPr>
        <a:xfrm rot="16200000" flipH="1">
          <a:off x="1972129" y="87897154"/>
          <a:ext cx="6657068" cy="2200274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192</xdr:row>
      <xdr:rowOff>90034</xdr:rowOff>
    </xdr:from>
    <xdr:to>
      <xdr:col>32</xdr:col>
      <xdr:colOff>0</xdr:colOff>
      <xdr:row>193</xdr:row>
      <xdr:rowOff>0</xdr:rowOff>
    </xdr:to>
    <xdr:cxnSp macro="">
      <xdr:nvCxnSpPr>
        <xdr:cNvPr id="1202" name="直線矢印コネクタ 1201">
          <a:extLst>
            <a:ext uri="{FF2B5EF4-FFF2-40B4-BE49-F238E27FC236}">
              <a16:creationId xmlns:a16="http://schemas.microsoft.com/office/drawing/2014/main" id="{BB2FA03C-A065-4ABD-8776-BECD77F0558F}"/>
            </a:ext>
          </a:extLst>
        </xdr:cNvPr>
        <xdr:cNvCxnSpPr>
          <a:stCxn id="1024" idx="3"/>
          <a:endCxn id="233" idx="1"/>
        </xdr:cNvCxnSpPr>
      </xdr:nvCxnSpPr>
      <xdr:spPr>
        <a:xfrm>
          <a:off x="5200650" y="19168609"/>
          <a:ext cx="1200150" cy="5216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329</xdr:row>
      <xdr:rowOff>90034</xdr:rowOff>
    </xdr:from>
    <xdr:to>
      <xdr:col>32</xdr:col>
      <xdr:colOff>0</xdr:colOff>
      <xdr:row>330</xdr:row>
      <xdr:rowOff>0</xdr:rowOff>
    </xdr:to>
    <xdr:cxnSp macro="">
      <xdr:nvCxnSpPr>
        <xdr:cNvPr id="1212" name="直線矢印コネクタ 1211">
          <a:extLst>
            <a:ext uri="{FF2B5EF4-FFF2-40B4-BE49-F238E27FC236}">
              <a16:creationId xmlns:a16="http://schemas.microsoft.com/office/drawing/2014/main" id="{1779459D-330B-4289-B4F7-3E81D6884EDA}"/>
            </a:ext>
          </a:extLst>
        </xdr:cNvPr>
        <xdr:cNvCxnSpPr>
          <a:stCxn id="1081" idx="3"/>
          <a:endCxn id="408" idx="1"/>
        </xdr:cNvCxnSpPr>
      </xdr:nvCxnSpPr>
      <xdr:spPr>
        <a:xfrm>
          <a:off x="5200650" y="31551109"/>
          <a:ext cx="1200150" cy="5216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514</xdr:row>
      <xdr:rowOff>0</xdr:rowOff>
    </xdr:from>
    <xdr:to>
      <xdr:col>32</xdr:col>
      <xdr:colOff>0</xdr:colOff>
      <xdr:row>514</xdr:row>
      <xdr:rowOff>5216</xdr:rowOff>
    </xdr:to>
    <xdr:cxnSp macro="">
      <xdr:nvCxnSpPr>
        <xdr:cNvPr id="1220" name="直線矢印コネクタ 1219">
          <a:extLst>
            <a:ext uri="{FF2B5EF4-FFF2-40B4-BE49-F238E27FC236}">
              <a16:creationId xmlns:a16="http://schemas.microsoft.com/office/drawing/2014/main" id="{7383881B-DA5F-44F8-8B80-C82458DDFD64}"/>
            </a:ext>
          </a:extLst>
        </xdr:cNvPr>
        <xdr:cNvCxnSpPr>
          <a:stCxn id="1106" idx="3"/>
          <a:endCxn id="557" idx="1"/>
        </xdr:cNvCxnSpPr>
      </xdr:nvCxnSpPr>
      <xdr:spPr>
        <a:xfrm flipV="1">
          <a:off x="5200650" y="48606075"/>
          <a:ext cx="1200150" cy="5216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A38D-8CC8-47B2-A149-E7FE6D826FF4}">
  <dimension ref="A1:L333"/>
  <sheetViews>
    <sheetView tabSelected="1" topLeftCell="D118" zoomScale="99" zoomScaleNormal="99" workbookViewId="0">
      <selection activeCell="F124" sqref="F124"/>
    </sheetView>
  </sheetViews>
  <sheetFormatPr defaultColWidth="8.59765625" defaultRowHeight="13.2" outlineLevelCol="1" x14ac:dyDescent="0.45"/>
  <cols>
    <col min="1" max="1" width="2.59765625" style="1" customWidth="1"/>
    <col min="2" max="2" width="5.5" style="1" bestFit="1" customWidth="1"/>
    <col min="3" max="3" width="18.3984375" style="1" bestFit="1" customWidth="1"/>
    <col min="4" max="4" width="11.3984375" style="1" bestFit="1" customWidth="1"/>
    <col min="5" max="5" width="2.59765625" style="74" customWidth="1"/>
    <col min="6" max="6" width="2.59765625" style="1" customWidth="1"/>
    <col min="7" max="7" width="57" style="1" customWidth="1"/>
    <col min="8" max="8" width="52.3984375" style="2" customWidth="1"/>
    <col min="9" max="9" width="45.09765625" style="4" hidden="1" customWidth="1" outlineLevel="1"/>
    <col min="10" max="10" width="8.3984375" style="4" hidden="1" customWidth="1" outlineLevel="1"/>
    <col min="11" max="11" width="44.3984375" style="4" hidden="1" customWidth="1" outlineLevel="1"/>
    <col min="12" max="12" width="8.59765625" style="1" collapsed="1"/>
    <col min="13" max="16384" width="8.59765625" style="1"/>
  </cols>
  <sheetData>
    <row r="1" spans="1:11" ht="16.2" x14ac:dyDescent="0.45">
      <c r="A1" s="86" t="s">
        <v>35</v>
      </c>
      <c r="J1" s="146" t="s">
        <v>794</v>
      </c>
      <c r="K1" s="146"/>
    </row>
    <row r="2" spans="1:11" ht="13.8" thickBot="1" x14ac:dyDescent="0.5">
      <c r="B2" s="61" t="s">
        <v>36</v>
      </c>
      <c r="C2" s="61" t="s">
        <v>37</v>
      </c>
      <c r="D2" s="61" t="s">
        <v>38</v>
      </c>
      <c r="E2" s="138" t="s">
        <v>0</v>
      </c>
      <c r="F2" s="139"/>
      <c r="G2" s="140"/>
      <c r="H2" s="62" t="s">
        <v>52</v>
      </c>
      <c r="I2" s="42" t="s">
        <v>687</v>
      </c>
      <c r="J2" s="42" t="s">
        <v>38</v>
      </c>
      <c r="K2" s="42" t="s">
        <v>0</v>
      </c>
    </row>
    <row r="3" spans="1:11" ht="22.2" thickTop="1" x14ac:dyDescent="0.45">
      <c r="B3" s="59">
        <v>1</v>
      </c>
      <c r="C3" s="63" t="s">
        <v>1</v>
      </c>
      <c r="D3" s="60" t="s">
        <v>39</v>
      </c>
      <c r="E3" s="75" t="s">
        <v>51</v>
      </c>
      <c r="F3" s="65"/>
      <c r="G3" s="60"/>
      <c r="H3" s="23"/>
      <c r="I3" s="5" t="str">
        <f t="shared" ref="I3:I63" si="0">D3&amp;CHAR(10)&amp;" "&amp;IF(E3="",F3,E3)</f>
        <v>U-00-01
 サイトTOP画面</v>
      </c>
      <c r="J3" s="4" t="str">
        <f>D3</f>
        <v>U-00-01</v>
      </c>
      <c r="K3" s="4" t="str">
        <f>E3&amp;F3&amp;G3</f>
        <v>サイトTOP画面</v>
      </c>
    </row>
    <row r="4" spans="1:11" ht="21.6" x14ac:dyDescent="0.45">
      <c r="B4" s="43">
        <v>2</v>
      </c>
      <c r="C4" s="64"/>
      <c r="D4" s="16" t="s">
        <v>454</v>
      </c>
      <c r="E4" s="29" t="s">
        <v>30</v>
      </c>
      <c r="F4" s="66"/>
      <c r="G4" s="16"/>
      <c r="H4" s="15"/>
      <c r="I4" s="5" t="str">
        <f t="shared" si="0"/>
        <v>U-00-02
 ログイン画面</v>
      </c>
      <c r="J4" s="4" t="str">
        <f t="shared" ref="J4:J19" si="1">D4</f>
        <v>U-00-02</v>
      </c>
      <c r="K4" s="4" t="str">
        <f t="shared" ref="K4:K19" si="2">E4&amp;F4&amp;G4</f>
        <v>ログイン画面</v>
      </c>
    </row>
    <row r="5" spans="1:11" ht="21.6" x14ac:dyDescent="0.45">
      <c r="B5" s="43">
        <v>3</v>
      </c>
      <c r="C5" s="64"/>
      <c r="D5" s="16" t="s">
        <v>40</v>
      </c>
      <c r="E5" s="29" t="s">
        <v>53</v>
      </c>
      <c r="F5" s="66"/>
      <c r="G5" s="16"/>
      <c r="H5" s="15"/>
      <c r="I5" s="5" t="str">
        <f t="shared" si="0"/>
        <v>U-00-03
 メインメニュー画面</v>
      </c>
      <c r="J5" s="4" t="str">
        <f t="shared" si="1"/>
        <v>U-00-03</v>
      </c>
      <c r="K5" s="4" t="str">
        <f t="shared" si="2"/>
        <v>メインメニュー画面</v>
      </c>
    </row>
    <row r="6" spans="1:11" ht="21.6" x14ac:dyDescent="0.45">
      <c r="B6" s="43">
        <v>4</v>
      </c>
      <c r="C6" s="64"/>
      <c r="D6" s="16" t="s">
        <v>544</v>
      </c>
      <c r="E6" s="29" t="s">
        <v>543</v>
      </c>
      <c r="F6" s="66"/>
      <c r="G6" s="16"/>
      <c r="H6" s="15"/>
      <c r="I6" s="5" t="str">
        <f t="shared" si="0"/>
        <v>U-00-04
 パスワードリマインダ画面</v>
      </c>
      <c r="J6" s="4" t="str">
        <f t="shared" si="1"/>
        <v>U-00-04</v>
      </c>
      <c r="K6" s="4" t="str">
        <f t="shared" si="2"/>
        <v>パスワードリマインダ画面</v>
      </c>
    </row>
    <row r="7" spans="1:11" ht="21.6" x14ac:dyDescent="0.45">
      <c r="B7" s="43">
        <v>5</v>
      </c>
      <c r="C7" s="60"/>
      <c r="D7" s="16" t="s">
        <v>805</v>
      </c>
      <c r="E7" s="29" t="s">
        <v>457</v>
      </c>
      <c r="F7" s="66"/>
      <c r="G7" s="16"/>
      <c r="H7" s="15"/>
      <c r="I7" s="5" t="str">
        <f t="shared" si="0"/>
        <v>U-00-05
 ヘルプ画面</v>
      </c>
      <c r="J7" s="4" t="str">
        <f t="shared" si="1"/>
        <v>U-00-05</v>
      </c>
      <c r="K7" s="4" t="str">
        <f t="shared" si="2"/>
        <v>ヘルプ画面</v>
      </c>
    </row>
    <row r="8" spans="1:11" ht="26.4" x14ac:dyDescent="0.45">
      <c r="B8" s="43">
        <v>6</v>
      </c>
      <c r="C8" s="16" t="s">
        <v>34</v>
      </c>
      <c r="D8" s="16" t="s">
        <v>797</v>
      </c>
      <c r="E8" s="29" t="s">
        <v>455</v>
      </c>
      <c r="F8" s="66"/>
      <c r="G8" s="16"/>
      <c r="H8" s="15" t="s">
        <v>456</v>
      </c>
      <c r="I8" s="5" t="str">
        <f t="shared" si="0"/>
        <v>U-01-02
 ログアウト確認画面</v>
      </c>
      <c r="J8" s="4" t="str">
        <f t="shared" si="1"/>
        <v>U-01-02</v>
      </c>
      <c r="K8" s="4" t="str">
        <f t="shared" si="2"/>
        <v>ログアウト確認画面</v>
      </c>
    </row>
    <row r="9" spans="1:11" ht="21.6" x14ac:dyDescent="0.45">
      <c r="B9" s="43">
        <v>7</v>
      </c>
      <c r="C9" s="82" t="s">
        <v>41</v>
      </c>
      <c r="D9" s="16" t="s">
        <v>42</v>
      </c>
      <c r="E9" s="29" t="s">
        <v>54</v>
      </c>
      <c r="F9" s="66"/>
      <c r="G9" s="16"/>
      <c r="H9" s="15"/>
      <c r="I9" s="5" t="str">
        <f t="shared" si="0"/>
        <v>U-03-00
 見積原価管理メニュー画面</v>
      </c>
      <c r="J9" s="4" t="str">
        <f t="shared" si="1"/>
        <v>U-03-00</v>
      </c>
      <c r="K9" s="4" t="str">
        <f t="shared" si="2"/>
        <v>見積原価管理メニュー画面</v>
      </c>
    </row>
    <row r="10" spans="1:11" ht="21.6" x14ac:dyDescent="0.45">
      <c r="B10" s="43">
        <v>8</v>
      </c>
      <c r="C10" s="64"/>
      <c r="D10" s="16" t="s">
        <v>43</v>
      </c>
      <c r="E10" s="29" t="s">
        <v>55</v>
      </c>
      <c r="F10" s="66"/>
      <c r="G10" s="16"/>
      <c r="H10" s="15"/>
      <c r="I10" s="5" t="str">
        <f t="shared" si="0"/>
        <v>U-03-01
 見積原価アップロード画面</v>
      </c>
      <c r="J10" s="4" t="str">
        <f t="shared" si="1"/>
        <v>U-03-01</v>
      </c>
      <c r="K10" s="4" t="str">
        <f t="shared" si="2"/>
        <v>見積原価アップロード画面</v>
      </c>
    </row>
    <row r="11" spans="1:11" ht="21.6" x14ac:dyDescent="0.45">
      <c r="B11" s="43">
        <v>9</v>
      </c>
      <c r="C11" s="64"/>
      <c r="D11" s="16" t="s">
        <v>44</v>
      </c>
      <c r="E11" s="29" t="s">
        <v>56</v>
      </c>
      <c r="F11" s="66"/>
      <c r="G11" s="16"/>
      <c r="H11" s="15"/>
      <c r="I11" s="5" t="str">
        <f t="shared" si="0"/>
        <v>U-03-02
 ワークシート選択画面</v>
      </c>
      <c r="J11" s="4" t="str">
        <f t="shared" si="1"/>
        <v>U-03-02</v>
      </c>
      <c r="K11" s="4" t="str">
        <f t="shared" si="2"/>
        <v>ワークシート選択画面</v>
      </c>
    </row>
    <row r="12" spans="1:11" ht="26.4" x14ac:dyDescent="0.45">
      <c r="B12" s="43">
        <v>10</v>
      </c>
      <c r="C12" s="64"/>
      <c r="D12" s="16" t="s">
        <v>45</v>
      </c>
      <c r="E12" s="29" t="s">
        <v>809</v>
      </c>
      <c r="F12" s="66"/>
      <c r="G12" s="16"/>
      <c r="H12" s="15" t="s">
        <v>810</v>
      </c>
      <c r="I12" s="5" t="str">
        <f t="shared" si="0"/>
        <v>U-03-03
 ワークシート登録</v>
      </c>
      <c r="J12" s="4" t="str">
        <f t="shared" si="1"/>
        <v>U-03-03</v>
      </c>
      <c r="K12" s="4" t="str">
        <f t="shared" si="2"/>
        <v>ワークシート登録</v>
      </c>
    </row>
    <row r="13" spans="1:11" ht="21.6" x14ac:dyDescent="0.45">
      <c r="B13" s="43">
        <v>11</v>
      </c>
      <c r="C13" s="64"/>
      <c r="D13" s="16" t="s">
        <v>57</v>
      </c>
      <c r="E13" s="29"/>
      <c r="F13" s="66" t="s">
        <v>91</v>
      </c>
      <c r="G13" s="16"/>
      <c r="H13" s="15"/>
      <c r="I13" s="5" t="str">
        <f t="shared" si="0"/>
        <v>U-03-03-1
 ワークシート登録確認画面</v>
      </c>
      <c r="J13" s="4" t="str">
        <f t="shared" si="1"/>
        <v>U-03-03-1</v>
      </c>
      <c r="K13" s="4" t="str">
        <f t="shared" si="2"/>
        <v>ワークシート登録確認画面</v>
      </c>
    </row>
    <row r="14" spans="1:11" ht="21.6" x14ac:dyDescent="0.45">
      <c r="B14" s="43">
        <v>12</v>
      </c>
      <c r="C14" s="64"/>
      <c r="D14" s="16" t="s">
        <v>58</v>
      </c>
      <c r="E14" s="29"/>
      <c r="F14" s="66" t="s">
        <v>92</v>
      </c>
      <c r="G14" s="16"/>
      <c r="H14" s="15"/>
      <c r="I14" s="5" t="str">
        <f t="shared" si="0"/>
        <v>U-03-03-3
 ワークシート登録完了画面</v>
      </c>
      <c r="J14" s="4" t="str">
        <f t="shared" si="1"/>
        <v>U-03-03-3</v>
      </c>
      <c r="K14" s="4" t="str">
        <f t="shared" si="2"/>
        <v>ワークシート登録完了画面</v>
      </c>
    </row>
    <row r="15" spans="1:11" ht="21.6" x14ac:dyDescent="0.45">
      <c r="B15" s="43">
        <v>13</v>
      </c>
      <c r="C15" s="64"/>
      <c r="D15" s="16" t="s">
        <v>46</v>
      </c>
      <c r="E15" s="29" t="s">
        <v>59</v>
      </c>
      <c r="F15" s="66"/>
      <c r="G15" s="16"/>
      <c r="H15" s="15"/>
      <c r="I15" s="5" t="str">
        <f t="shared" si="0"/>
        <v>U-03-04
 見積原価検索画面</v>
      </c>
      <c r="J15" s="4" t="str">
        <f t="shared" si="1"/>
        <v>U-03-04</v>
      </c>
      <c r="K15" s="4" t="str">
        <f t="shared" si="2"/>
        <v>見積原価検索画面</v>
      </c>
    </row>
    <row r="16" spans="1:11" ht="21.6" x14ac:dyDescent="0.45">
      <c r="B16" s="43">
        <v>14</v>
      </c>
      <c r="C16" s="64"/>
      <c r="D16" s="16" t="s">
        <v>47</v>
      </c>
      <c r="E16" s="29" t="s">
        <v>60</v>
      </c>
      <c r="F16" s="66"/>
      <c r="G16" s="16"/>
      <c r="H16" s="15"/>
      <c r="I16" s="5" t="str">
        <f t="shared" si="0"/>
        <v>U-03-05
 見積原価一覧画面</v>
      </c>
      <c r="J16" s="4" t="str">
        <f t="shared" si="1"/>
        <v>U-03-05</v>
      </c>
      <c r="K16" s="4" t="str">
        <f t="shared" si="2"/>
        <v>見積原価一覧画面</v>
      </c>
    </row>
    <row r="17" spans="2:11" ht="21.6" x14ac:dyDescent="0.45">
      <c r="B17" s="43">
        <v>15</v>
      </c>
      <c r="C17" s="64"/>
      <c r="D17" s="16" t="s">
        <v>48</v>
      </c>
      <c r="E17" s="29" t="s">
        <v>547</v>
      </c>
      <c r="F17" s="66"/>
      <c r="G17" s="16"/>
      <c r="H17" s="15"/>
      <c r="I17" s="5" t="str">
        <f t="shared" si="0"/>
        <v>U-03-06
 見積原価プレビュー画面(閲覧モード)</v>
      </c>
      <c r="J17" s="4" t="str">
        <f t="shared" si="1"/>
        <v>U-03-06</v>
      </c>
      <c r="K17" s="4" t="str">
        <f t="shared" si="2"/>
        <v>見積原価プレビュー画面(閲覧モード)</v>
      </c>
    </row>
    <row r="18" spans="2:11" ht="21.6" x14ac:dyDescent="0.45">
      <c r="B18" s="43">
        <v>16</v>
      </c>
      <c r="C18" s="64"/>
      <c r="D18" s="16" t="s">
        <v>48</v>
      </c>
      <c r="E18" s="29" t="s">
        <v>548</v>
      </c>
      <c r="F18" s="66"/>
      <c r="G18" s="16"/>
      <c r="H18" s="15"/>
      <c r="I18" s="5" t="str">
        <f t="shared" si="0"/>
        <v>U-03-06
 見積原価プレビュー画面(編集モード)</v>
      </c>
      <c r="J18" s="4" t="str">
        <f t="shared" si="1"/>
        <v>U-03-06</v>
      </c>
      <c r="K18" s="4" t="str">
        <f t="shared" si="2"/>
        <v>見積原価プレビュー画面(編集モード)</v>
      </c>
    </row>
    <row r="19" spans="2:11" ht="21.6" x14ac:dyDescent="0.45">
      <c r="B19" s="43">
        <v>17</v>
      </c>
      <c r="C19" s="64"/>
      <c r="D19" s="16" t="s">
        <v>61</v>
      </c>
      <c r="E19" s="29"/>
      <c r="F19" s="66" t="s">
        <v>458</v>
      </c>
      <c r="G19" s="16"/>
      <c r="H19" s="15"/>
      <c r="I19" s="5" t="str">
        <f t="shared" si="0"/>
        <v>U-03-06-6
 見積原価登録完了画面</v>
      </c>
      <c r="J19" s="4" t="str">
        <f t="shared" si="1"/>
        <v>U-03-06-6</v>
      </c>
      <c r="K19" s="4" t="str">
        <f t="shared" si="2"/>
        <v>見積原価登録完了画面</v>
      </c>
    </row>
    <row r="20" spans="2:11" ht="21.6" x14ac:dyDescent="0.45">
      <c r="B20" s="43">
        <v>18</v>
      </c>
      <c r="C20" s="64"/>
      <c r="D20" s="44" t="s">
        <v>63</v>
      </c>
      <c r="E20" s="32"/>
      <c r="F20" s="67" t="s">
        <v>62</v>
      </c>
      <c r="G20" s="44"/>
      <c r="H20" s="45" t="s">
        <v>66</v>
      </c>
      <c r="I20" s="5" t="str">
        <f t="shared" si="0"/>
        <v>U-03-06-8
 ダウンロード完了画面</v>
      </c>
      <c r="J20" s="4" t="str">
        <f t="shared" ref="J20:J88" si="3">D20</f>
        <v>U-03-06-8</v>
      </c>
      <c r="K20" s="4" t="str">
        <f t="shared" ref="K20:K88" si="4">E20&amp;F20&amp;G20</f>
        <v>ダウンロード完了画面</v>
      </c>
    </row>
    <row r="21" spans="2:11" ht="21.6" x14ac:dyDescent="0.45">
      <c r="B21" s="43">
        <v>19</v>
      </c>
      <c r="C21" s="64"/>
      <c r="D21" s="46" t="s">
        <v>546</v>
      </c>
      <c r="E21" s="29"/>
      <c r="F21" s="68" t="s">
        <v>545</v>
      </c>
      <c r="G21" s="16"/>
      <c r="H21" s="15"/>
      <c r="I21" s="5" t="str">
        <f t="shared" si="0"/>
        <v>U-03-06-9
 見積原価印刷プレビュー画面</v>
      </c>
      <c r="J21" s="4" t="str">
        <f t="shared" si="3"/>
        <v>U-03-06-9</v>
      </c>
      <c r="K21" s="4" t="str">
        <f t="shared" si="4"/>
        <v>見積原価印刷プレビュー画面</v>
      </c>
    </row>
    <row r="22" spans="2:11" ht="26.4" x14ac:dyDescent="0.45">
      <c r="B22" s="43">
        <v>20</v>
      </c>
      <c r="C22" s="64"/>
      <c r="D22" s="16" t="s">
        <v>49</v>
      </c>
      <c r="E22" s="29" t="s">
        <v>50</v>
      </c>
      <c r="F22" s="66"/>
      <c r="G22" s="16"/>
      <c r="H22" s="15" t="s">
        <v>811</v>
      </c>
      <c r="I22" s="5" t="str">
        <f t="shared" si="0"/>
        <v>U-03-08
 見積原価削除</v>
      </c>
      <c r="J22" s="4" t="str">
        <f t="shared" si="3"/>
        <v>U-03-08</v>
      </c>
      <c r="K22" s="4" t="str">
        <f t="shared" si="4"/>
        <v>見積原価削除</v>
      </c>
    </row>
    <row r="23" spans="2:11" ht="21.6" x14ac:dyDescent="0.45">
      <c r="B23" s="43">
        <v>21</v>
      </c>
      <c r="C23" s="64"/>
      <c r="D23" s="16" t="s">
        <v>64</v>
      </c>
      <c r="E23" s="29"/>
      <c r="F23" s="66" t="s">
        <v>459</v>
      </c>
      <c r="G23" s="16"/>
      <c r="H23" s="15"/>
      <c r="I23" s="5" t="str">
        <f t="shared" si="0"/>
        <v>U-03-08-1
 見積原価削除確認画面</v>
      </c>
      <c r="J23" s="4" t="str">
        <f t="shared" si="3"/>
        <v>U-03-08-1</v>
      </c>
      <c r="K23" s="4" t="str">
        <f t="shared" si="4"/>
        <v>見積原価削除確認画面</v>
      </c>
    </row>
    <row r="24" spans="2:11" ht="21.6" x14ac:dyDescent="0.45">
      <c r="B24" s="43">
        <v>22</v>
      </c>
      <c r="C24" s="60"/>
      <c r="D24" s="16" t="s">
        <v>65</v>
      </c>
      <c r="E24" s="29"/>
      <c r="F24" s="66" t="s">
        <v>460</v>
      </c>
      <c r="G24" s="16"/>
      <c r="H24" s="15"/>
      <c r="I24" s="5" t="str">
        <f t="shared" si="0"/>
        <v>U-03-08-4
 見積原価削除完了画面</v>
      </c>
      <c r="J24" s="4" t="str">
        <f t="shared" si="3"/>
        <v>U-03-08-4</v>
      </c>
      <c r="K24" s="4" t="str">
        <f t="shared" si="4"/>
        <v>見積原価削除完了画面</v>
      </c>
    </row>
    <row r="25" spans="2:11" ht="21.6" x14ac:dyDescent="0.45">
      <c r="B25" s="43">
        <v>23</v>
      </c>
      <c r="C25" s="82" t="s">
        <v>25</v>
      </c>
      <c r="D25" s="47" t="s">
        <v>70</v>
      </c>
      <c r="E25" s="76" t="s">
        <v>69</v>
      </c>
      <c r="F25" s="69"/>
      <c r="G25" s="47"/>
      <c r="H25" s="48"/>
      <c r="I25" s="5" t="str">
        <f t="shared" si="0"/>
        <v>U-02-00
 商品管理メニュー画面</v>
      </c>
      <c r="J25" s="4" t="str">
        <f t="shared" si="3"/>
        <v>U-02-00</v>
      </c>
      <c r="K25" s="4" t="str">
        <f t="shared" si="4"/>
        <v>商品管理メニュー画面</v>
      </c>
    </row>
    <row r="26" spans="2:11" ht="21.6" x14ac:dyDescent="0.45">
      <c r="B26" s="43">
        <v>24</v>
      </c>
      <c r="C26" s="64"/>
      <c r="D26" s="16" t="s">
        <v>68</v>
      </c>
      <c r="E26" s="29" t="s">
        <v>67</v>
      </c>
      <c r="F26" s="66"/>
      <c r="G26" s="16"/>
      <c r="H26" s="15"/>
      <c r="I26" s="5" t="str">
        <f t="shared" si="0"/>
        <v>U-02-02
 商品検索画面</v>
      </c>
      <c r="J26" s="4" t="str">
        <f t="shared" si="3"/>
        <v>U-02-02</v>
      </c>
      <c r="K26" s="4" t="str">
        <f t="shared" si="4"/>
        <v>商品検索画面</v>
      </c>
    </row>
    <row r="27" spans="2:11" ht="21.6" x14ac:dyDescent="0.45">
      <c r="B27" s="43">
        <v>25</v>
      </c>
      <c r="C27" s="64"/>
      <c r="D27" s="47" t="s">
        <v>72</v>
      </c>
      <c r="E27" s="29" t="s">
        <v>71</v>
      </c>
      <c r="F27" s="69"/>
      <c r="G27" s="47"/>
      <c r="H27" s="48"/>
      <c r="I27" s="5" t="str">
        <f t="shared" si="0"/>
        <v>U-02-03
 商品一覧画面</v>
      </c>
      <c r="J27" s="4" t="str">
        <f t="shared" si="3"/>
        <v>U-02-03</v>
      </c>
      <c r="K27" s="4" t="str">
        <f t="shared" si="4"/>
        <v>商品一覧画面</v>
      </c>
    </row>
    <row r="28" spans="2:11" ht="21.6" x14ac:dyDescent="0.45">
      <c r="B28" s="43">
        <v>26</v>
      </c>
      <c r="C28" s="64"/>
      <c r="D28" s="47" t="s">
        <v>76</v>
      </c>
      <c r="E28" s="76" t="s">
        <v>73</v>
      </c>
      <c r="F28" s="69"/>
      <c r="G28" s="47"/>
      <c r="H28" s="48"/>
      <c r="I28" s="5" t="str">
        <f t="shared" si="0"/>
        <v>U-02-04
 商品詳細画面</v>
      </c>
      <c r="J28" s="4" t="str">
        <f t="shared" si="3"/>
        <v>U-02-04</v>
      </c>
      <c r="K28" s="4" t="str">
        <f t="shared" si="4"/>
        <v>商品詳細画面</v>
      </c>
    </row>
    <row r="29" spans="2:11" ht="21.6" x14ac:dyDescent="0.45">
      <c r="B29" s="43">
        <v>27</v>
      </c>
      <c r="C29" s="64"/>
      <c r="D29" s="47" t="s">
        <v>806</v>
      </c>
      <c r="E29" s="76"/>
      <c r="F29" s="69" t="s">
        <v>549</v>
      </c>
      <c r="G29" s="47"/>
      <c r="H29" s="48" t="s">
        <v>74</v>
      </c>
      <c r="I29" s="5" t="str">
        <f t="shared" si="0"/>
        <v>U-02-04-1
 商品印刷プレビュー画面</v>
      </c>
      <c r="J29" s="4" t="str">
        <f t="shared" si="3"/>
        <v>U-02-04-1</v>
      </c>
      <c r="K29" s="4" t="str">
        <f t="shared" si="4"/>
        <v>商品印刷プレビュー画面</v>
      </c>
    </row>
    <row r="30" spans="2:11" ht="21.6" x14ac:dyDescent="0.45">
      <c r="B30" s="43">
        <v>28</v>
      </c>
      <c r="C30" s="60"/>
      <c r="D30" s="17" t="s">
        <v>807</v>
      </c>
      <c r="E30" s="32" t="s">
        <v>75</v>
      </c>
      <c r="F30" s="70"/>
      <c r="G30" s="17"/>
      <c r="H30" s="49" t="s">
        <v>77</v>
      </c>
      <c r="I30" s="5" t="str">
        <f t="shared" si="0"/>
        <v>U-02-05
 商品修正画面</v>
      </c>
      <c r="J30" s="4" t="str">
        <f t="shared" si="3"/>
        <v>U-02-05</v>
      </c>
      <c r="K30" s="4" t="str">
        <f t="shared" si="4"/>
        <v>商品修正画面</v>
      </c>
    </row>
    <row r="31" spans="2:11" ht="21.6" x14ac:dyDescent="0.45">
      <c r="B31" s="43">
        <v>29</v>
      </c>
      <c r="C31" s="82" t="s">
        <v>23</v>
      </c>
      <c r="D31" s="16" t="s">
        <v>79</v>
      </c>
      <c r="E31" s="76" t="s">
        <v>78</v>
      </c>
      <c r="F31" s="69"/>
      <c r="G31" s="47"/>
      <c r="H31" s="15"/>
      <c r="I31" s="5" t="str">
        <f t="shared" si="0"/>
        <v>U-04-00
 受注管理メニュー画面</v>
      </c>
      <c r="J31" s="4" t="str">
        <f t="shared" si="3"/>
        <v>U-04-00</v>
      </c>
      <c r="K31" s="4" t="str">
        <f t="shared" si="4"/>
        <v>受注管理メニュー画面</v>
      </c>
    </row>
    <row r="32" spans="2:11" ht="21.6" x14ac:dyDescent="0.45">
      <c r="B32" s="43">
        <v>30</v>
      </c>
      <c r="C32" s="64"/>
      <c r="D32" s="16" t="s">
        <v>81</v>
      </c>
      <c r="E32" s="29" t="s">
        <v>80</v>
      </c>
      <c r="F32" s="66"/>
      <c r="G32" s="16"/>
      <c r="H32" s="15"/>
      <c r="I32" s="5" t="str">
        <f t="shared" si="0"/>
        <v>U-04-02
 受注検索画面</v>
      </c>
      <c r="J32" s="4" t="str">
        <f t="shared" si="3"/>
        <v>U-04-02</v>
      </c>
      <c r="K32" s="4" t="str">
        <f t="shared" si="4"/>
        <v>受注検索画面</v>
      </c>
    </row>
    <row r="33" spans="2:11" ht="21.6" x14ac:dyDescent="0.45">
      <c r="B33" s="43">
        <v>31</v>
      </c>
      <c r="C33" s="64"/>
      <c r="D33" s="16" t="s">
        <v>83</v>
      </c>
      <c r="E33" s="29" t="s">
        <v>82</v>
      </c>
      <c r="F33" s="66"/>
      <c r="G33" s="16"/>
      <c r="H33" s="15"/>
      <c r="I33" s="5" t="str">
        <f t="shared" si="0"/>
        <v>U-04-03
 受注一覧画面</v>
      </c>
      <c r="J33" s="4" t="str">
        <f t="shared" si="3"/>
        <v>U-04-03</v>
      </c>
      <c r="K33" s="4" t="str">
        <f t="shared" si="4"/>
        <v>受注一覧画面</v>
      </c>
    </row>
    <row r="34" spans="2:11" ht="21.6" x14ac:dyDescent="0.45">
      <c r="B34" s="43">
        <v>32</v>
      </c>
      <c r="C34" s="64"/>
      <c r="D34" s="16" t="s">
        <v>84</v>
      </c>
      <c r="E34" s="29"/>
      <c r="F34" s="66" t="s">
        <v>466</v>
      </c>
      <c r="G34" s="16"/>
      <c r="H34" s="15"/>
      <c r="I34" s="5" t="str">
        <f t="shared" si="0"/>
        <v>U-04-03-1
 受注確定取消確認画面</v>
      </c>
      <c r="J34" s="4" t="str">
        <f t="shared" si="3"/>
        <v>U-04-03-1</v>
      </c>
      <c r="K34" s="4" t="str">
        <f t="shared" si="4"/>
        <v>受注確定取消確認画面</v>
      </c>
    </row>
    <row r="35" spans="2:11" ht="21.6" x14ac:dyDescent="0.45">
      <c r="B35" s="43">
        <v>33</v>
      </c>
      <c r="C35" s="64"/>
      <c r="D35" s="16" t="s">
        <v>85</v>
      </c>
      <c r="E35" s="29"/>
      <c r="F35" s="66" t="s">
        <v>812</v>
      </c>
      <c r="G35" s="16"/>
      <c r="H35" s="15"/>
      <c r="I35" s="5" t="str">
        <f t="shared" si="0"/>
        <v>U-04-03-2
 受注確定取消完了画面</v>
      </c>
      <c r="J35" s="4" t="str">
        <f t="shared" si="3"/>
        <v>U-04-03-2</v>
      </c>
      <c r="K35" s="4" t="str">
        <f t="shared" si="4"/>
        <v>受注確定取消完了画面</v>
      </c>
    </row>
    <row r="36" spans="2:11" ht="21.6" x14ac:dyDescent="0.45">
      <c r="B36" s="43">
        <v>34</v>
      </c>
      <c r="C36" s="64"/>
      <c r="D36" s="47" t="s">
        <v>567</v>
      </c>
      <c r="E36" s="76" t="s">
        <v>568</v>
      </c>
      <c r="F36" s="69"/>
      <c r="G36" s="47"/>
      <c r="H36" s="48"/>
      <c r="I36" s="5" t="str">
        <f t="shared" si="0"/>
        <v>U-04-04
 受注詳細画面</v>
      </c>
      <c r="J36" s="4" t="str">
        <f t="shared" si="3"/>
        <v>U-04-04</v>
      </c>
      <c r="K36" s="4" t="str">
        <f t="shared" si="4"/>
        <v>受注詳細画面</v>
      </c>
    </row>
    <row r="37" spans="2:11" ht="21.6" x14ac:dyDescent="0.45">
      <c r="B37" s="43">
        <v>35</v>
      </c>
      <c r="C37" s="64"/>
      <c r="D37" s="16" t="s">
        <v>87</v>
      </c>
      <c r="E37" s="29" t="s">
        <v>86</v>
      </c>
      <c r="F37" s="66"/>
      <c r="G37" s="16"/>
      <c r="H37" s="15"/>
      <c r="I37" s="5" t="str">
        <f t="shared" si="0"/>
        <v>U-04-05
 受注確定画面</v>
      </c>
      <c r="J37" s="4" t="str">
        <f t="shared" si="3"/>
        <v>U-04-05</v>
      </c>
      <c r="K37" s="4" t="str">
        <f t="shared" si="4"/>
        <v>受注確定画面</v>
      </c>
    </row>
    <row r="38" spans="2:11" ht="21.6" x14ac:dyDescent="0.45">
      <c r="B38" s="43">
        <v>36</v>
      </c>
      <c r="C38" s="64"/>
      <c r="D38" s="16" t="s">
        <v>89</v>
      </c>
      <c r="E38" s="29"/>
      <c r="F38" s="66" t="s">
        <v>813</v>
      </c>
      <c r="G38" s="16"/>
      <c r="H38" s="15"/>
      <c r="I38" s="5" t="str">
        <f t="shared" si="0"/>
        <v>U-04-05-1
 受注確定検索条件設定画面</v>
      </c>
      <c r="J38" s="4" t="str">
        <f t="shared" si="3"/>
        <v>U-04-05-1</v>
      </c>
      <c r="K38" s="4" t="str">
        <f t="shared" si="4"/>
        <v>受注確定検索条件設定画面</v>
      </c>
    </row>
    <row r="39" spans="2:11" ht="21.6" x14ac:dyDescent="0.45">
      <c r="B39" s="43">
        <v>37</v>
      </c>
      <c r="C39" s="64"/>
      <c r="D39" s="16" t="s">
        <v>90</v>
      </c>
      <c r="E39" s="29"/>
      <c r="F39" s="66" t="s">
        <v>88</v>
      </c>
      <c r="G39" s="16"/>
      <c r="H39" s="50" t="s">
        <v>464</v>
      </c>
      <c r="I39" s="5" t="str">
        <f t="shared" si="0"/>
        <v>U-04-05-3
 受注確定確認画面</v>
      </c>
      <c r="J39" s="4" t="str">
        <f t="shared" si="3"/>
        <v>U-04-05-3</v>
      </c>
      <c r="K39" s="4" t="str">
        <f t="shared" si="4"/>
        <v>受注確定確認画面</v>
      </c>
    </row>
    <row r="40" spans="2:11" ht="21.6" x14ac:dyDescent="0.45">
      <c r="B40" s="43">
        <v>38</v>
      </c>
      <c r="C40" s="60"/>
      <c r="D40" s="16" t="s">
        <v>93</v>
      </c>
      <c r="E40" s="29"/>
      <c r="F40" s="66" t="s">
        <v>465</v>
      </c>
      <c r="G40" s="16"/>
      <c r="H40" s="15"/>
      <c r="I40" s="5" t="str">
        <f t="shared" si="0"/>
        <v>U-04-05-4
 受注確定完了画面</v>
      </c>
      <c r="J40" s="4" t="str">
        <f t="shared" si="3"/>
        <v>U-04-05-4</v>
      </c>
      <c r="K40" s="4" t="str">
        <f t="shared" si="4"/>
        <v>受注確定完了画面</v>
      </c>
    </row>
    <row r="41" spans="2:11" ht="21.6" x14ac:dyDescent="0.45">
      <c r="B41" s="43">
        <v>39</v>
      </c>
      <c r="C41" s="82" t="s">
        <v>24</v>
      </c>
      <c r="D41" s="16" t="s">
        <v>95</v>
      </c>
      <c r="E41" s="29" t="s">
        <v>94</v>
      </c>
      <c r="F41" s="66"/>
      <c r="G41" s="16"/>
      <c r="H41" s="15"/>
      <c r="I41" s="5" t="str">
        <f t="shared" si="0"/>
        <v>U-05-00
 発注管理メニュー画面</v>
      </c>
      <c r="J41" s="4" t="str">
        <f t="shared" si="3"/>
        <v>U-05-00</v>
      </c>
      <c r="K41" s="4" t="str">
        <f t="shared" si="4"/>
        <v>発注管理メニュー画面</v>
      </c>
    </row>
    <row r="42" spans="2:11" ht="21.6" x14ac:dyDescent="0.45">
      <c r="B42" s="43">
        <v>40</v>
      </c>
      <c r="C42" s="64"/>
      <c r="D42" s="16" t="s">
        <v>97</v>
      </c>
      <c r="E42" s="29" t="s">
        <v>96</v>
      </c>
      <c r="F42" s="66"/>
      <c r="G42" s="16"/>
      <c r="H42" s="15"/>
      <c r="I42" s="5" t="str">
        <f t="shared" si="0"/>
        <v>U-05-02
 発注検索画面</v>
      </c>
      <c r="J42" s="4" t="str">
        <f t="shared" si="3"/>
        <v>U-05-02</v>
      </c>
      <c r="K42" s="4" t="str">
        <f t="shared" si="4"/>
        <v>発注検索画面</v>
      </c>
    </row>
    <row r="43" spans="2:11" ht="21.6" x14ac:dyDescent="0.45">
      <c r="B43" s="43">
        <v>41</v>
      </c>
      <c r="C43" s="64"/>
      <c r="D43" s="16" t="s">
        <v>99</v>
      </c>
      <c r="E43" s="29" t="s">
        <v>98</v>
      </c>
      <c r="F43" s="66"/>
      <c r="G43" s="16"/>
      <c r="H43" s="15"/>
      <c r="I43" s="5" t="str">
        <f t="shared" si="0"/>
        <v>U-05-03
 発注一覧画面</v>
      </c>
      <c r="J43" s="4" t="str">
        <f t="shared" si="3"/>
        <v>U-05-03</v>
      </c>
      <c r="K43" s="4" t="str">
        <f t="shared" si="4"/>
        <v>発注一覧画面</v>
      </c>
    </row>
    <row r="44" spans="2:11" ht="21.6" x14ac:dyDescent="0.45">
      <c r="B44" s="43">
        <v>42</v>
      </c>
      <c r="C44" s="64"/>
      <c r="D44" s="16" t="s">
        <v>100</v>
      </c>
      <c r="E44" s="29"/>
      <c r="F44" s="66" t="s">
        <v>462</v>
      </c>
      <c r="G44" s="16"/>
      <c r="H44" s="15"/>
      <c r="I44" s="5" t="str">
        <f t="shared" si="0"/>
        <v>U-05-03-1
 発注確定取消確認画面</v>
      </c>
      <c r="J44" s="4" t="str">
        <f t="shared" si="3"/>
        <v>U-05-03-1</v>
      </c>
      <c r="K44" s="4" t="str">
        <f t="shared" si="4"/>
        <v>発注確定取消確認画面</v>
      </c>
    </row>
    <row r="45" spans="2:11" ht="21.6" x14ac:dyDescent="0.45">
      <c r="B45" s="43">
        <v>43</v>
      </c>
      <c r="C45" s="64"/>
      <c r="D45" s="16" t="s">
        <v>101</v>
      </c>
      <c r="E45" s="29"/>
      <c r="F45" s="66" t="s">
        <v>463</v>
      </c>
      <c r="G45" s="16"/>
      <c r="H45" s="15"/>
      <c r="I45" s="5" t="str">
        <f t="shared" si="0"/>
        <v>U-05-03-2
 発注取消完了画面</v>
      </c>
      <c r="J45" s="4" t="str">
        <f t="shared" si="3"/>
        <v>U-05-03-2</v>
      </c>
      <c r="K45" s="4" t="str">
        <f t="shared" si="4"/>
        <v>発注取消完了画面</v>
      </c>
    </row>
    <row r="46" spans="2:11" ht="21.6" x14ac:dyDescent="0.45">
      <c r="B46" s="43">
        <v>44</v>
      </c>
      <c r="C46" s="64"/>
      <c r="D46" s="16" t="s">
        <v>104</v>
      </c>
      <c r="E46" s="29" t="s">
        <v>103</v>
      </c>
      <c r="F46" s="66"/>
      <c r="G46" s="16"/>
      <c r="H46" s="15"/>
      <c r="I46" s="5" t="str">
        <f t="shared" si="0"/>
        <v>U-05-04
 発注詳細画面</v>
      </c>
      <c r="J46" s="4" t="str">
        <f t="shared" si="3"/>
        <v>U-05-04</v>
      </c>
      <c r="K46" s="4" t="str">
        <f t="shared" si="4"/>
        <v>発注詳細画面</v>
      </c>
    </row>
    <row r="47" spans="2:11" ht="21.6" x14ac:dyDescent="0.45">
      <c r="B47" s="43">
        <v>45</v>
      </c>
      <c r="C47" s="64"/>
      <c r="D47" s="16" t="s">
        <v>105</v>
      </c>
      <c r="E47" s="29" t="s">
        <v>102</v>
      </c>
      <c r="F47" s="66"/>
      <c r="G47" s="16"/>
      <c r="H47" s="15"/>
      <c r="I47" s="5" t="str">
        <f t="shared" si="0"/>
        <v>U-05-05
 発注確定画面</v>
      </c>
      <c r="J47" s="4" t="str">
        <f t="shared" si="3"/>
        <v>U-05-05</v>
      </c>
      <c r="K47" s="4" t="str">
        <f t="shared" si="4"/>
        <v>発注確定画面</v>
      </c>
    </row>
    <row r="48" spans="2:11" ht="21.6" x14ac:dyDescent="0.45">
      <c r="B48" s="43">
        <v>46</v>
      </c>
      <c r="C48" s="64"/>
      <c r="D48" s="16" t="s">
        <v>571</v>
      </c>
      <c r="E48" s="29"/>
      <c r="F48" s="66" t="s">
        <v>572</v>
      </c>
      <c r="G48" s="16"/>
      <c r="H48" s="50" t="s">
        <v>464</v>
      </c>
      <c r="I48" s="5" t="str">
        <f t="shared" si="0"/>
        <v>U-05-05-1
 発注確定確認画面</v>
      </c>
      <c r="J48" s="4" t="str">
        <f t="shared" si="3"/>
        <v>U-05-05-1</v>
      </c>
      <c r="K48" s="4" t="str">
        <f t="shared" si="4"/>
        <v>発注確定確認画面</v>
      </c>
    </row>
    <row r="49" spans="2:11" ht="26.4" x14ac:dyDescent="0.45">
      <c r="B49" s="43">
        <v>47</v>
      </c>
      <c r="C49" s="64"/>
      <c r="D49" s="16" t="s">
        <v>106</v>
      </c>
      <c r="E49" s="29"/>
      <c r="F49" s="66" t="s">
        <v>815</v>
      </c>
      <c r="G49" s="16"/>
      <c r="H49" s="15" t="s">
        <v>109</v>
      </c>
      <c r="I49" s="5" t="str">
        <f t="shared" si="0"/>
        <v>U-05-05-3
 POプレビュー画面</v>
      </c>
      <c r="J49" s="4" t="str">
        <f t="shared" si="3"/>
        <v>U-05-05-3</v>
      </c>
      <c r="K49" s="4" t="str">
        <f t="shared" si="4"/>
        <v>POプレビュー画面</v>
      </c>
    </row>
    <row r="50" spans="2:11" ht="21.6" x14ac:dyDescent="0.45">
      <c r="B50" s="43">
        <v>48</v>
      </c>
      <c r="C50" s="64"/>
      <c r="D50" s="16" t="s">
        <v>108</v>
      </c>
      <c r="E50" s="29"/>
      <c r="F50" s="66" t="s">
        <v>107</v>
      </c>
      <c r="G50" s="16"/>
      <c r="H50" s="15"/>
      <c r="I50" s="5" t="str">
        <f t="shared" si="0"/>
        <v>U-05-05-4
 発注確定完了画面</v>
      </c>
      <c r="J50" s="4" t="str">
        <f t="shared" si="3"/>
        <v>U-05-05-4</v>
      </c>
      <c r="K50" s="4" t="str">
        <f t="shared" si="4"/>
        <v>発注確定完了画面</v>
      </c>
    </row>
    <row r="51" spans="2:11" ht="21.6" x14ac:dyDescent="0.45">
      <c r="B51" s="43">
        <v>49</v>
      </c>
      <c r="C51" s="64"/>
      <c r="D51" s="16" t="s">
        <v>111</v>
      </c>
      <c r="E51" s="29" t="s">
        <v>110</v>
      </c>
      <c r="F51" s="66"/>
      <c r="G51" s="16"/>
      <c r="H51" s="15"/>
      <c r="I51" s="5" t="str">
        <f t="shared" si="0"/>
        <v>U-05-07
 発注書検索画面</v>
      </c>
      <c r="J51" s="4" t="str">
        <f t="shared" si="3"/>
        <v>U-05-07</v>
      </c>
      <c r="K51" s="4" t="str">
        <f t="shared" si="4"/>
        <v>発注書検索画面</v>
      </c>
    </row>
    <row r="52" spans="2:11" ht="21.6" x14ac:dyDescent="0.45">
      <c r="B52" s="43">
        <v>50</v>
      </c>
      <c r="C52" s="64"/>
      <c r="D52" s="16" t="s">
        <v>113</v>
      </c>
      <c r="E52" s="29" t="s">
        <v>112</v>
      </c>
      <c r="F52" s="66"/>
      <c r="G52" s="16"/>
      <c r="H52" s="15"/>
      <c r="I52" s="5" t="str">
        <f t="shared" si="0"/>
        <v>U-05-08
 発注書一覧画面</v>
      </c>
      <c r="J52" s="4" t="str">
        <f t="shared" si="3"/>
        <v>U-05-08</v>
      </c>
      <c r="K52" s="4" t="str">
        <f t="shared" si="4"/>
        <v>発注書一覧画面</v>
      </c>
    </row>
    <row r="53" spans="2:11" ht="21.6" x14ac:dyDescent="0.45">
      <c r="B53" s="43">
        <v>51</v>
      </c>
      <c r="C53" s="64"/>
      <c r="D53" s="16" t="s">
        <v>115</v>
      </c>
      <c r="E53" s="29" t="s">
        <v>114</v>
      </c>
      <c r="F53" s="66"/>
      <c r="G53" s="16"/>
      <c r="H53" s="15"/>
      <c r="I53" s="5" t="str">
        <f t="shared" si="0"/>
        <v>U-05-09
 発注書修正画面</v>
      </c>
      <c r="J53" s="4" t="str">
        <f t="shared" si="3"/>
        <v>U-05-09</v>
      </c>
      <c r="K53" s="4" t="str">
        <f t="shared" si="4"/>
        <v>発注書修正画面</v>
      </c>
    </row>
    <row r="54" spans="2:11" ht="21.6" x14ac:dyDescent="0.45">
      <c r="B54" s="43">
        <v>52</v>
      </c>
      <c r="C54" s="64"/>
      <c r="D54" s="16" t="s">
        <v>116</v>
      </c>
      <c r="E54" s="29"/>
      <c r="F54" s="66" t="s">
        <v>117</v>
      </c>
      <c r="G54" s="16"/>
      <c r="H54" s="15"/>
      <c r="I54" s="5" t="str">
        <f t="shared" si="0"/>
        <v>U-05-09-2
 発注書修正完了画面</v>
      </c>
      <c r="J54" s="4" t="str">
        <f t="shared" si="3"/>
        <v>U-05-09-2</v>
      </c>
      <c r="K54" s="4" t="str">
        <f t="shared" si="4"/>
        <v>発注書修正完了画面</v>
      </c>
    </row>
    <row r="55" spans="2:11" ht="21.6" x14ac:dyDescent="0.45">
      <c r="B55" s="43">
        <v>53</v>
      </c>
      <c r="C55" s="64"/>
      <c r="D55" s="16" t="s">
        <v>573</v>
      </c>
      <c r="E55" s="29" t="s">
        <v>574</v>
      </c>
      <c r="F55" s="66"/>
      <c r="G55" s="16"/>
      <c r="H55" s="50" t="s">
        <v>464</v>
      </c>
      <c r="I55" s="5" t="str">
        <f t="shared" si="0"/>
        <v>U-05-10
 発注書詳細画面</v>
      </c>
      <c r="J55" s="4" t="str">
        <f t="shared" si="3"/>
        <v>U-05-10</v>
      </c>
      <c r="K55" s="4" t="str">
        <f t="shared" si="4"/>
        <v>発注書詳細画面</v>
      </c>
    </row>
    <row r="56" spans="2:11" ht="21.6" x14ac:dyDescent="0.45">
      <c r="B56" s="43">
        <v>54</v>
      </c>
      <c r="C56" s="60"/>
      <c r="D56" s="16" t="s">
        <v>575</v>
      </c>
      <c r="E56" s="29" t="s">
        <v>576</v>
      </c>
      <c r="F56" s="66"/>
      <c r="G56" s="16"/>
      <c r="H56" s="50" t="s">
        <v>464</v>
      </c>
      <c r="I56" s="5" t="str">
        <f t="shared" si="0"/>
        <v>U-05-11
 発注書印刷プレビュー画面</v>
      </c>
      <c r="J56" s="4" t="str">
        <f t="shared" si="3"/>
        <v>U-05-11</v>
      </c>
      <c r="K56" s="4" t="str">
        <f t="shared" si="4"/>
        <v>発注書印刷プレビュー画面</v>
      </c>
    </row>
    <row r="57" spans="2:11" ht="21.6" x14ac:dyDescent="0.45">
      <c r="B57" s="134">
        <v>55</v>
      </c>
      <c r="C57" s="82" t="s">
        <v>22</v>
      </c>
      <c r="D57" s="66" t="s">
        <v>118</v>
      </c>
      <c r="E57" s="29" t="s">
        <v>119</v>
      </c>
      <c r="F57" s="66"/>
      <c r="G57" s="16"/>
      <c r="H57" s="15"/>
      <c r="I57" s="5" t="str">
        <f t="shared" si="0"/>
        <v>U-06-00
 売上管理メニュー画面</v>
      </c>
      <c r="J57" s="4" t="str">
        <f t="shared" si="3"/>
        <v>U-06-00</v>
      </c>
      <c r="K57" s="4" t="str">
        <f t="shared" si="4"/>
        <v>売上管理メニュー画面</v>
      </c>
    </row>
    <row r="58" spans="2:11" ht="21.6" x14ac:dyDescent="0.45">
      <c r="B58" s="134">
        <v>56</v>
      </c>
      <c r="C58" s="64"/>
      <c r="D58" s="66" t="s">
        <v>120</v>
      </c>
      <c r="E58" s="29" t="s">
        <v>123</v>
      </c>
      <c r="F58" s="66"/>
      <c r="G58" s="16"/>
      <c r="H58" s="15"/>
      <c r="I58" s="5" t="str">
        <f t="shared" si="0"/>
        <v>U-06-01
 売上（納品書）登録画面</v>
      </c>
      <c r="J58" s="4" t="str">
        <f t="shared" si="3"/>
        <v>U-06-01</v>
      </c>
      <c r="K58" s="4" t="str">
        <f t="shared" si="4"/>
        <v>売上（納品書）登録画面</v>
      </c>
    </row>
    <row r="59" spans="2:11" ht="21.6" x14ac:dyDescent="0.45">
      <c r="B59" s="134">
        <v>57</v>
      </c>
      <c r="C59" s="64"/>
      <c r="D59" s="66" t="s">
        <v>130</v>
      </c>
      <c r="E59" s="29" t="s">
        <v>467</v>
      </c>
      <c r="F59" s="66"/>
      <c r="G59" s="16"/>
      <c r="H59" s="15"/>
      <c r="I59" s="5" t="str">
        <f t="shared" si="0"/>
        <v>U-06-11-2
 納品書登録完了画面</v>
      </c>
      <c r="J59" s="4" t="str">
        <f t="shared" si="3"/>
        <v>U-06-11-2</v>
      </c>
      <c r="K59" s="4" t="str">
        <f t="shared" si="4"/>
        <v>納品書登録完了画面</v>
      </c>
    </row>
    <row r="60" spans="2:11" ht="21.6" x14ac:dyDescent="0.45">
      <c r="B60" s="134">
        <v>58</v>
      </c>
      <c r="C60" s="64"/>
      <c r="D60" s="66" t="s">
        <v>121</v>
      </c>
      <c r="E60" s="29" t="s">
        <v>122</v>
      </c>
      <c r="F60" s="66"/>
      <c r="G60" s="16"/>
      <c r="H60" s="15"/>
      <c r="I60" s="5" t="str">
        <f t="shared" si="0"/>
        <v>U-06-02
 納品書検索画面</v>
      </c>
      <c r="J60" s="4" t="str">
        <f t="shared" si="3"/>
        <v>U-06-02</v>
      </c>
      <c r="K60" s="4" t="str">
        <f t="shared" si="4"/>
        <v>納品書検索画面</v>
      </c>
    </row>
    <row r="61" spans="2:11" ht="21.6" x14ac:dyDescent="0.45">
      <c r="B61" s="134">
        <v>59</v>
      </c>
      <c r="C61" s="64"/>
      <c r="D61" s="66" t="s">
        <v>132</v>
      </c>
      <c r="E61" s="29" t="s">
        <v>131</v>
      </c>
      <c r="F61" s="66"/>
      <c r="G61" s="16"/>
      <c r="H61" s="50" t="s">
        <v>133</v>
      </c>
      <c r="I61" s="5" t="str">
        <f t="shared" si="0"/>
        <v>U-06-03
 納品書一覧画面</v>
      </c>
      <c r="J61" s="4" t="str">
        <f t="shared" si="3"/>
        <v>U-06-03</v>
      </c>
      <c r="K61" s="4" t="str">
        <f t="shared" si="4"/>
        <v>納品書一覧画面</v>
      </c>
    </row>
    <row r="62" spans="2:11" ht="21.6" x14ac:dyDescent="0.45">
      <c r="B62" s="134">
        <v>60</v>
      </c>
      <c r="C62" s="64"/>
      <c r="D62" s="66" t="s">
        <v>135</v>
      </c>
      <c r="E62" s="29" t="s">
        <v>134</v>
      </c>
      <c r="F62" s="66"/>
      <c r="G62" s="16"/>
      <c r="H62" s="15"/>
      <c r="I62" s="5" t="str">
        <f t="shared" si="0"/>
        <v>U-06-04
 納品書詳細画面</v>
      </c>
      <c r="J62" s="4" t="str">
        <f t="shared" si="3"/>
        <v>U-06-04</v>
      </c>
      <c r="K62" s="4" t="str">
        <f t="shared" si="4"/>
        <v>納品書詳細画面</v>
      </c>
    </row>
    <row r="63" spans="2:11" ht="39.6" x14ac:dyDescent="0.45">
      <c r="B63" s="134">
        <v>61</v>
      </c>
      <c r="C63" s="64"/>
      <c r="D63" s="66" t="s">
        <v>137</v>
      </c>
      <c r="E63" s="29" t="s">
        <v>136</v>
      </c>
      <c r="F63" s="66"/>
      <c r="G63" s="16"/>
      <c r="H63" s="50" t="s">
        <v>141</v>
      </c>
      <c r="I63" s="5" t="str">
        <f t="shared" si="0"/>
        <v>U-06-05
 納品書修正画面</v>
      </c>
      <c r="J63" s="4" t="str">
        <f t="shared" si="3"/>
        <v>U-06-05</v>
      </c>
      <c r="K63" s="4" t="str">
        <f t="shared" si="4"/>
        <v>納品書修正画面</v>
      </c>
    </row>
    <row r="64" spans="2:11" ht="21.6" x14ac:dyDescent="0.45">
      <c r="B64" s="134">
        <v>62</v>
      </c>
      <c r="C64" s="83"/>
      <c r="D64" s="69" t="s">
        <v>138</v>
      </c>
      <c r="E64" s="76" t="s">
        <v>139</v>
      </c>
      <c r="F64" s="69"/>
      <c r="G64" s="47"/>
      <c r="H64" s="48"/>
      <c r="I64" s="5" t="str">
        <f t="shared" ref="I64:I145" si="5">D64&amp;CHAR(10)&amp;" "&amp;IF(E64="",F64,E64)</f>
        <v>U-06-06
 納品書削除確認画面</v>
      </c>
      <c r="J64" s="4" t="str">
        <f t="shared" si="3"/>
        <v>U-06-06</v>
      </c>
      <c r="K64" s="4" t="str">
        <f t="shared" si="4"/>
        <v>納品書削除確認画面</v>
      </c>
    </row>
    <row r="65" spans="2:11" ht="21.6" x14ac:dyDescent="0.45">
      <c r="B65" s="134">
        <v>63</v>
      </c>
      <c r="C65" s="83"/>
      <c r="D65" s="69" t="s">
        <v>140</v>
      </c>
      <c r="E65" s="76"/>
      <c r="F65" s="69" t="s">
        <v>468</v>
      </c>
      <c r="G65" s="47"/>
      <c r="H65" s="48"/>
      <c r="I65" s="5" t="str">
        <f t="shared" ref="I65" si="6">D65&amp;CHAR(10)&amp;" "&amp;IF(E65="",F65,E65)</f>
        <v>U-06-06-1
 納品書削除完了画面</v>
      </c>
      <c r="J65" s="4" t="str">
        <f t="shared" ref="J65" si="7">D65</f>
        <v>U-06-06-1</v>
      </c>
      <c r="K65" s="4" t="str">
        <f t="shared" ref="K65" si="8">E65&amp;F65&amp;G65</f>
        <v>納品書削除完了画面</v>
      </c>
    </row>
    <row r="66" spans="2:11" s="125" customFormat="1" ht="21.6" x14ac:dyDescent="0.45">
      <c r="B66" s="135">
        <v>63</v>
      </c>
      <c r="C66" s="127"/>
      <c r="D66" s="130" t="s">
        <v>818</v>
      </c>
      <c r="E66" s="129"/>
      <c r="F66" s="130" t="s">
        <v>819</v>
      </c>
      <c r="G66" s="128"/>
      <c r="H66" s="131"/>
      <c r="I66" s="132" t="str">
        <f t="shared" si="5"/>
        <v>U-06-06-2
 納品書削除エラー画面</v>
      </c>
      <c r="J66" s="133" t="str">
        <f t="shared" si="3"/>
        <v>U-06-06-2</v>
      </c>
      <c r="K66" s="133" t="str">
        <f t="shared" si="4"/>
        <v>納品書削除エラー画面</v>
      </c>
    </row>
    <row r="67" spans="2:11" ht="39.6" x14ac:dyDescent="0.45">
      <c r="B67" s="134">
        <v>64</v>
      </c>
      <c r="C67" s="83"/>
      <c r="D67" s="69" t="s">
        <v>143</v>
      </c>
      <c r="E67" s="76" t="s">
        <v>142</v>
      </c>
      <c r="F67" s="69"/>
      <c r="G67" s="47"/>
      <c r="H67" s="50" t="s">
        <v>144</v>
      </c>
      <c r="I67" s="5" t="str">
        <f t="shared" si="5"/>
        <v>U-06-07
 売上検索画面</v>
      </c>
      <c r="J67" s="4" t="str">
        <f t="shared" si="3"/>
        <v>U-06-07</v>
      </c>
      <c r="K67" s="4" t="str">
        <f t="shared" si="4"/>
        <v>売上検索画面</v>
      </c>
    </row>
    <row r="68" spans="2:11" ht="39.6" x14ac:dyDescent="0.45">
      <c r="B68" s="134">
        <v>65</v>
      </c>
      <c r="C68" s="83"/>
      <c r="D68" s="69" t="s">
        <v>145</v>
      </c>
      <c r="E68" s="76" t="s">
        <v>816</v>
      </c>
      <c r="F68" s="69"/>
      <c r="G68" s="47"/>
      <c r="H68" s="51" t="s">
        <v>146</v>
      </c>
      <c r="I68" s="5" t="str">
        <f t="shared" si="5"/>
        <v>U-06-08
 売上一覧画面</v>
      </c>
      <c r="J68" s="4" t="str">
        <f t="shared" si="3"/>
        <v>U-06-08</v>
      </c>
      <c r="K68" s="4" t="str">
        <f t="shared" si="4"/>
        <v>売上一覧画面</v>
      </c>
    </row>
    <row r="69" spans="2:11" ht="21.6" x14ac:dyDescent="0.45">
      <c r="B69" s="134">
        <v>66</v>
      </c>
      <c r="C69" s="83"/>
      <c r="D69" s="69" t="s">
        <v>148</v>
      </c>
      <c r="E69" s="76" t="s">
        <v>147</v>
      </c>
      <c r="F69" s="69"/>
      <c r="G69" s="47"/>
      <c r="H69" s="48"/>
      <c r="I69" s="5" t="str">
        <f t="shared" si="5"/>
        <v>U-06-09
 売上詳細画面</v>
      </c>
      <c r="J69" s="4" t="str">
        <f t="shared" si="3"/>
        <v>U-06-09</v>
      </c>
      <c r="K69" s="4" t="str">
        <f t="shared" si="4"/>
        <v>売上詳細画面</v>
      </c>
    </row>
    <row r="70" spans="2:11" ht="26.4" x14ac:dyDescent="0.45">
      <c r="B70" s="134">
        <v>67</v>
      </c>
      <c r="C70" s="64"/>
      <c r="D70" s="66" t="s">
        <v>124</v>
      </c>
      <c r="E70" s="77" t="s">
        <v>591</v>
      </c>
      <c r="F70" s="66"/>
      <c r="G70" s="16"/>
      <c r="H70" s="50" t="s">
        <v>592</v>
      </c>
      <c r="I70" s="11" t="str">
        <f>D70&amp;CHAR(10)&amp;" "&amp;IF(E70="",F70,E70)</f>
        <v>U-06-10
 売上管理納品書明細検索条件入力画面</v>
      </c>
      <c r="J70" s="4" t="str">
        <f t="shared" si="3"/>
        <v>U-06-10</v>
      </c>
      <c r="K70" s="4" t="str">
        <f t="shared" si="4"/>
        <v>売上管理納品書明細検索条件入力画面</v>
      </c>
    </row>
    <row r="71" spans="2:11" ht="21.6" x14ac:dyDescent="0.45">
      <c r="B71" s="134">
        <v>68</v>
      </c>
      <c r="C71" s="64"/>
      <c r="D71" s="66" t="s">
        <v>126</v>
      </c>
      <c r="E71" s="29" t="s">
        <v>125</v>
      </c>
      <c r="F71" s="66"/>
      <c r="G71" s="16"/>
      <c r="H71" s="15"/>
      <c r="I71" s="5" t="str">
        <f>D71&amp;CHAR(10)&amp;" "&amp;IF(E71="",F71,E71)</f>
        <v>U-06-11
 納品書プレビュー画面</v>
      </c>
      <c r="J71" s="4" t="str">
        <f t="shared" si="3"/>
        <v>U-06-11</v>
      </c>
      <c r="K71" s="4" t="str">
        <f t="shared" si="4"/>
        <v>納品書プレビュー画面</v>
      </c>
    </row>
    <row r="72" spans="2:11" ht="21.6" x14ac:dyDescent="0.45">
      <c r="B72" s="134">
        <v>69</v>
      </c>
      <c r="C72" s="64"/>
      <c r="D72" s="71" t="s">
        <v>128</v>
      </c>
      <c r="E72" s="78" t="s">
        <v>127</v>
      </c>
      <c r="F72" s="71"/>
      <c r="G72" s="52"/>
      <c r="H72" s="53" t="s">
        <v>129</v>
      </c>
      <c r="I72" s="5" t="str">
        <f>D72&amp;CHAR(10)&amp;" "&amp;IF(E72="",F72,E72)</f>
        <v>U-06-11-1
 登録確認画面</v>
      </c>
      <c r="J72" s="4" t="str">
        <f t="shared" si="3"/>
        <v>U-06-11-1</v>
      </c>
      <c r="K72" s="4" t="str">
        <f t="shared" si="4"/>
        <v>登録確認画面</v>
      </c>
    </row>
    <row r="73" spans="2:11" s="125" customFormat="1" ht="21.6" x14ac:dyDescent="0.45">
      <c r="B73" s="135">
        <v>63</v>
      </c>
      <c r="C73" s="127"/>
      <c r="D73" s="130" t="s">
        <v>130</v>
      </c>
      <c r="E73" s="129"/>
      <c r="F73" s="130" t="s">
        <v>821</v>
      </c>
      <c r="G73" s="128"/>
      <c r="H73" s="131"/>
      <c r="I73" s="132" t="str">
        <f t="shared" ref="I73" si="9">D73&amp;CHAR(10)&amp;" "&amp;IF(E73="",F73,E73)</f>
        <v>U-06-11-2
 納品書プレビュー登録完了画面</v>
      </c>
      <c r="J73" s="133" t="str">
        <f t="shared" si="3"/>
        <v>U-06-11-2</v>
      </c>
      <c r="K73" s="133" t="str">
        <f t="shared" si="4"/>
        <v>納品書プレビュー登録完了画面</v>
      </c>
    </row>
    <row r="74" spans="2:11" s="125" customFormat="1" ht="21.6" x14ac:dyDescent="0.45">
      <c r="B74" s="135">
        <v>63</v>
      </c>
      <c r="C74" s="136"/>
      <c r="D74" s="130" t="s">
        <v>820</v>
      </c>
      <c r="E74" s="129"/>
      <c r="F74" s="130" t="s">
        <v>822</v>
      </c>
      <c r="G74" s="128"/>
      <c r="H74" s="131"/>
      <c r="I74" s="132" t="str">
        <f t="shared" ref="I74" si="10">D74&amp;CHAR(10)&amp;" "&amp;IF(E74="",F74,E74)</f>
        <v>U-06-11-3
 納品書プレビュー登録エラー画面</v>
      </c>
      <c r="J74" s="133" t="str">
        <f t="shared" ref="J74" si="11">D74</f>
        <v>U-06-11-3</v>
      </c>
      <c r="K74" s="133" t="str">
        <f t="shared" ref="K74" si="12">E74&amp;F74&amp;G74</f>
        <v>納品書プレビュー登録エラー画面</v>
      </c>
    </row>
    <row r="75" spans="2:11" ht="21.6" x14ac:dyDescent="0.45">
      <c r="B75" s="43">
        <v>70</v>
      </c>
      <c r="C75" s="84" t="s">
        <v>149</v>
      </c>
      <c r="D75" s="47" t="s">
        <v>151</v>
      </c>
      <c r="E75" s="76" t="s">
        <v>150</v>
      </c>
      <c r="F75" s="69"/>
      <c r="G75" s="47"/>
      <c r="H75" s="48"/>
      <c r="I75" s="5" t="str">
        <f t="shared" si="5"/>
        <v>U-07-00
 仕入管理メニュー画面</v>
      </c>
      <c r="J75" s="4" t="str">
        <f t="shared" si="3"/>
        <v>U-07-00</v>
      </c>
      <c r="K75" s="4" t="str">
        <f t="shared" si="4"/>
        <v>仕入管理メニュー画面</v>
      </c>
    </row>
    <row r="76" spans="2:11" ht="21.6" x14ac:dyDescent="0.45">
      <c r="B76" s="43">
        <v>71</v>
      </c>
      <c r="C76" s="83"/>
      <c r="D76" s="47" t="s">
        <v>152</v>
      </c>
      <c r="E76" s="76" t="s">
        <v>153</v>
      </c>
      <c r="F76" s="69"/>
      <c r="G76" s="47"/>
      <c r="H76" s="48"/>
      <c r="I76" s="5" t="str">
        <f t="shared" si="5"/>
        <v>U-07-01
 仕入登録画面</v>
      </c>
      <c r="J76" s="4" t="str">
        <f t="shared" si="3"/>
        <v>U-07-01</v>
      </c>
      <c r="K76" s="4" t="str">
        <f t="shared" si="4"/>
        <v>仕入登録画面</v>
      </c>
    </row>
    <row r="77" spans="2:11" ht="21.6" x14ac:dyDescent="0.45">
      <c r="B77" s="43">
        <v>72</v>
      </c>
      <c r="C77" s="83"/>
      <c r="D77" s="47" t="s">
        <v>154</v>
      </c>
      <c r="E77" s="76"/>
      <c r="F77" s="69" t="s">
        <v>469</v>
      </c>
      <c r="G77" s="47"/>
      <c r="H77" s="48"/>
      <c r="I77" s="5" t="str">
        <f t="shared" si="5"/>
        <v>U-07-01-1
 仕入登録確認画面</v>
      </c>
      <c r="J77" s="4" t="str">
        <f t="shared" si="3"/>
        <v>U-07-01-1</v>
      </c>
      <c r="K77" s="4" t="str">
        <f t="shared" si="4"/>
        <v>仕入登録確認画面</v>
      </c>
    </row>
    <row r="78" spans="2:11" ht="21.6" x14ac:dyDescent="0.45">
      <c r="B78" s="43">
        <v>73</v>
      </c>
      <c r="C78" s="83"/>
      <c r="D78" s="47" t="s">
        <v>155</v>
      </c>
      <c r="E78" s="76"/>
      <c r="F78" s="69" t="s">
        <v>470</v>
      </c>
      <c r="G78" s="47"/>
      <c r="H78" s="48"/>
      <c r="I78" s="5" t="str">
        <f t="shared" ref="I78" si="13">D78&amp;CHAR(10)&amp;" "&amp;IF(E78="",F78,E78)</f>
        <v>U-07-01-2
 仕入登録完了画面</v>
      </c>
      <c r="J78" s="4" t="str">
        <f t="shared" ref="J78" si="14">D78</f>
        <v>U-07-01-2</v>
      </c>
      <c r="K78" s="4" t="str">
        <f t="shared" ref="K78" si="15">E78&amp;F78&amp;G78</f>
        <v>仕入登録完了画面</v>
      </c>
    </row>
    <row r="79" spans="2:11" s="125" customFormat="1" ht="21.6" x14ac:dyDescent="0.45">
      <c r="B79" s="126">
        <v>73</v>
      </c>
      <c r="C79" s="127"/>
      <c r="D79" s="128" t="s">
        <v>823</v>
      </c>
      <c r="E79" s="129"/>
      <c r="F79" s="130" t="s">
        <v>824</v>
      </c>
      <c r="G79" s="128"/>
      <c r="H79" s="131"/>
      <c r="I79" s="132" t="str">
        <f t="shared" si="5"/>
        <v>U-07-01-3
 仕入登録エラー画面</v>
      </c>
      <c r="J79" s="133" t="str">
        <f t="shared" si="3"/>
        <v>U-07-01-3</v>
      </c>
      <c r="K79" s="133" t="str">
        <f t="shared" si="4"/>
        <v>仕入登録エラー画面</v>
      </c>
    </row>
    <row r="80" spans="2:11" ht="21.6" x14ac:dyDescent="0.45">
      <c r="B80" s="43">
        <v>74</v>
      </c>
      <c r="C80" s="83"/>
      <c r="D80" s="47" t="s">
        <v>157</v>
      </c>
      <c r="E80" s="76" t="s">
        <v>156</v>
      </c>
      <c r="F80" s="69"/>
      <c r="G80" s="47"/>
      <c r="H80" s="48"/>
      <c r="I80" s="5" t="str">
        <f t="shared" si="5"/>
        <v>U-07-02
 仕入検索画面</v>
      </c>
      <c r="J80" s="4" t="str">
        <f t="shared" si="3"/>
        <v>U-07-02</v>
      </c>
      <c r="K80" s="4" t="str">
        <f t="shared" si="4"/>
        <v>仕入検索画面</v>
      </c>
    </row>
    <row r="81" spans="2:11" ht="21.6" x14ac:dyDescent="0.45">
      <c r="B81" s="43">
        <v>75</v>
      </c>
      <c r="C81" s="83"/>
      <c r="D81" s="47" t="s">
        <v>159</v>
      </c>
      <c r="E81" s="76" t="s">
        <v>158</v>
      </c>
      <c r="F81" s="69"/>
      <c r="G81" s="47"/>
      <c r="H81" s="48"/>
      <c r="I81" s="5" t="str">
        <f t="shared" si="5"/>
        <v>U-07-03
 仕入一覧画面</v>
      </c>
      <c r="J81" s="4" t="str">
        <f t="shared" si="3"/>
        <v>U-07-03</v>
      </c>
      <c r="K81" s="4" t="str">
        <f t="shared" si="4"/>
        <v>仕入一覧画面</v>
      </c>
    </row>
    <row r="82" spans="2:11" ht="21.6" x14ac:dyDescent="0.45">
      <c r="B82" s="43">
        <v>76</v>
      </c>
      <c r="C82" s="83"/>
      <c r="D82" s="47" t="s">
        <v>161</v>
      </c>
      <c r="E82" s="76" t="s">
        <v>160</v>
      </c>
      <c r="F82" s="69"/>
      <c r="G82" s="47"/>
      <c r="H82" s="48"/>
      <c r="I82" s="5" t="str">
        <f t="shared" si="5"/>
        <v>U-07-04
 仕入詳細画面</v>
      </c>
      <c r="J82" s="4" t="str">
        <f t="shared" si="3"/>
        <v>U-07-04</v>
      </c>
      <c r="K82" s="4" t="str">
        <f t="shared" si="4"/>
        <v>仕入詳細画面</v>
      </c>
    </row>
    <row r="83" spans="2:11" ht="21.6" x14ac:dyDescent="0.45">
      <c r="B83" s="43">
        <v>77</v>
      </c>
      <c r="C83" s="83"/>
      <c r="D83" s="47" t="s">
        <v>162</v>
      </c>
      <c r="E83" s="76" t="s">
        <v>163</v>
      </c>
      <c r="F83" s="69"/>
      <c r="G83" s="47"/>
      <c r="H83" s="51"/>
      <c r="I83" s="5" t="str">
        <f t="shared" si="5"/>
        <v>U-07-05
 仕入修正画面</v>
      </c>
      <c r="J83" s="4" t="str">
        <f t="shared" si="3"/>
        <v>U-07-05</v>
      </c>
      <c r="K83" s="4" t="str">
        <f t="shared" si="4"/>
        <v>仕入修正画面</v>
      </c>
    </row>
    <row r="84" spans="2:11" ht="21.6" x14ac:dyDescent="0.45">
      <c r="B84" s="43">
        <v>78</v>
      </c>
      <c r="C84" s="83"/>
      <c r="D84" s="47" t="s">
        <v>164</v>
      </c>
      <c r="E84" s="76"/>
      <c r="F84" s="69" t="s">
        <v>579</v>
      </c>
      <c r="G84" s="47"/>
      <c r="H84" s="48"/>
      <c r="I84" s="5" t="str">
        <f t="shared" si="5"/>
        <v>U-07-05-1
 仕入修正確認画面</v>
      </c>
      <c r="J84" s="4" t="str">
        <f t="shared" si="3"/>
        <v>U-07-05-1</v>
      </c>
      <c r="K84" s="4" t="str">
        <f t="shared" si="4"/>
        <v>仕入修正確認画面</v>
      </c>
    </row>
    <row r="85" spans="2:11" ht="21.6" x14ac:dyDescent="0.45">
      <c r="B85" s="43">
        <v>79</v>
      </c>
      <c r="C85" s="83"/>
      <c r="D85" s="47" t="s">
        <v>165</v>
      </c>
      <c r="E85" s="76"/>
      <c r="F85" s="69" t="s">
        <v>580</v>
      </c>
      <c r="G85" s="47"/>
      <c r="H85" s="48"/>
      <c r="I85" s="5" t="str">
        <f t="shared" si="5"/>
        <v>U-07-05-2
 仕入修正完了画面</v>
      </c>
      <c r="J85" s="4" t="str">
        <f t="shared" si="3"/>
        <v>U-07-05-2</v>
      </c>
      <c r="K85" s="4" t="str">
        <f t="shared" si="4"/>
        <v>仕入修正完了画面</v>
      </c>
    </row>
    <row r="86" spans="2:11" s="125" customFormat="1" ht="21.6" x14ac:dyDescent="0.45">
      <c r="B86" s="126">
        <v>73</v>
      </c>
      <c r="C86" s="127"/>
      <c r="D86" s="128" t="s">
        <v>826</v>
      </c>
      <c r="E86" s="129"/>
      <c r="F86" s="130" t="s">
        <v>825</v>
      </c>
      <c r="G86" s="128"/>
      <c r="H86" s="131"/>
      <c r="I86" s="132" t="str">
        <f t="shared" ref="I86" si="16">D86&amp;CHAR(10)&amp;" "&amp;IF(E86="",F86,E86)</f>
        <v>U-07-05-3
 仕入修正エラー画面</v>
      </c>
      <c r="J86" s="133" t="str">
        <f t="shared" ref="J86" si="17">D86</f>
        <v>U-07-05-3</v>
      </c>
      <c r="K86" s="133" t="str">
        <f t="shared" ref="K86" si="18">E86&amp;F86&amp;G86</f>
        <v>仕入修正エラー画面</v>
      </c>
    </row>
    <row r="87" spans="2:11" ht="21.6" x14ac:dyDescent="0.45">
      <c r="B87" s="43">
        <v>80</v>
      </c>
      <c r="C87" s="83"/>
      <c r="D87" s="47" t="s">
        <v>582</v>
      </c>
      <c r="E87" s="76" t="s">
        <v>587</v>
      </c>
      <c r="F87" s="69"/>
      <c r="G87" s="47"/>
      <c r="H87" s="48"/>
      <c r="I87" s="5" t="str">
        <f>D87&amp;CHAR(10)&amp;" "&amp;IF(E87="",F87,E87)</f>
        <v>U-07-06
 仕入削除確認画面</v>
      </c>
      <c r="J87" s="4" t="str">
        <f t="shared" si="3"/>
        <v>U-07-06</v>
      </c>
      <c r="K87" s="4" t="str">
        <f t="shared" si="4"/>
        <v>仕入削除確認画面</v>
      </c>
    </row>
    <row r="88" spans="2:11" ht="21.6" x14ac:dyDescent="0.45">
      <c r="B88" s="43">
        <v>81</v>
      </c>
      <c r="C88" s="83"/>
      <c r="D88" s="47" t="s">
        <v>581</v>
      </c>
      <c r="E88" s="76"/>
      <c r="F88" s="69" t="s">
        <v>588</v>
      </c>
      <c r="G88" s="47"/>
      <c r="H88" s="48"/>
      <c r="I88" s="5" t="str">
        <f t="shared" ref="I88:I89" si="19">D88&amp;CHAR(10)&amp;" "&amp;IF(E88="",F88,E88)</f>
        <v>U-07-06-1
 仕入削除完了画面</v>
      </c>
      <c r="J88" s="4" t="str">
        <f t="shared" si="3"/>
        <v>U-07-06-1</v>
      </c>
      <c r="K88" s="4" t="str">
        <f t="shared" si="4"/>
        <v>仕入削除完了画面</v>
      </c>
    </row>
    <row r="89" spans="2:11" s="125" customFormat="1" ht="21.6" x14ac:dyDescent="0.45">
      <c r="B89" s="126">
        <v>73</v>
      </c>
      <c r="C89" s="127"/>
      <c r="D89" s="128" t="s">
        <v>828</v>
      </c>
      <c r="E89" s="129"/>
      <c r="F89" s="130" t="s">
        <v>827</v>
      </c>
      <c r="G89" s="128"/>
      <c r="H89" s="131"/>
      <c r="I89" s="132" t="str">
        <f t="shared" si="19"/>
        <v>U-07-06-2
 仕入削除エラー画面</v>
      </c>
      <c r="J89" s="133" t="str">
        <f t="shared" ref="J89" si="20">D89</f>
        <v>U-07-06-2</v>
      </c>
      <c r="K89" s="133" t="str">
        <f t="shared" ref="K89" si="21">E89&amp;F89&amp;G89</f>
        <v>仕入削除エラー画面</v>
      </c>
    </row>
    <row r="90" spans="2:11" ht="21.6" x14ac:dyDescent="0.45">
      <c r="B90" s="43">
        <v>82</v>
      </c>
      <c r="C90" s="83"/>
      <c r="D90" s="47" t="s">
        <v>585</v>
      </c>
      <c r="E90" s="76" t="s">
        <v>583</v>
      </c>
      <c r="F90" s="69"/>
      <c r="G90" s="47"/>
      <c r="H90" s="48"/>
      <c r="I90" s="5" t="str">
        <f t="shared" ref="I90" si="22">D90&amp;CHAR(10)&amp;" "&amp;IF(E90="",F90,E90)</f>
        <v>U-07-07
 仕入無効化確認画面</v>
      </c>
      <c r="J90" s="4" t="str">
        <f t="shared" ref="J90:J157" si="23">D90</f>
        <v>U-07-07</v>
      </c>
      <c r="K90" s="4" t="str">
        <f t="shared" ref="K90:K157" si="24">E90&amp;F90&amp;G90</f>
        <v>仕入無効化確認画面</v>
      </c>
    </row>
    <row r="91" spans="2:11" ht="21.6" x14ac:dyDescent="0.45">
      <c r="B91" s="43">
        <v>83</v>
      </c>
      <c r="C91" s="85"/>
      <c r="D91" s="47" t="s">
        <v>586</v>
      </c>
      <c r="E91" s="76"/>
      <c r="F91" s="69" t="s">
        <v>584</v>
      </c>
      <c r="G91" s="47"/>
      <c r="H91" s="48"/>
      <c r="I91" s="5" t="str">
        <f t="shared" ref="I91" si="25">D91&amp;CHAR(10)&amp;" "&amp;IF(E91="",F91,E91)</f>
        <v>U-07-07-1
 仕入無効化完了画面</v>
      </c>
      <c r="J91" s="4" t="str">
        <f t="shared" si="23"/>
        <v>U-07-07-1</v>
      </c>
      <c r="K91" s="4" t="str">
        <f t="shared" si="24"/>
        <v>仕入無効化完了画面</v>
      </c>
    </row>
    <row r="92" spans="2:11" ht="21.6" x14ac:dyDescent="0.45">
      <c r="B92" s="43">
        <v>84</v>
      </c>
      <c r="C92" s="84" t="s">
        <v>28</v>
      </c>
      <c r="D92" s="47" t="s">
        <v>167</v>
      </c>
      <c r="E92" s="76" t="s">
        <v>166</v>
      </c>
      <c r="F92" s="69"/>
      <c r="G92" s="47"/>
      <c r="H92" s="48"/>
      <c r="I92" s="5" t="str">
        <f t="shared" si="5"/>
        <v>U-08-00
 請求管理メニュー画面</v>
      </c>
      <c r="J92" s="4" t="str">
        <f t="shared" si="23"/>
        <v>U-08-00</v>
      </c>
      <c r="K92" s="4" t="str">
        <f t="shared" si="24"/>
        <v>請求管理メニュー画面</v>
      </c>
    </row>
    <row r="93" spans="2:11" ht="21.6" x14ac:dyDescent="0.45">
      <c r="B93" s="43">
        <v>85</v>
      </c>
      <c r="C93" s="83"/>
      <c r="D93" s="47" t="s">
        <v>168</v>
      </c>
      <c r="E93" s="76" t="s">
        <v>169</v>
      </c>
      <c r="F93" s="69"/>
      <c r="G93" s="47"/>
      <c r="H93" s="51"/>
      <c r="I93" s="5" t="str">
        <f t="shared" si="5"/>
        <v>U-08-01
 請求書登録画面</v>
      </c>
      <c r="J93" s="4" t="str">
        <f t="shared" si="23"/>
        <v>U-08-01</v>
      </c>
      <c r="K93" s="4" t="str">
        <f t="shared" si="24"/>
        <v>請求書登録画面</v>
      </c>
    </row>
    <row r="94" spans="2:11" ht="21.6" x14ac:dyDescent="0.45">
      <c r="B94" s="43">
        <v>86</v>
      </c>
      <c r="C94" s="83"/>
      <c r="D94" s="51" t="s">
        <v>594</v>
      </c>
      <c r="E94" s="76" t="s">
        <v>598</v>
      </c>
      <c r="F94" s="69"/>
      <c r="G94" s="47"/>
      <c r="H94" s="51" t="s">
        <v>170</v>
      </c>
      <c r="I94" s="5" t="str">
        <f t="shared" si="5"/>
        <v>U-08-11
 請求書プレビュー画面(登録確認用)</v>
      </c>
      <c r="J94" s="4" t="str">
        <f t="shared" si="23"/>
        <v>U-08-11</v>
      </c>
      <c r="K94" s="4" t="str">
        <f t="shared" si="24"/>
        <v>請求書プレビュー画面(登録確認用)</v>
      </c>
    </row>
    <row r="95" spans="2:11" ht="21.6" x14ac:dyDescent="0.45">
      <c r="B95" s="43">
        <v>87</v>
      </c>
      <c r="C95" s="83"/>
      <c r="D95" s="51" t="s">
        <v>597</v>
      </c>
      <c r="E95" s="79" t="s">
        <v>599</v>
      </c>
      <c r="F95" s="69"/>
      <c r="G95" s="47"/>
      <c r="H95" s="51"/>
      <c r="I95" s="5" t="str">
        <f t="shared" ref="I95" si="26">D95&amp;CHAR(10)&amp;" "&amp;IF(E95="",F95,E95)</f>
        <v>U-08-12
 請求書プレビュー画面(印刷用)</v>
      </c>
      <c r="J95" s="4" t="str">
        <f t="shared" si="23"/>
        <v>U-08-12</v>
      </c>
      <c r="K95" s="4" t="str">
        <f t="shared" si="24"/>
        <v>請求書プレビュー画面(印刷用)</v>
      </c>
    </row>
    <row r="96" spans="2:11" ht="21.6" x14ac:dyDescent="0.45">
      <c r="B96" s="43">
        <v>88</v>
      </c>
      <c r="C96" s="83"/>
      <c r="D96" s="55" t="s">
        <v>128</v>
      </c>
      <c r="E96" s="80"/>
      <c r="F96" s="72" t="s">
        <v>127</v>
      </c>
      <c r="G96" s="55"/>
      <c r="H96" s="57" t="s">
        <v>129</v>
      </c>
      <c r="I96" s="5" t="str">
        <f t="shared" si="5"/>
        <v>U-06-11-1
 登録確認画面</v>
      </c>
      <c r="J96" s="4" t="str">
        <f t="shared" si="23"/>
        <v>U-06-11-1</v>
      </c>
      <c r="K96" s="4" t="str">
        <f t="shared" si="24"/>
        <v>登録確認画面</v>
      </c>
    </row>
    <row r="97" spans="2:11" ht="39.6" x14ac:dyDescent="0.45">
      <c r="B97" s="43">
        <v>89</v>
      </c>
      <c r="C97" s="83"/>
      <c r="D97" s="51" t="s">
        <v>595</v>
      </c>
      <c r="E97" s="76"/>
      <c r="F97" s="69" t="s">
        <v>596</v>
      </c>
      <c r="G97" s="47"/>
      <c r="H97" s="51" t="s">
        <v>171</v>
      </c>
      <c r="I97" s="5" t="str">
        <f t="shared" si="5"/>
        <v>U-08-11-2
 請求書登録完了画面</v>
      </c>
      <c r="J97" s="4" t="str">
        <f t="shared" si="23"/>
        <v>U-08-11-2</v>
      </c>
      <c r="K97" s="4" t="str">
        <f t="shared" si="24"/>
        <v>請求書登録完了画面</v>
      </c>
    </row>
    <row r="98" spans="2:11" ht="21.6" x14ac:dyDescent="0.45">
      <c r="B98" s="43">
        <v>90</v>
      </c>
      <c r="C98" s="83"/>
      <c r="D98" s="47" t="s">
        <v>173</v>
      </c>
      <c r="E98" s="76" t="s">
        <v>172</v>
      </c>
      <c r="F98" s="69"/>
      <c r="G98" s="47"/>
      <c r="H98" s="48"/>
      <c r="I98" s="5" t="str">
        <f t="shared" si="5"/>
        <v>U-08-02
 請求書検索画面</v>
      </c>
      <c r="J98" s="4" t="str">
        <f t="shared" si="23"/>
        <v>U-08-02</v>
      </c>
      <c r="K98" s="4" t="str">
        <f t="shared" si="24"/>
        <v>請求書検索画面</v>
      </c>
    </row>
    <row r="99" spans="2:11" ht="134.4" customHeight="1" x14ac:dyDescent="0.45">
      <c r="B99" s="43">
        <v>91</v>
      </c>
      <c r="C99" s="83"/>
      <c r="D99" s="47" t="s">
        <v>175</v>
      </c>
      <c r="E99" s="76" t="s">
        <v>174</v>
      </c>
      <c r="F99" s="69"/>
      <c r="G99" s="47"/>
      <c r="H99" s="51" t="s">
        <v>180</v>
      </c>
      <c r="I99" s="5" t="str">
        <f t="shared" si="5"/>
        <v>U-08-03
 請求書一覧画面</v>
      </c>
      <c r="J99" s="4" t="str">
        <f t="shared" si="23"/>
        <v>U-08-03</v>
      </c>
      <c r="K99" s="4" t="str">
        <f t="shared" si="24"/>
        <v>請求書一覧画面</v>
      </c>
    </row>
    <row r="100" spans="2:11" ht="21.6" x14ac:dyDescent="0.45">
      <c r="B100" s="43">
        <v>92</v>
      </c>
      <c r="C100" s="83"/>
      <c r="D100" s="47" t="s">
        <v>177</v>
      </c>
      <c r="E100" s="76" t="s">
        <v>176</v>
      </c>
      <c r="F100" s="69"/>
      <c r="G100" s="47"/>
      <c r="H100" s="48"/>
      <c r="I100" s="5" t="str">
        <f t="shared" si="5"/>
        <v>U-08-04
 請求書詳細画面</v>
      </c>
      <c r="J100" s="4" t="str">
        <f t="shared" si="23"/>
        <v>U-08-04</v>
      </c>
      <c r="K100" s="4" t="str">
        <f t="shared" si="24"/>
        <v>請求書詳細画面</v>
      </c>
    </row>
    <row r="101" spans="2:11" ht="26.4" x14ac:dyDescent="0.45">
      <c r="B101" s="43">
        <v>93</v>
      </c>
      <c r="C101" s="83"/>
      <c r="D101" s="47" t="s">
        <v>185</v>
      </c>
      <c r="E101" s="76" t="s">
        <v>184</v>
      </c>
      <c r="F101" s="69"/>
      <c r="G101" s="47"/>
      <c r="H101" s="48" t="s">
        <v>641</v>
      </c>
      <c r="I101" s="5" t="str">
        <f t="shared" si="5"/>
        <v>U-08-05
 請求書修正画面</v>
      </c>
      <c r="J101" s="4" t="str">
        <f t="shared" si="23"/>
        <v>U-08-05</v>
      </c>
      <c r="K101" s="4" t="str">
        <f t="shared" si="24"/>
        <v>請求書修正画面</v>
      </c>
    </row>
    <row r="102" spans="2:11" ht="21.6" x14ac:dyDescent="0.45">
      <c r="B102" s="43">
        <v>94</v>
      </c>
      <c r="C102" s="83"/>
      <c r="D102" s="47" t="s">
        <v>178</v>
      </c>
      <c r="E102" s="76" t="s">
        <v>179</v>
      </c>
      <c r="F102" s="69"/>
      <c r="G102" s="47"/>
      <c r="H102" s="50" t="s">
        <v>183</v>
      </c>
      <c r="I102" s="5" t="str">
        <f t="shared" si="5"/>
        <v>U-08-06
 請求書削除確認画面</v>
      </c>
      <c r="J102" s="4" t="str">
        <f t="shared" si="23"/>
        <v>U-08-06</v>
      </c>
      <c r="K102" s="4" t="str">
        <f t="shared" si="24"/>
        <v>請求書削除確認画面</v>
      </c>
    </row>
    <row r="103" spans="2:11" ht="21.6" x14ac:dyDescent="0.45">
      <c r="B103" s="43">
        <v>95</v>
      </c>
      <c r="C103" s="83"/>
      <c r="D103" s="47" t="s">
        <v>181</v>
      </c>
      <c r="E103" s="76"/>
      <c r="F103" s="69" t="s">
        <v>471</v>
      </c>
      <c r="G103" s="47"/>
      <c r="H103" s="48"/>
      <c r="I103" s="5" t="str">
        <f t="shared" si="5"/>
        <v>U-08-06-1
 請求書削除完了画面</v>
      </c>
      <c r="J103" s="4" t="str">
        <f t="shared" si="23"/>
        <v>U-08-06-1</v>
      </c>
      <c r="K103" s="4" t="str">
        <f t="shared" si="24"/>
        <v>請求書削除完了画面</v>
      </c>
    </row>
    <row r="104" spans="2:11" ht="21.6" x14ac:dyDescent="0.45">
      <c r="B104" s="43">
        <v>96</v>
      </c>
      <c r="C104" s="83"/>
      <c r="D104" s="47" t="s">
        <v>182</v>
      </c>
      <c r="E104" s="79" t="s">
        <v>590</v>
      </c>
      <c r="F104" s="69"/>
      <c r="G104" s="47"/>
      <c r="H104" s="51" t="s">
        <v>589</v>
      </c>
      <c r="I104" s="5" t="str">
        <f t="shared" si="5"/>
        <v>U-08-07
 請求書登録納品書検索条件入力画面</v>
      </c>
      <c r="J104" s="4" t="str">
        <f t="shared" si="23"/>
        <v>U-08-07</v>
      </c>
      <c r="K104" s="4" t="str">
        <f t="shared" si="24"/>
        <v>請求書登録納品書検索条件入力画面</v>
      </c>
    </row>
    <row r="105" spans="2:11" ht="66" x14ac:dyDescent="0.45">
      <c r="B105" s="43">
        <v>97</v>
      </c>
      <c r="C105" s="85"/>
      <c r="D105" s="54" t="s">
        <v>187</v>
      </c>
      <c r="E105" s="76" t="s">
        <v>186</v>
      </c>
      <c r="F105" s="69"/>
      <c r="G105" s="47"/>
      <c r="H105" s="51" t="s">
        <v>188</v>
      </c>
      <c r="I105" s="5" t="str">
        <f t="shared" si="5"/>
        <v>U-08-08
 請求集計画面</v>
      </c>
      <c r="J105" s="4" t="str">
        <f t="shared" si="23"/>
        <v>U-08-08</v>
      </c>
      <c r="K105" s="4" t="str">
        <f t="shared" si="24"/>
        <v>請求集計画面</v>
      </c>
    </row>
    <row r="106" spans="2:11" ht="39.6" x14ac:dyDescent="0.45">
      <c r="B106" s="43">
        <v>98</v>
      </c>
      <c r="C106" s="84" t="s">
        <v>9</v>
      </c>
      <c r="D106" s="47" t="s">
        <v>190</v>
      </c>
      <c r="E106" s="76" t="s">
        <v>189</v>
      </c>
      <c r="F106" s="69"/>
      <c r="G106" s="47"/>
      <c r="H106" s="51" t="s">
        <v>609</v>
      </c>
      <c r="I106" s="5" t="str">
        <f t="shared" si="5"/>
        <v>U-09-00
 帳票出力メニュー画面</v>
      </c>
      <c r="J106" s="4" t="str">
        <f t="shared" si="23"/>
        <v>U-09-00</v>
      </c>
      <c r="K106" s="4" t="str">
        <f t="shared" si="24"/>
        <v>帳票出力メニュー画面</v>
      </c>
    </row>
    <row r="107" spans="2:11" ht="21.6" x14ac:dyDescent="0.45">
      <c r="B107" s="43">
        <v>99</v>
      </c>
      <c r="C107" s="83"/>
      <c r="D107" s="47" t="s">
        <v>191</v>
      </c>
      <c r="E107" s="76" t="s">
        <v>483</v>
      </c>
      <c r="F107" s="69"/>
      <c r="G107" s="47"/>
      <c r="H107" s="48"/>
      <c r="I107" s="5" t="str">
        <f t="shared" si="5"/>
        <v>U-09-01
 帳票出力商品化企画書検索画面</v>
      </c>
      <c r="J107" s="4" t="str">
        <f t="shared" si="23"/>
        <v>U-09-01</v>
      </c>
      <c r="K107" s="4" t="str">
        <f t="shared" si="24"/>
        <v>帳票出力商品化企画書検索画面</v>
      </c>
    </row>
    <row r="108" spans="2:11" ht="26.4" x14ac:dyDescent="0.45">
      <c r="B108" s="43">
        <v>100</v>
      </c>
      <c r="C108" s="83"/>
      <c r="D108" s="47" t="s">
        <v>192</v>
      </c>
      <c r="E108" s="76" t="s">
        <v>484</v>
      </c>
      <c r="F108" s="69"/>
      <c r="G108" s="47"/>
      <c r="H108" s="51" t="s">
        <v>208</v>
      </c>
      <c r="I108" s="5" t="str">
        <f t="shared" si="5"/>
        <v>U-09-02
 帳票出力商品化企画書一覧画面</v>
      </c>
      <c r="J108" s="4" t="str">
        <f t="shared" si="23"/>
        <v>U-09-02</v>
      </c>
      <c r="K108" s="4" t="str">
        <f t="shared" si="24"/>
        <v>帳票出力商品化企画書一覧画面</v>
      </c>
    </row>
    <row r="109" spans="2:11" ht="21.6" x14ac:dyDescent="0.45">
      <c r="B109" s="43">
        <v>101</v>
      </c>
      <c r="C109" s="83"/>
      <c r="D109" s="47" t="s">
        <v>193</v>
      </c>
      <c r="E109" s="76"/>
      <c r="F109" s="69" t="s">
        <v>485</v>
      </c>
      <c r="G109" s="47"/>
      <c r="H109" s="48"/>
      <c r="I109" s="5" t="str">
        <f t="shared" si="5"/>
        <v>U-09-02-1
 帳票出力商品化企画書プレビュー画面</v>
      </c>
      <c r="J109" s="4" t="str">
        <f t="shared" si="23"/>
        <v>U-09-02-1</v>
      </c>
      <c r="K109" s="4" t="str">
        <f t="shared" si="24"/>
        <v>帳票出力商品化企画書プレビュー画面</v>
      </c>
    </row>
    <row r="110" spans="2:11" ht="21.6" x14ac:dyDescent="0.45">
      <c r="B110" s="43">
        <v>102</v>
      </c>
      <c r="C110" s="83"/>
      <c r="D110" s="47" t="s">
        <v>194</v>
      </c>
      <c r="E110" s="76" t="s">
        <v>472</v>
      </c>
      <c r="F110" s="69"/>
      <c r="G110" s="47"/>
      <c r="H110" s="48"/>
      <c r="I110" s="5" t="str">
        <f t="shared" si="5"/>
        <v>U-09-03
 帳票出力発注書検索画面</v>
      </c>
      <c r="J110" s="4" t="str">
        <f t="shared" si="23"/>
        <v>U-09-03</v>
      </c>
      <c r="K110" s="4" t="str">
        <f t="shared" si="24"/>
        <v>帳票出力発注書検索画面</v>
      </c>
    </row>
    <row r="111" spans="2:11" s="125" customFormat="1" ht="21.6" x14ac:dyDescent="0.45">
      <c r="B111" s="126">
        <v>104</v>
      </c>
      <c r="C111" s="127"/>
      <c r="D111" s="128" t="s">
        <v>830</v>
      </c>
      <c r="E111" s="129"/>
      <c r="F111" s="130" t="s">
        <v>829</v>
      </c>
      <c r="G111" s="128"/>
      <c r="H111" s="131"/>
      <c r="I111" s="132" t="str">
        <f t="shared" ref="I111" si="27">D111&amp;CHAR(10)&amp;" "&amp;IF(E111="",F111,E111)</f>
        <v>U-09-03-2
 帳票出力発注書プレビュー画面</v>
      </c>
      <c r="J111" s="133" t="str">
        <f t="shared" ref="J111" si="28">D111</f>
        <v>U-09-03-2</v>
      </c>
      <c r="K111" s="133" t="str">
        <f t="shared" ref="K111" si="29">E111&amp;F111&amp;G111</f>
        <v>帳票出力発注書プレビュー画面</v>
      </c>
    </row>
    <row r="112" spans="2:11" ht="39.6" x14ac:dyDescent="0.45">
      <c r="B112" s="43">
        <v>103</v>
      </c>
      <c r="C112" s="83"/>
      <c r="D112" s="47" t="s">
        <v>195</v>
      </c>
      <c r="E112" s="76" t="s">
        <v>473</v>
      </c>
      <c r="F112" s="69"/>
      <c r="G112" s="47"/>
      <c r="H112" s="51" t="s">
        <v>210</v>
      </c>
      <c r="I112" s="5" t="str">
        <f t="shared" si="5"/>
        <v>U-09-04
 帳票出力発注書一覧画面</v>
      </c>
      <c r="J112" s="4" t="str">
        <f t="shared" si="23"/>
        <v>U-09-04</v>
      </c>
      <c r="K112" s="4" t="str">
        <f t="shared" si="24"/>
        <v>帳票出力発注書一覧画面</v>
      </c>
    </row>
    <row r="113" spans="2:11" ht="21.6" x14ac:dyDescent="0.45">
      <c r="B113" s="43">
        <v>104</v>
      </c>
      <c r="C113" s="83"/>
      <c r="D113" s="47" t="s">
        <v>196</v>
      </c>
      <c r="E113" s="76"/>
      <c r="F113" s="69" t="s">
        <v>474</v>
      </c>
      <c r="G113" s="47"/>
      <c r="H113" s="48"/>
      <c r="I113" s="5" t="str">
        <f t="shared" si="5"/>
        <v>U-09-04-1
 帳票出力発注書プレビュー画面</v>
      </c>
      <c r="J113" s="4" t="str">
        <f t="shared" si="23"/>
        <v>U-09-04-1</v>
      </c>
      <c r="K113" s="4" t="str">
        <f t="shared" si="24"/>
        <v>帳票出力発注書プレビュー画面</v>
      </c>
    </row>
    <row r="114" spans="2:11" ht="21.6" x14ac:dyDescent="0.45">
      <c r="B114" s="43">
        <v>105</v>
      </c>
      <c r="C114" s="83"/>
      <c r="D114" s="47" t="s">
        <v>197</v>
      </c>
      <c r="E114" s="76" t="s">
        <v>842</v>
      </c>
      <c r="F114" s="69"/>
      <c r="G114" s="47"/>
      <c r="H114" s="48"/>
      <c r="I114" s="5" t="str">
        <f t="shared" si="5"/>
        <v>U-09-05
 帳票出力見積原価書検索画面</v>
      </c>
      <c r="J114" s="4" t="str">
        <f t="shared" si="23"/>
        <v>U-09-05</v>
      </c>
      <c r="K114" s="4" t="str">
        <f t="shared" si="24"/>
        <v>帳票出力見積原価書検索画面</v>
      </c>
    </row>
    <row r="115" spans="2:11" s="125" customFormat="1" ht="21.6" x14ac:dyDescent="0.45">
      <c r="B115" s="126">
        <v>107</v>
      </c>
      <c r="C115" s="127"/>
      <c r="D115" s="128" t="s">
        <v>841</v>
      </c>
      <c r="E115" s="129"/>
      <c r="F115" s="130" t="s">
        <v>843</v>
      </c>
      <c r="G115" s="128"/>
      <c r="H115" s="131"/>
      <c r="I115" s="132" t="str">
        <f t="shared" si="5"/>
        <v>U-09-05-2
 帳票出力見積原価書エラー画面</v>
      </c>
      <c r="J115" s="133" t="str">
        <f t="shared" si="23"/>
        <v>U-09-05-2</v>
      </c>
      <c r="K115" s="133" t="str">
        <f t="shared" si="24"/>
        <v>帳票出力見積原価書エラー画面</v>
      </c>
    </row>
    <row r="116" spans="2:11" ht="86.1" customHeight="1" x14ac:dyDescent="0.45">
      <c r="B116" s="43">
        <v>106</v>
      </c>
      <c r="C116" s="83"/>
      <c r="D116" s="47" t="s">
        <v>198</v>
      </c>
      <c r="E116" s="76" t="s">
        <v>475</v>
      </c>
      <c r="F116" s="69"/>
      <c r="G116" s="47"/>
      <c r="H116" s="51" t="s">
        <v>211</v>
      </c>
      <c r="I116" s="5" t="str">
        <f t="shared" si="5"/>
        <v>U-09-06
 帳票出力見積原価書一覧画面</v>
      </c>
      <c r="J116" s="4" t="str">
        <f t="shared" si="23"/>
        <v>U-09-06</v>
      </c>
      <c r="K116" s="4" t="str">
        <f t="shared" si="24"/>
        <v>帳票出力見積原価書一覧画面</v>
      </c>
    </row>
    <row r="117" spans="2:11" ht="21.6" x14ac:dyDescent="0.45">
      <c r="B117" s="43">
        <v>107</v>
      </c>
      <c r="C117" s="83"/>
      <c r="D117" s="54" t="s">
        <v>199</v>
      </c>
      <c r="E117" s="76"/>
      <c r="F117" s="73" t="s">
        <v>476</v>
      </c>
      <c r="G117" s="54"/>
      <c r="H117" s="48"/>
      <c r="I117" s="5" t="str">
        <f t="shared" si="5"/>
        <v>U-09-06-1
 帳票出力見積原価書プレビュー画面</v>
      </c>
      <c r="J117" s="4" t="str">
        <f t="shared" si="23"/>
        <v>U-09-06-1</v>
      </c>
      <c r="K117" s="4" t="str">
        <f t="shared" si="24"/>
        <v>帳票出力見積原価書プレビュー画面</v>
      </c>
    </row>
    <row r="118" spans="2:11" ht="21.6" x14ac:dyDescent="0.45">
      <c r="B118" s="43">
        <v>108</v>
      </c>
      <c r="C118" s="83"/>
      <c r="D118" s="55" t="s">
        <v>201</v>
      </c>
      <c r="E118" s="81" t="s">
        <v>204</v>
      </c>
      <c r="F118" s="72"/>
      <c r="G118" s="55"/>
      <c r="H118" s="137" t="s">
        <v>259</v>
      </c>
      <c r="I118" s="5" t="str">
        <f t="shared" si="5"/>
        <v>U-09-07
 金型依頼書検索画面</v>
      </c>
      <c r="J118" s="4" t="str">
        <f t="shared" si="23"/>
        <v>U-09-07</v>
      </c>
      <c r="K118" s="4" t="str">
        <f t="shared" si="24"/>
        <v>金型依頼書検索画面</v>
      </c>
    </row>
    <row r="119" spans="2:11" ht="21.6" x14ac:dyDescent="0.45">
      <c r="B119" s="43">
        <v>109</v>
      </c>
      <c r="C119" s="83"/>
      <c r="D119" s="55" t="s">
        <v>202</v>
      </c>
      <c r="E119" s="81" t="s">
        <v>205</v>
      </c>
      <c r="F119" s="72"/>
      <c r="G119" s="55"/>
      <c r="H119" s="137"/>
      <c r="I119" s="5" t="str">
        <f t="shared" si="5"/>
        <v>U-09-08
 金型依頼書一覧画面</v>
      </c>
      <c r="J119" s="4" t="str">
        <f t="shared" si="23"/>
        <v>U-09-08</v>
      </c>
      <c r="K119" s="4" t="str">
        <f t="shared" si="24"/>
        <v>金型依頼書一覧画面</v>
      </c>
    </row>
    <row r="120" spans="2:11" ht="21.6" x14ac:dyDescent="0.45">
      <c r="B120" s="43">
        <v>110</v>
      </c>
      <c r="C120" s="83"/>
      <c r="D120" s="55" t="s">
        <v>203</v>
      </c>
      <c r="E120" s="81"/>
      <c r="F120" s="72" t="s">
        <v>206</v>
      </c>
      <c r="G120" s="55"/>
      <c r="H120" s="137"/>
      <c r="I120" s="5" t="str">
        <f t="shared" si="5"/>
        <v>U-09-08-1
 金型依頼書プレビュー画面</v>
      </c>
      <c r="J120" s="4" t="str">
        <f t="shared" si="23"/>
        <v>U-09-08-1</v>
      </c>
      <c r="K120" s="4" t="str">
        <f t="shared" si="24"/>
        <v>金型依頼書プレビュー画面</v>
      </c>
    </row>
    <row r="121" spans="2:11" ht="39.6" x14ac:dyDescent="0.45">
      <c r="B121" s="43">
        <v>111</v>
      </c>
      <c r="C121" s="83"/>
      <c r="D121" s="47" t="s">
        <v>200</v>
      </c>
      <c r="E121" s="76" t="s">
        <v>477</v>
      </c>
      <c r="F121" s="69"/>
      <c r="G121" s="47"/>
      <c r="H121" s="51" t="s">
        <v>207</v>
      </c>
      <c r="I121" s="5" t="str">
        <f t="shared" si="5"/>
        <v>U-09-09
 帳票出力納品伝票検索画面</v>
      </c>
      <c r="J121" s="4" t="str">
        <f t="shared" si="23"/>
        <v>U-09-09</v>
      </c>
      <c r="K121" s="4" t="str">
        <f t="shared" si="24"/>
        <v>帳票出力納品伝票検索画面</v>
      </c>
    </row>
    <row r="122" spans="2:11" s="125" customFormat="1" ht="21.6" x14ac:dyDescent="0.45">
      <c r="B122" s="126">
        <v>107</v>
      </c>
      <c r="C122" s="127"/>
      <c r="D122" s="128" t="s">
        <v>832</v>
      </c>
      <c r="E122" s="129"/>
      <c r="F122" s="130" t="s">
        <v>831</v>
      </c>
      <c r="G122" s="128"/>
      <c r="H122" s="131"/>
      <c r="I122" s="132" t="str">
        <f t="shared" ref="I122" si="30">D122&amp;CHAR(10)&amp;" "&amp;IF(E122="",F122,E122)</f>
        <v>U-09-09-2
 帳票出力納品伝票エラー画面</v>
      </c>
      <c r="J122" s="133" t="str">
        <f t="shared" ref="J122" si="31">D122</f>
        <v>U-09-09-2</v>
      </c>
      <c r="K122" s="133" t="str">
        <f t="shared" ref="K122" si="32">E122&amp;F122&amp;G122</f>
        <v>帳票出力納品伝票エラー画面</v>
      </c>
    </row>
    <row r="123" spans="2:11" ht="26.4" x14ac:dyDescent="0.45">
      <c r="B123" s="43">
        <v>112</v>
      </c>
      <c r="C123" s="83"/>
      <c r="D123" s="47" t="s">
        <v>212</v>
      </c>
      <c r="E123" s="76" t="s">
        <v>478</v>
      </c>
      <c r="F123" s="69"/>
      <c r="G123" s="47"/>
      <c r="H123" s="51" t="s">
        <v>209</v>
      </c>
      <c r="I123" s="5" t="str">
        <f t="shared" si="5"/>
        <v>U-09-10
 帳票出力納品伝票一覧画面</v>
      </c>
      <c r="J123" s="4" t="str">
        <f t="shared" si="23"/>
        <v>U-09-10</v>
      </c>
      <c r="K123" s="4" t="str">
        <f t="shared" si="24"/>
        <v>帳票出力納品伝票一覧画面</v>
      </c>
    </row>
    <row r="124" spans="2:11" ht="21.6" x14ac:dyDescent="0.45">
      <c r="B124" s="43">
        <v>113</v>
      </c>
      <c r="C124" s="83"/>
      <c r="D124" s="47" t="s">
        <v>213</v>
      </c>
      <c r="E124" s="76"/>
      <c r="F124" s="69" t="s">
        <v>844</v>
      </c>
      <c r="G124" s="47"/>
      <c r="H124" s="48"/>
      <c r="I124" s="5" t="str">
        <f t="shared" si="5"/>
        <v>U-09-10-1
 帳票出力納品伝票プレビュー画面</v>
      </c>
      <c r="J124" s="4" t="str">
        <f t="shared" si="23"/>
        <v>U-09-10-1</v>
      </c>
      <c r="K124" s="4" t="str">
        <f t="shared" si="24"/>
        <v>帳票出力納品伝票プレビュー画面</v>
      </c>
    </row>
    <row r="125" spans="2:11" ht="21.6" x14ac:dyDescent="0.45">
      <c r="B125" s="43">
        <v>114</v>
      </c>
      <c r="C125" s="83"/>
      <c r="D125" s="47" t="s">
        <v>214</v>
      </c>
      <c r="E125" s="76" t="s">
        <v>479</v>
      </c>
      <c r="F125" s="69"/>
      <c r="G125" s="47"/>
      <c r="H125" s="51" t="s">
        <v>215</v>
      </c>
      <c r="I125" s="5" t="str">
        <f t="shared" si="5"/>
        <v>U-09-11
 帳票出力請求書検索画面</v>
      </c>
      <c r="J125" s="4" t="str">
        <f t="shared" si="23"/>
        <v>U-09-11</v>
      </c>
      <c r="K125" s="4" t="str">
        <f t="shared" si="24"/>
        <v>帳票出力請求書検索画面</v>
      </c>
    </row>
    <row r="126" spans="2:11" s="125" customFormat="1" ht="21.6" x14ac:dyDescent="0.45">
      <c r="B126" s="126">
        <v>113</v>
      </c>
      <c r="C126" s="127"/>
      <c r="D126" s="128" t="s">
        <v>833</v>
      </c>
      <c r="E126" s="129"/>
      <c r="F126" s="130" t="s">
        <v>834</v>
      </c>
      <c r="G126" s="128"/>
      <c r="H126" s="131"/>
      <c r="I126" s="132" t="str">
        <f t="shared" si="5"/>
        <v>U-09-11-2
 帳票出力請求書検索エラー画面</v>
      </c>
      <c r="J126" s="133" t="str">
        <f t="shared" si="23"/>
        <v>U-09-11-2</v>
      </c>
      <c r="K126" s="133" t="str">
        <f t="shared" si="24"/>
        <v>帳票出力請求書検索エラー画面</v>
      </c>
    </row>
    <row r="127" spans="2:11" ht="26.4" x14ac:dyDescent="0.45">
      <c r="B127" s="43">
        <v>115</v>
      </c>
      <c r="C127" s="83"/>
      <c r="D127" s="47" t="s">
        <v>216</v>
      </c>
      <c r="E127" s="76" t="s">
        <v>480</v>
      </c>
      <c r="F127" s="69"/>
      <c r="G127" s="47"/>
      <c r="H127" s="51" t="s">
        <v>217</v>
      </c>
      <c r="I127" s="5" t="str">
        <f t="shared" si="5"/>
        <v>U-09-12
 帳票出力請求書一覧画面</v>
      </c>
      <c r="J127" s="4" t="str">
        <f t="shared" si="23"/>
        <v>U-09-12</v>
      </c>
      <c r="K127" s="4" t="str">
        <f t="shared" si="24"/>
        <v>帳票出力請求書一覧画面</v>
      </c>
    </row>
    <row r="128" spans="2:11" ht="21.6" x14ac:dyDescent="0.45">
      <c r="B128" s="43">
        <v>116</v>
      </c>
      <c r="C128" s="85"/>
      <c r="D128" s="47" t="s">
        <v>218</v>
      </c>
      <c r="E128" s="76"/>
      <c r="F128" s="69" t="s">
        <v>481</v>
      </c>
      <c r="G128" s="47"/>
      <c r="H128" s="51" t="s">
        <v>219</v>
      </c>
      <c r="I128" s="5" t="str">
        <f t="shared" si="5"/>
        <v>U-09-12-1
 帳票出力請求書プレビュー画面</v>
      </c>
      <c r="J128" s="4" t="str">
        <f t="shared" si="23"/>
        <v>U-09-12-1</v>
      </c>
      <c r="K128" s="4" t="str">
        <f t="shared" si="24"/>
        <v>帳票出力請求書プレビュー画面</v>
      </c>
    </row>
    <row r="129" spans="2:11" ht="21.6" x14ac:dyDescent="0.45">
      <c r="B129" s="43">
        <v>117</v>
      </c>
      <c r="C129" s="84" t="s">
        <v>2</v>
      </c>
      <c r="D129" s="47" t="s">
        <v>221</v>
      </c>
      <c r="E129" s="76" t="s">
        <v>220</v>
      </c>
      <c r="F129" s="69"/>
      <c r="G129" s="47"/>
      <c r="H129" s="48"/>
      <c r="I129" s="5" t="str">
        <f t="shared" si="5"/>
        <v>U-10-00
 データエクスポートメニュー画面</v>
      </c>
      <c r="J129" s="4" t="str">
        <f t="shared" si="23"/>
        <v>U-10-00</v>
      </c>
      <c r="K129" s="4" t="str">
        <f t="shared" si="24"/>
        <v>データエクスポートメニュー画面</v>
      </c>
    </row>
    <row r="130" spans="2:11" ht="12.9" customHeight="1" x14ac:dyDescent="0.45">
      <c r="B130" s="43">
        <v>118</v>
      </c>
      <c r="C130" s="83"/>
      <c r="D130" s="56" t="s">
        <v>222</v>
      </c>
      <c r="E130" s="80" t="s">
        <v>486</v>
      </c>
      <c r="F130" s="92"/>
      <c r="G130" s="56"/>
      <c r="H130" s="141" t="s">
        <v>719</v>
      </c>
      <c r="I130" s="5" t="str">
        <f t="shared" si="5"/>
        <v>U-10-01
 エクスポートL/C予定表検索画面</v>
      </c>
      <c r="J130" s="4" t="str">
        <f t="shared" si="23"/>
        <v>U-10-01</v>
      </c>
      <c r="K130" s="4" t="str">
        <f t="shared" si="24"/>
        <v>エクスポートL/C予定表検索画面</v>
      </c>
    </row>
    <row r="131" spans="2:11" ht="19.2" x14ac:dyDescent="0.45">
      <c r="B131" s="43">
        <v>119</v>
      </c>
      <c r="C131" s="83"/>
      <c r="D131" s="56" t="s">
        <v>223</v>
      </c>
      <c r="E131" s="80"/>
      <c r="F131" s="92" t="s">
        <v>487</v>
      </c>
      <c r="G131" s="56"/>
      <c r="H131" s="142"/>
      <c r="I131" s="11" t="str">
        <f t="shared" si="5"/>
        <v>U-10-01-1
 エクスポートL/C予定表プレビュー画面</v>
      </c>
      <c r="J131" s="4" t="str">
        <f t="shared" si="23"/>
        <v>U-10-01-1</v>
      </c>
      <c r="K131" s="4" t="str">
        <f t="shared" si="24"/>
        <v>エクスポートL/C予定表プレビュー画面</v>
      </c>
    </row>
    <row r="132" spans="2:11" ht="27" customHeight="1" x14ac:dyDescent="0.45">
      <c r="B132" s="43">
        <v>120</v>
      </c>
      <c r="C132" s="83"/>
      <c r="D132" s="47" t="s">
        <v>224</v>
      </c>
      <c r="E132" s="76" t="s">
        <v>488</v>
      </c>
      <c r="F132" s="69"/>
      <c r="G132" s="47"/>
      <c r="H132" s="143" t="s">
        <v>717</v>
      </c>
      <c r="I132" s="5" t="str">
        <f t="shared" si="5"/>
        <v>U-10-02
 エクスポート売上レシピ検索画面</v>
      </c>
      <c r="J132" s="4" t="str">
        <f t="shared" si="23"/>
        <v>U-10-02</v>
      </c>
      <c r="K132" s="4" t="str">
        <f t="shared" si="24"/>
        <v>エクスポート売上レシピ検索画面</v>
      </c>
    </row>
    <row r="133" spans="2:11" ht="19.2" x14ac:dyDescent="0.45">
      <c r="B133" s="43">
        <v>121</v>
      </c>
      <c r="C133" s="83"/>
      <c r="D133" s="47" t="s">
        <v>230</v>
      </c>
      <c r="E133" s="76"/>
      <c r="F133" s="69" t="s">
        <v>489</v>
      </c>
      <c r="G133" s="47"/>
      <c r="H133" s="144"/>
      <c r="I133" s="11" t="str">
        <f t="shared" si="5"/>
        <v>U-10-02-1
 エクスポート売上レシピtsvプレビュー画面</v>
      </c>
      <c r="J133" s="4" t="str">
        <f t="shared" si="23"/>
        <v>U-10-02-1</v>
      </c>
      <c r="K133" s="4" t="str">
        <f t="shared" si="24"/>
        <v>エクスポート売上レシピtsvプレビュー画面</v>
      </c>
    </row>
    <row r="134" spans="2:11" ht="19.2" x14ac:dyDescent="0.45">
      <c r="B134" s="43">
        <v>122</v>
      </c>
      <c r="C134" s="83"/>
      <c r="D134" s="47" t="s">
        <v>231</v>
      </c>
      <c r="E134" s="76"/>
      <c r="F134" s="69" t="s">
        <v>490</v>
      </c>
      <c r="G134" s="47"/>
      <c r="H134" s="144"/>
      <c r="I134" s="11" t="str">
        <f t="shared" si="5"/>
        <v>U-10-02-2
 エクスポート売上レシピExcelプレビュー画面</v>
      </c>
      <c r="J134" s="4" t="str">
        <f t="shared" si="23"/>
        <v>U-10-02-2</v>
      </c>
      <c r="K134" s="4" t="str">
        <f t="shared" si="24"/>
        <v>エクスポート売上レシピExcelプレビュー画面</v>
      </c>
    </row>
    <row r="135" spans="2:11" ht="21.6" x14ac:dyDescent="0.45">
      <c r="B135" s="43">
        <v>123</v>
      </c>
      <c r="C135" s="83"/>
      <c r="D135" s="47" t="s">
        <v>225</v>
      </c>
      <c r="E135" s="76" t="s">
        <v>491</v>
      </c>
      <c r="F135" s="69"/>
      <c r="G135" s="47"/>
      <c r="H135" s="144"/>
      <c r="I135" s="5" t="str">
        <f t="shared" si="5"/>
        <v>U-10-03
 エクスポート仕入一覧表検索画面</v>
      </c>
      <c r="J135" s="4" t="str">
        <f t="shared" si="23"/>
        <v>U-10-03</v>
      </c>
      <c r="K135" s="4" t="str">
        <f t="shared" si="24"/>
        <v>エクスポート仕入一覧表検索画面</v>
      </c>
    </row>
    <row r="136" spans="2:11" ht="19.2" x14ac:dyDescent="0.45">
      <c r="B136" s="43">
        <v>124</v>
      </c>
      <c r="C136" s="83"/>
      <c r="D136" s="47" t="s">
        <v>232</v>
      </c>
      <c r="E136" s="76"/>
      <c r="F136" s="69" t="s">
        <v>492</v>
      </c>
      <c r="G136" s="47"/>
      <c r="H136" s="144"/>
      <c r="I136" s="11" t="str">
        <f t="shared" si="5"/>
        <v>U-10-03-1
 エクスポート仕入一覧表tsvプレビュー画面</v>
      </c>
      <c r="J136" s="4" t="str">
        <f t="shared" si="23"/>
        <v>U-10-03-1</v>
      </c>
      <c r="K136" s="4" t="str">
        <f t="shared" si="24"/>
        <v>エクスポート仕入一覧表tsvプレビュー画面</v>
      </c>
    </row>
    <row r="137" spans="2:11" ht="19.2" x14ac:dyDescent="0.45">
      <c r="B137" s="43">
        <v>125</v>
      </c>
      <c r="C137" s="83"/>
      <c r="D137" s="47" t="s">
        <v>233</v>
      </c>
      <c r="E137" s="76"/>
      <c r="F137" s="69" t="s">
        <v>493</v>
      </c>
      <c r="G137" s="47"/>
      <c r="H137" s="144"/>
      <c r="I137" s="11" t="str">
        <f t="shared" si="5"/>
        <v>U-10-03-2
 エクスポート仕入一覧表Excelプレビュー画面</v>
      </c>
      <c r="J137" s="4" t="str">
        <f t="shared" si="23"/>
        <v>U-10-03-2</v>
      </c>
      <c r="K137" s="4" t="str">
        <f t="shared" si="24"/>
        <v>エクスポート仕入一覧表Excelプレビュー画面</v>
      </c>
    </row>
    <row r="138" spans="2:11" ht="19.2" x14ac:dyDescent="0.45">
      <c r="B138" s="43">
        <v>126</v>
      </c>
      <c r="C138" s="83"/>
      <c r="D138" s="47" t="s">
        <v>226</v>
      </c>
      <c r="E138" s="76" t="s">
        <v>494</v>
      </c>
      <c r="F138" s="69"/>
      <c r="G138" s="47"/>
      <c r="H138" s="144"/>
      <c r="I138" s="11" t="str">
        <f t="shared" si="5"/>
        <v>U-10-04
 エクスポートPurchase recipe file検索画面</v>
      </c>
      <c r="J138" s="4" t="str">
        <f t="shared" si="23"/>
        <v>U-10-04</v>
      </c>
      <c r="K138" s="4" t="str">
        <f t="shared" si="24"/>
        <v>エクスポートPurchase recipe file検索画面</v>
      </c>
    </row>
    <row r="139" spans="2:11" ht="19.2" x14ac:dyDescent="0.45">
      <c r="B139" s="43">
        <v>127</v>
      </c>
      <c r="C139" s="83"/>
      <c r="D139" s="47" t="s">
        <v>234</v>
      </c>
      <c r="E139" s="76"/>
      <c r="F139" s="69" t="s">
        <v>495</v>
      </c>
      <c r="G139" s="47"/>
      <c r="H139" s="144"/>
      <c r="I139" s="11" t="str">
        <f t="shared" si="5"/>
        <v>U-10-04-1
 エクスポートPurchase recipe file tsvプレビュー画面</v>
      </c>
      <c r="J139" s="4" t="str">
        <f t="shared" si="23"/>
        <v>U-10-04-1</v>
      </c>
      <c r="K139" s="4" t="str">
        <f t="shared" si="24"/>
        <v>エクスポートPurchase recipe file tsvプレビュー画面</v>
      </c>
    </row>
    <row r="140" spans="2:11" ht="19.2" x14ac:dyDescent="0.45">
      <c r="B140" s="43">
        <v>128</v>
      </c>
      <c r="C140" s="83"/>
      <c r="D140" s="47" t="s">
        <v>235</v>
      </c>
      <c r="E140" s="76"/>
      <c r="F140" s="69" t="s">
        <v>496</v>
      </c>
      <c r="G140" s="47"/>
      <c r="H140" s="144"/>
      <c r="I140" s="11" t="str">
        <f t="shared" si="5"/>
        <v>U-10-04-2
 エクスポートPurchase recipe file Excelプレビュー画面</v>
      </c>
      <c r="J140" s="4" t="str">
        <f t="shared" si="23"/>
        <v>U-10-04-2</v>
      </c>
      <c r="K140" s="4" t="str">
        <f t="shared" si="24"/>
        <v>エクスポートPurchase recipe file Excelプレビュー画面</v>
      </c>
    </row>
    <row r="141" spans="2:11" ht="21.6" x14ac:dyDescent="0.45">
      <c r="B141" s="43">
        <v>129</v>
      </c>
      <c r="C141" s="83"/>
      <c r="D141" s="47" t="s">
        <v>227</v>
      </c>
      <c r="E141" s="76" t="s">
        <v>497</v>
      </c>
      <c r="F141" s="69"/>
      <c r="G141" s="47"/>
      <c r="H141" s="144"/>
      <c r="I141" s="5" t="str">
        <f t="shared" si="5"/>
        <v>U-10-05
 エクスポート見積原価書検索画面</v>
      </c>
      <c r="J141" s="4" t="str">
        <f t="shared" si="23"/>
        <v>U-10-05</v>
      </c>
      <c r="K141" s="4" t="str">
        <f t="shared" si="24"/>
        <v>エクスポート見積原価書検索画面</v>
      </c>
    </row>
    <row r="142" spans="2:11" ht="19.2" x14ac:dyDescent="0.45">
      <c r="B142" s="43">
        <v>130</v>
      </c>
      <c r="C142" s="83"/>
      <c r="D142" s="47" t="s">
        <v>236</v>
      </c>
      <c r="E142" s="76"/>
      <c r="F142" s="69" t="s">
        <v>498</v>
      </c>
      <c r="G142" s="47"/>
      <c r="H142" s="144"/>
      <c r="I142" s="11" t="str">
        <f t="shared" si="5"/>
        <v>U-10-05-1
 エクスポート見積原価書プレビュー画面</v>
      </c>
      <c r="J142" s="4" t="str">
        <f t="shared" si="23"/>
        <v>U-10-05-1</v>
      </c>
      <c r="K142" s="4" t="str">
        <f t="shared" si="24"/>
        <v>エクスポート見積原価書プレビュー画面</v>
      </c>
    </row>
    <row r="143" spans="2:11" ht="21.6" x14ac:dyDescent="0.45">
      <c r="B143" s="43">
        <v>131</v>
      </c>
      <c r="C143" s="83"/>
      <c r="D143" s="47" t="s">
        <v>228</v>
      </c>
      <c r="E143" s="76" t="s">
        <v>499</v>
      </c>
      <c r="F143" s="69"/>
      <c r="G143" s="47"/>
      <c r="H143" s="144"/>
      <c r="I143" s="5" t="str">
        <f t="shared" si="5"/>
        <v>U-10-06
 エクスポート売上見込検索画面</v>
      </c>
      <c r="J143" s="4" t="str">
        <f t="shared" si="23"/>
        <v>U-10-06</v>
      </c>
      <c r="K143" s="4" t="str">
        <f t="shared" si="24"/>
        <v>エクスポート売上見込検索画面</v>
      </c>
    </row>
    <row r="144" spans="2:11" ht="19.2" x14ac:dyDescent="0.45">
      <c r="B144" s="43">
        <v>132</v>
      </c>
      <c r="C144" s="83"/>
      <c r="D144" s="47" t="s">
        <v>237</v>
      </c>
      <c r="E144" s="76"/>
      <c r="F144" s="69" t="s">
        <v>500</v>
      </c>
      <c r="G144" s="47"/>
      <c r="H144" s="144"/>
      <c r="I144" s="11" t="str">
        <f t="shared" si="5"/>
        <v>U-10-06-1
 エクスポート売上見込プレビュー画面</v>
      </c>
      <c r="J144" s="4" t="str">
        <f t="shared" si="23"/>
        <v>U-10-06-1</v>
      </c>
      <c r="K144" s="4" t="str">
        <f t="shared" si="24"/>
        <v>エクスポート売上見込プレビュー画面</v>
      </c>
    </row>
    <row r="145" spans="2:11" ht="21.6" x14ac:dyDescent="0.45">
      <c r="B145" s="43">
        <v>133</v>
      </c>
      <c r="C145" s="83"/>
      <c r="D145" s="47" t="s">
        <v>229</v>
      </c>
      <c r="E145" s="76" t="s">
        <v>501</v>
      </c>
      <c r="F145" s="69"/>
      <c r="G145" s="47"/>
      <c r="H145" s="144"/>
      <c r="I145" s="5" t="str">
        <f t="shared" si="5"/>
        <v>U-10-07
 エクスポート概算売上検索画面</v>
      </c>
      <c r="J145" s="4" t="str">
        <f t="shared" si="23"/>
        <v>U-10-07</v>
      </c>
      <c r="K145" s="4" t="str">
        <f t="shared" si="24"/>
        <v>エクスポート概算売上検索画面</v>
      </c>
    </row>
    <row r="146" spans="2:11" ht="19.2" x14ac:dyDescent="0.45">
      <c r="B146" s="43">
        <v>134</v>
      </c>
      <c r="C146" s="83"/>
      <c r="D146" s="47" t="s">
        <v>238</v>
      </c>
      <c r="E146" s="76"/>
      <c r="F146" s="69" t="s">
        <v>502</v>
      </c>
      <c r="G146" s="47"/>
      <c r="H146" s="144"/>
      <c r="I146" s="11" t="str">
        <f t="shared" ref="I146:I212" si="33">D146&amp;CHAR(10)&amp;" "&amp;IF(E146="",F146,E146)</f>
        <v>U-10-07-1
 エクスポート概算売上プレビュー画面</v>
      </c>
      <c r="J146" s="4" t="str">
        <f t="shared" si="23"/>
        <v>U-10-07-1</v>
      </c>
      <c r="K146" s="4" t="str">
        <f t="shared" si="24"/>
        <v>エクスポート概算売上プレビュー画面</v>
      </c>
    </row>
    <row r="147" spans="2:11" ht="21.6" x14ac:dyDescent="0.45">
      <c r="B147" s="43">
        <v>135</v>
      </c>
      <c r="C147" s="83"/>
      <c r="D147" s="47" t="s">
        <v>240</v>
      </c>
      <c r="E147" s="76" t="s">
        <v>503</v>
      </c>
      <c r="F147" s="69"/>
      <c r="G147" s="47"/>
      <c r="H147" s="144"/>
      <c r="I147" s="5" t="str">
        <f t="shared" si="33"/>
        <v>U-10-08
 エクスポート商品計画書検索画面</v>
      </c>
      <c r="J147" s="4" t="str">
        <f t="shared" si="23"/>
        <v>U-10-08</v>
      </c>
      <c r="K147" s="4" t="str">
        <f t="shared" si="24"/>
        <v>エクスポート商品計画書検索画面</v>
      </c>
    </row>
    <row r="148" spans="2:11" ht="19.2" x14ac:dyDescent="0.45">
      <c r="B148" s="43">
        <v>136</v>
      </c>
      <c r="C148" s="85"/>
      <c r="D148" s="47" t="s">
        <v>250</v>
      </c>
      <c r="E148" s="76"/>
      <c r="F148" s="69" t="s">
        <v>504</v>
      </c>
      <c r="G148" s="47"/>
      <c r="H148" s="145"/>
      <c r="I148" s="11" t="str">
        <f t="shared" si="33"/>
        <v>U-10-08-1
 エクスポート商品計画書プレビュー画面</v>
      </c>
      <c r="J148" s="4" t="str">
        <f t="shared" si="23"/>
        <v>U-10-08-1</v>
      </c>
      <c r="K148" s="4" t="str">
        <f t="shared" si="24"/>
        <v>エクスポート商品計画書プレビュー画面</v>
      </c>
    </row>
    <row r="149" spans="2:11" ht="21.6" x14ac:dyDescent="0.45">
      <c r="B149" s="43">
        <v>137</v>
      </c>
      <c r="C149" s="84" t="s">
        <v>14</v>
      </c>
      <c r="D149" s="47" t="s">
        <v>241</v>
      </c>
      <c r="E149" s="76" t="s">
        <v>239</v>
      </c>
      <c r="F149" s="69"/>
      <c r="G149" s="47"/>
      <c r="H149" s="48"/>
      <c r="I149" s="5" t="str">
        <f t="shared" si="33"/>
        <v>U-12-00
 金型履歴管理メニュー画面</v>
      </c>
      <c r="J149" s="4" t="str">
        <f t="shared" si="23"/>
        <v>U-12-00</v>
      </c>
      <c r="K149" s="4" t="str">
        <f t="shared" si="24"/>
        <v>金型履歴管理メニュー画面</v>
      </c>
    </row>
    <row r="150" spans="2:11" ht="21.6" x14ac:dyDescent="0.45">
      <c r="B150" s="43">
        <v>138</v>
      </c>
      <c r="C150" s="83"/>
      <c r="D150" s="47" t="s">
        <v>243</v>
      </c>
      <c r="E150" s="76" t="s">
        <v>242</v>
      </c>
      <c r="F150" s="69"/>
      <c r="G150" s="47"/>
      <c r="H150" s="48"/>
      <c r="I150" s="5" t="str">
        <f t="shared" si="33"/>
        <v>U-12-01
 金型履歴登録画面</v>
      </c>
      <c r="J150" s="4" t="str">
        <f t="shared" si="23"/>
        <v>U-12-01</v>
      </c>
      <c r="K150" s="4" t="str">
        <f t="shared" si="24"/>
        <v>金型履歴登録画面</v>
      </c>
    </row>
    <row r="151" spans="2:11" ht="21.6" x14ac:dyDescent="0.45">
      <c r="B151" s="43">
        <v>139</v>
      </c>
      <c r="C151" s="83"/>
      <c r="D151" s="47" t="s">
        <v>245</v>
      </c>
      <c r="E151" s="76"/>
      <c r="F151" s="69" t="s">
        <v>244</v>
      </c>
      <c r="G151" s="47"/>
      <c r="H151" s="48"/>
      <c r="I151" s="5" t="str">
        <f t="shared" si="33"/>
        <v>U-12-01-1
 金型履歴登録確認画面</v>
      </c>
      <c r="J151" s="4" t="str">
        <f t="shared" si="23"/>
        <v>U-12-01-1</v>
      </c>
      <c r="K151" s="4" t="str">
        <f t="shared" si="24"/>
        <v>金型履歴登録確認画面</v>
      </c>
    </row>
    <row r="152" spans="2:11" ht="21.6" x14ac:dyDescent="0.45">
      <c r="B152" s="43">
        <v>140</v>
      </c>
      <c r="C152" s="83"/>
      <c r="D152" s="47" t="s">
        <v>247</v>
      </c>
      <c r="E152" s="76"/>
      <c r="F152" s="69" t="s">
        <v>246</v>
      </c>
      <c r="G152" s="47"/>
      <c r="H152" s="48"/>
      <c r="I152" s="5" t="str">
        <f t="shared" si="33"/>
        <v>U-12-01-2
 金型履歴登録完了画面</v>
      </c>
      <c r="J152" s="4" t="str">
        <f t="shared" si="23"/>
        <v>U-12-01-2</v>
      </c>
      <c r="K152" s="4" t="str">
        <f t="shared" si="24"/>
        <v>金型履歴登録完了画面</v>
      </c>
    </row>
    <row r="153" spans="2:11" ht="39.6" x14ac:dyDescent="0.45">
      <c r="B153" s="43">
        <v>141</v>
      </c>
      <c r="C153" s="83"/>
      <c r="D153" s="47" t="s">
        <v>249</v>
      </c>
      <c r="E153" s="76" t="s">
        <v>248</v>
      </c>
      <c r="F153" s="69"/>
      <c r="G153" s="47"/>
      <c r="H153" s="51" t="s">
        <v>257</v>
      </c>
      <c r="I153" s="5" t="str">
        <f t="shared" si="33"/>
        <v>U-12-02
 金型履歴検索画面</v>
      </c>
      <c r="J153" s="4" t="str">
        <f t="shared" si="23"/>
        <v>U-12-02</v>
      </c>
      <c r="K153" s="4" t="str">
        <f t="shared" si="24"/>
        <v>金型履歴検索画面</v>
      </c>
    </row>
    <row r="154" spans="2:11" ht="21.6" x14ac:dyDescent="0.45">
      <c r="B154" s="43">
        <v>142</v>
      </c>
      <c r="C154" s="83"/>
      <c r="D154" s="47" t="s">
        <v>260</v>
      </c>
      <c r="E154" s="76" t="s">
        <v>258</v>
      </c>
      <c r="F154" s="69"/>
      <c r="G154" s="47"/>
      <c r="H154" s="51"/>
      <c r="I154" s="5" t="str">
        <f t="shared" si="33"/>
        <v>U-12-03
 金型履歴一覧画面</v>
      </c>
      <c r="J154" s="4" t="str">
        <f t="shared" si="23"/>
        <v>U-12-03</v>
      </c>
      <c r="K154" s="4" t="str">
        <f t="shared" si="24"/>
        <v>金型履歴一覧画面</v>
      </c>
    </row>
    <row r="155" spans="2:11" ht="21.6" x14ac:dyDescent="0.45">
      <c r="B155" s="43">
        <v>143</v>
      </c>
      <c r="C155" s="83"/>
      <c r="D155" s="47" t="s">
        <v>262</v>
      </c>
      <c r="E155" s="76" t="s">
        <v>261</v>
      </c>
      <c r="F155" s="69"/>
      <c r="G155" s="47"/>
      <c r="H155" s="48"/>
      <c r="I155" s="5" t="str">
        <f t="shared" si="33"/>
        <v>U-12-04
 金型履歴詳細画面</v>
      </c>
      <c r="J155" s="4" t="str">
        <f t="shared" si="23"/>
        <v>U-12-04</v>
      </c>
      <c r="K155" s="4" t="str">
        <f t="shared" si="24"/>
        <v>金型履歴詳細画面</v>
      </c>
    </row>
    <row r="156" spans="2:11" ht="21.6" x14ac:dyDescent="0.45">
      <c r="B156" s="43">
        <v>144</v>
      </c>
      <c r="C156" s="83"/>
      <c r="D156" s="47" t="s">
        <v>625</v>
      </c>
      <c r="E156" s="76" t="s">
        <v>263</v>
      </c>
      <c r="F156" s="69"/>
      <c r="G156" s="47"/>
      <c r="H156" s="58" t="s">
        <v>264</v>
      </c>
      <c r="I156" s="5" t="str">
        <f t="shared" si="33"/>
        <v>U-12-05
 金型履歴修正画面</v>
      </c>
      <c r="J156" s="4" t="str">
        <f t="shared" si="23"/>
        <v>U-12-05</v>
      </c>
      <c r="K156" s="4" t="str">
        <f t="shared" si="24"/>
        <v>金型履歴修正画面</v>
      </c>
    </row>
    <row r="157" spans="2:11" ht="26.4" x14ac:dyDescent="0.45">
      <c r="B157" s="43">
        <v>145</v>
      </c>
      <c r="C157" s="83"/>
      <c r="D157" s="47" t="s">
        <v>266</v>
      </c>
      <c r="E157" s="76" t="s">
        <v>265</v>
      </c>
      <c r="F157" s="69"/>
      <c r="G157" s="47"/>
      <c r="H157" s="58" t="s">
        <v>272</v>
      </c>
      <c r="I157" s="5" t="str">
        <f t="shared" si="33"/>
        <v>U-12-06
 金型履歴削除確認画面</v>
      </c>
      <c r="J157" s="4" t="str">
        <f t="shared" si="23"/>
        <v>U-12-06</v>
      </c>
      <c r="K157" s="4" t="str">
        <f t="shared" si="24"/>
        <v>金型履歴削除確認画面</v>
      </c>
    </row>
    <row r="158" spans="2:11" ht="21.6" x14ac:dyDescent="0.45">
      <c r="B158" s="43">
        <v>146</v>
      </c>
      <c r="C158" s="83"/>
      <c r="D158" s="47" t="s">
        <v>267</v>
      </c>
      <c r="E158" s="76"/>
      <c r="F158" s="69" t="s">
        <v>603</v>
      </c>
      <c r="G158" s="47"/>
      <c r="H158" s="48"/>
      <c r="I158" s="5" t="str">
        <f t="shared" si="33"/>
        <v>U-12-06-1
 金型履歴削除完了画面</v>
      </c>
      <c r="J158" s="4" t="str">
        <f t="shared" ref="J158:J221" si="34">D158</f>
        <v>U-12-06-1</v>
      </c>
      <c r="K158" s="4" t="str">
        <f t="shared" ref="K158:K221" si="35">E158&amp;F158&amp;G158</f>
        <v>金型履歴削除完了画面</v>
      </c>
    </row>
    <row r="159" spans="2:11" ht="26.4" x14ac:dyDescent="0.45">
      <c r="B159" s="43">
        <v>147</v>
      </c>
      <c r="C159" s="85"/>
      <c r="D159" s="47" t="s">
        <v>604</v>
      </c>
      <c r="E159" s="76" t="s">
        <v>605</v>
      </c>
      <c r="F159" s="69"/>
      <c r="G159" s="47"/>
      <c r="H159" s="51" t="s">
        <v>606</v>
      </c>
      <c r="I159" s="5" t="str">
        <f t="shared" ref="I159" si="36">D159&amp;CHAR(10)&amp;" "&amp;IF(E159="",F159,E159)</f>
        <v>U-12-07
 金型履歴プレビュー画面</v>
      </c>
      <c r="J159" s="4" t="str">
        <f t="shared" si="34"/>
        <v>U-12-07</v>
      </c>
      <c r="K159" s="4" t="str">
        <f t="shared" si="35"/>
        <v>金型履歴プレビュー画面</v>
      </c>
    </row>
    <row r="160" spans="2:11" ht="21.6" x14ac:dyDescent="0.45">
      <c r="B160" s="43">
        <v>148</v>
      </c>
      <c r="C160" s="84" t="s">
        <v>16</v>
      </c>
      <c r="D160" s="47" t="s">
        <v>252</v>
      </c>
      <c r="E160" s="76" t="s">
        <v>251</v>
      </c>
      <c r="F160" s="69"/>
      <c r="G160" s="47"/>
      <c r="H160" s="48"/>
      <c r="I160" s="5" t="str">
        <f t="shared" si="33"/>
        <v>U-13-00
 金型帳票管理メニュー画面</v>
      </c>
      <c r="J160" s="4" t="str">
        <f t="shared" si="34"/>
        <v>U-13-00</v>
      </c>
      <c r="K160" s="4" t="str">
        <f t="shared" si="35"/>
        <v>金型帳票管理メニュー画面</v>
      </c>
    </row>
    <row r="161" spans="2:11" ht="21.6" x14ac:dyDescent="0.45">
      <c r="B161" s="43">
        <v>149</v>
      </c>
      <c r="C161" s="83"/>
      <c r="D161" s="47" t="s">
        <v>254</v>
      </c>
      <c r="E161" s="76" t="s">
        <v>253</v>
      </c>
      <c r="F161" s="69"/>
      <c r="G161" s="47"/>
      <c r="H161" s="48"/>
      <c r="I161" s="5" t="str">
        <f t="shared" si="33"/>
        <v>U-13-01
 金型帳票登録画面</v>
      </c>
      <c r="J161" s="4" t="str">
        <f t="shared" si="34"/>
        <v>U-13-01</v>
      </c>
      <c r="K161" s="4" t="str">
        <f t="shared" si="35"/>
        <v>金型帳票登録画面</v>
      </c>
    </row>
    <row r="162" spans="2:11" ht="21.6" x14ac:dyDescent="0.45">
      <c r="B162" s="43">
        <v>150</v>
      </c>
      <c r="C162" s="83"/>
      <c r="D162" s="47" t="s">
        <v>270</v>
      </c>
      <c r="E162" s="76"/>
      <c r="F162" s="69" t="s">
        <v>268</v>
      </c>
      <c r="G162" s="47"/>
      <c r="H162" s="48"/>
      <c r="I162" s="5" t="str">
        <f t="shared" si="33"/>
        <v>U-13-01-1
 金型帳票登録確認画面</v>
      </c>
      <c r="J162" s="4" t="str">
        <f t="shared" si="34"/>
        <v>U-13-01-1</v>
      </c>
      <c r="K162" s="4" t="str">
        <f t="shared" si="35"/>
        <v>金型帳票登録確認画面</v>
      </c>
    </row>
    <row r="163" spans="2:11" ht="21.6" x14ac:dyDescent="0.45">
      <c r="B163" s="43">
        <v>151</v>
      </c>
      <c r="C163" s="83"/>
      <c r="D163" s="47" t="s">
        <v>271</v>
      </c>
      <c r="E163" s="76"/>
      <c r="F163" s="69" t="s">
        <v>269</v>
      </c>
      <c r="G163" s="47"/>
      <c r="H163" s="48"/>
      <c r="I163" s="5" t="str">
        <f t="shared" si="33"/>
        <v>U-13-01-2
 金型帳票登録完了画面</v>
      </c>
      <c r="J163" s="4" t="str">
        <f t="shared" si="34"/>
        <v>U-13-01-2</v>
      </c>
      <c r="K163" s="4" t="str">
        <f t="shared" si="35"/>
        <v>金型帳票登録完了画面</v>
      </c>
    </row>
    <row r="164" spans="2:11" ht="21.6" x14ac:dyDescent="0.45">
      <c r="B164" s="43">
        <v>152</v>
      </c>
      <c r="C164" s="83"/>
      <c r="D164" s="47" t="s">
        <v>256</v>
      </c>
      <c r="E164" s="76" t="s">
        <v>255</v>
      </c>
      <c r="F164" s="69"/>
      <c r="G164" s="47"/>
      <c r="H164" s="48"/>
      <c r="I164" s="5" t="str">
        <f t="shared" si="33"/>
        <v>U-13-02
 金型帳票検索画面</v>
      </c>
      <c r="J164" s="4" t="str">
        <f t="shared" si="34"/>
        <v>U-13-02</v>
      </c>
      <c r="K164" s="4" t="str">
        <f t="shared" si="35"/>
        <v>金型帳票検索画面</v>
      </c>
    </row>
    <row r="165" spans="2:11" ht="21.6" x14ac:dyDescent="0.45">
      <c r="B165" s="43">
        <v>153</v>
      </c>
      <c r="C165" s="83"/>
      <c r="D165" s="47" t="s">
        <v>274</v>
      </c>
      <c r="E165" s="76" t="s">
        <v>273</v>
      </c>
      <c r="F165" s="69"/>
      <c r="G165" s="47"/>
      <c r="H165" s="48"/>
      <c r="I165" s="5" t="str">
        <f t="shared" si="33"/>
        <v>U-13-03
 金型帳票一覧画面</v>
      </c>
      <c r="J165" s="4" t="str">
        <f t="shared" si="34"/>
        <v>U-13-03</v>
      </c>
      <c r="K165" s="4" t="str">
        <f t="shared" si="35"/>
        <v>金型帳票一覧画面</v>
      </c>
    </row>
    <row r="166" spans="2:11" ht="21.6" x14ac:dyDescent="0.45">
      <c r="B166" s="43">
        <v>154</v>
      </c>
      <c r="C166" s="83"/>
      <c r="D166" s="47" t="s">
        <v>277</v>
      </c>
      <c r="E166" s="76" t="s">
        <v>276</v>
      </c>
      <c r="F166" s="69"/>
      <c r="G166" s="47"/>
      <c r="H166" s="48"/>
      <c r="I166" s="5" t="str">
        <f t="shared" si="33"/>
        <v>U-13-04
 金型帳票詳細画面</v>
      </c>
      <c r="J166" s="4" t="str">
        <f t="shared" si="34"/>
        <v>U-13-04</v>
      </c>
      <c r="K166" s="4" t="str">
        <f t="shared" si="35"/>
        <v>金型帳票詳細画面</v>
      </c>
    </row>
    <row r="167" spans="2:11" ht="21.6" x14ac:dyDescent="0.45">
      <c r="B167" s="43">
        <v>155</v>
      </c>
      <c r="C167" s="83"/>
      <c r="D167" s="47" t="s">
        <v>279</v>
      </c>
      <c r="E167" s="76" t="s">
        <v>278</v>
      </c>
      <c r="F167" s="69"/>
      <c r="G167" s="47"/>
      <c r="H167" s="58" t="s">
        <v>264</v>
      </c>
      <c r="I167" s="5" t="str">
        <f t="shared" si="33"/>
        <v>U-13-05
 金型帳票修正画面</v>
      </c>
      <c r="J167" s="4" t="str">
        <f t="shared" si="34"/>
        <v>U-13-05</v>
      </c>
      <c r="K167" s="4" t="str">
        <f t="shared" si="35"/>
        <v>金型帳票修正画面</v>
      </c>
    </row>
    <row r="168" spans="2:11" ht="26.4" x14ac:dyDescent="0.45">
      <c r="B168" s="43">
        <v>156</v>
      </c>
      <c r="C168" s="83"/>
      <c r="D168" s="47" t="s">
        <v>281</v>
      </c>
      <c r="E168" s="76" t="s">
        <v>280</v>
      </c>
      <c r="F168" s="69"/>
      <c r="G168" s="47"/>
      <c r="H168" s="48" t="s">
        <v>282</v>
      </c>
      <c r="I168" s="5" t="str">
        <f t="shared" si="33"/>
        <v>U-13-06
 金型帳票除確認画面</v>
      </c>
      <c r="J168" s="4" t="str">
        <f t="shared" si="34"/>
        <v>U-13-06</v>
      </c>
      <c r="K168" s="4" t="str">
        <f t="shared" si="35"/>
        <v>金型帳票除確認画面</v>
      </c>
    </row>
    <row r="169" spans="2:11" ht="21.6" x14ac:dyDescent="0.45">
      <c r="B169" s="43">
        <v>157</v>
      </c>
      <c r="C169" s="83"/>
      <c r="D169" s="47" t="s">
        <v>283</v>
      </c>
      <c r="E169" s="76"/>
      <c r="F169" s="69" t="s">
        <v>602</v>
      </c>
      <c r="G169" s="47"/>
      <c r="H169" s="48"/>
      <c r="I169" s="5" t="str">
        <f t="shared" si="33"/>
        <v>U-13-06-1
 金型帳票削除完了画面</v>
      </c>
      <c r="J169" s="4" t="str">
        <f t="shared" si="34"/>
        <v>U-13-06-1</v>
      </c>
      <c r="K169" s="4" t="str">
        <f t="shared" si="35"/>
        <v>金型帳票削除完了画面</v>
      </c>
    </row>
    <row r="170" spans="2:11" ht="21.6" x14ac:dyDescent="0.45">
      <c r="B170" s="43">
        <v>158</v>
      </c>
      <c r="C170" s="85"/>
      <c r="D170" s="47" t="s">
        <v>607</v>
      </c>
      <c r="E170" s="76" t="s">
        <v>608</v>
      </c>
      <c r="F170" s="69"/>
      <c r="G170" s="47"/>
      <c r="H170" s="48" t="s">
        <v>275</v>
      </c>
      <c r="I170" s="5" t="str">
        <f>D170&amp;CHAR(10)&amp;" "&amp;IF(E170="",F170,E170)</f>
        <v>U-13-07
 金型帳票プレビュー画面</v>
      </c>
      <c r="J170" s="4" t="str">
        <f t="shared" si="34"/>
        <v>U-13-07</v>
      </c>
      <c r="K170" s="4" t="str">
        <f t="shared" si="35"/>
        <v>金型帳票プレビュー画面</v>
      </c>
    </row>
    <row r="171" spans="2:11" ht="26.4" x14ac:dyDescent="0.45">
      <c r="B171" s="43">
        <v>159</v>
      </c>
      <c r="C171" s="84" t="s">
        <v>19</v>
      </c>
      <c r="D171" s="47" t="s">
        <v>284</v>
      </c>
      <c r="E171" s="76" t="s">
        <v>814</v>
      </c>
      <c r="F171" s="69"/>
      <c r="G171" s="47"/>
      <c r="H171" s="51" t="s">
        <v>285</v>
      </c>
      <c r="I171" s="5" t="str">
        <f t="shared" si="33"/>
        <v>U-14-00
 L/C管理メニュー画面</v>
      </c>
      <c r="J171" s="4" t="str">
        <f t="shared" si="34"/>
        <v>U-14-00</v>
      </c>
      <c r="K171" s="4" t="str">
        <f t="shared" si="35"/>
        <v>L/C管理メニュー画面</v>
      </c>
    </row>
    <row r="172" spans="2:11" ht="105.6" x14ac:dyDescent="0.45">
      <c r="B172" s="43">
        <v>160</v>
      </c>
      <c r="C172" s="83"/>
      <c r="D172" s="47" t="s">
        <v>287</v>
      </c>
      <c r="E172" s="76" t="s">
        <v>294</v>
      </c>
      <c r="F172" s="69"/>
      <c r="G172" s="47"/>
      <c r="H172" s="51" t="s">
        <v>296</v>
      </c>
      <c r="I172" s="5" t="str">
        <f t="shared" si="33"/>
        <v>U-14-01
 L/C情報画面</v>
      </c>
      <c r="J172" s="4" t="str">
        <f t="shared" si="34"/>
        <v>U-14-01</v>
      </c>
      <c r="K172" s="4" t="str">
        <f t="shared" si="35"/>
        <v>L/C情報画面</v>
      </c>
    </row>
    <row r="173" spans="2:11" ht="21.6" x14ac:dyDescent="0.45">
      <c r="B173" s="43">
        <v>161</v>
      </c>
      <c r="C173" s="83"/>
      <c r="D173" s="47" t="s">
        <v>288</v>
      </c>
      <c r="E173" s="76"/>
      <c r="F173" s="69" t="s">
        <v>286</v>
      </c>
      <c r="G173" s="47"/>
      <c r="H173" s="48" t="s">
        <v>289</v>
      </c>
      <c r="I173" s="5" t="str">
        <f t="shared" si="33"/>
        <v>U-14-01-1
 PAYF SEARCH画面</v>
      </c>
      <c r="J173" s="4" t="str">
        <f t="shared" si="34"/>
        <v>U-14-01-1</v>
      </c>
      <c r="K173" s="4" t="str">
        <f t="shared" si="35"/>
        <v>PAYF SEARCH画面</v>
      </c>
    </row>
    <row r="174" spans="2:11" ht="39.6" x14ac:dyDescent="0.45">
      <c r="B174" s="43">
        <v>162</v>
      </c>
      <c r="C174" s="83"/>
      <c r="D174" s="47" t="s">
        <v>295</v>
      </c>
      <c r="E174" s="76" t="s">
        <v>293</v>
      </c>
      <c r="F174" s="69"/>
      <c r="G174" s="47"/>
      <c r="H174" s="48" t="s">
        <v>292</v>
      </c>
      <c r="I174" s="5" t="str">
        <f t="shared" si="33"/>
        <v>U-14-03
 L/C編集画面</v>
      </c>
      <c r="J174" s="4" t="str">
        <f t="shared" si="34"/>
        <v>U-14-03</v>
      </c>
      <c r="K174" s="4" t="str">
        <f t="shared" si="35"/>
        <v>L/C編集画面</v>
      </c>
    </row>
    <row r="175" spans="2:11" ht="21.6" x14ac:dyDescent="0.45">
      <c r="B175" s="43">
        <v>163</v>
      </c>
      <c r="C175" s="83"/>
      <c r="D175" s="51" t="s">
        <v>646</v>
      </c>
      <c r="E175" s="76" t="s">
        <v>297</v>
      </c>
      <c r="F175" s="69"/>
      <c r="G175" s="47"/>
      <c r="H175" s="48"/>
      <c r="I175" s="5" t="str">
        <f t="shared" si="33"/>
        <v>U-14-04
 L/C関連帳票出力画面</v>
      </c>
      <c r="J175" s="4" t="str">
        <f t="shared" si="34"/>
        <v>U-14-04</v>
      </c>
      <c r="K175" s="4" t="str">
        <f t="shared" si="35"/>
        <v>L/C関連帳票出力画面</v>
      </c>
    </row>
    <row r="176" spans="2:11" ht="21.6" x14ac:dyDescent="0.45">
      <c r="B176" s="43">
        <v>164</v>
      </c>
      <c r="C176" s="83"/>
      <c r="D176" s="47" t="s">
        <v>299</v>
      </c>
      <c r="E176" s="76"/>
      <c r="F176" s="69" t="s">
        <v>298</v>
      </c>
      <c r="G176" s="47"/>
      <c r="H176" s="51" t="s">
        <v>653</v>
      </c>
      <c r="I176" s="5" t="str">
        <f t="shared" si="33"/>
        <v>U-14-04-1
 L/C関連帳票プレビュー画面</v>
      </c>
      <c r="J176" s="4" t="str">
        <f t="shared" si="34"/>
        <v>U-14-04-1</v>
      </c>
      <c r="K176" s="4" t="str">
        <f t="shared" si="35"/>
        <v>L/C関連帳票プレビュー画面</v>
      </c>
    </row>
    <row r="177" spans="2:11" ht="66" x14ac:dyDescent="0.45">
      <c r="B177" s="43">
        <v>165</v>
      </c>
      <c r="C177" s="85"/>
      <c r="D177" s="47" t="s">
        <v>290</v>
      </c>
      <c r="E177" s="76" t="s">
        <v>291</v>
      </c>
      <c r="F177" s="69"/>
      <c r="G177" s="47"/>
      <c r="H177" s="48" t="s">
        <v>300</v>
      </c>
      <c r="I177" s="5" t="str">
        <f t="shared" si="33"/>
        <v>U-14-02
 L/C設定変更画面</v>
      </c>
      <c r="J177" s="4" t="str">
        <f t="shared" si="34"/>
        <v>U-14-02</v>
      </c>
      <c r="K177" s="4" t="str">
        <f t="shared" si="35"/>
        <v>L/C設定変更画面</v>
      </c>
    </row>
    <row r="178" spans="2:11" ht="21.6" x14ac:dyDescent="0.45">
      <c r="B178" s="43">
        <v>166</v>
      </c>
      <c r="C178" s="84" t="s">
        <v>11</v>
      </c>
      <c r="D178" s="47" t="s">
        <v>301</v>
      </c>
      <c r="E178" s="76" t="s">
        <v>656</v>
      </c>
      <c r="F178" s="69"/>
      <c r="G178" s="47"/>
      <c r="H178" s="48" t="s">
        <v>657</v>
      </c>
      <c r="I178" s="5" t="str">
        <f t="shared" si="33"/>
        <v>M-00-00
 ユーザー管理メニュー画面</v>
      </c>
      <c r="J178" s="4" t="str">
        <f t="shared" si="34"/>
        <v>M-00-00</v>
      </c>
      <c r="K178" s="4" t="str">
        <f t="shared" si="35"/>
        <v>ユーザー管理メニュー画面</v>
      </c>
    </row>
    <row r="179" spans="2:11" ht="21.6" x14ac:dyDescent="0.45">
      <c r="B179" s="43">
        <v>167</v>
      </c>
      <c r="C179" s="83"/>
      <c r="D179" s="47" t="s">
        <v>302</v>
      </c>
      <c r="E179" s="76" t="s">
        <v>658</v>
      </c>
      <c r="F179" s="69"/>
      <c r="G179" s="47"/>
      <c r="H179" s="48"/>
      <c r="I179" s="5" t="str">
        <f t="shared" si="33"/>
        <v>M-00-01
 ユーザー登録画面</v>
      </c>
      <c r="J179" s="4" t="str">
        <f t="shared" si="34"/>
        <v>M-00-01</v>
      </c>
      <c r="K179" s="4" t="str">
        <f t="shared" si="35"/>
        <v>ユーザー登録画面</v>
      </c>
    </row>
    <row r="180" spans="2:11" ht="21.6" x14ac:dyDescent="0.45">
      <c r="B180" s="43">
        <v>168</v>
      </c>
      <c r="C180" s="83"/>
      <c r="D180" s="47" t="s">
        <v>303</v>
      </c>
      <c r="E180" s="76"/>
      <c r="F180" s="69" t="s">
        <v>664</v>
      </c>
      <c r="G180" s="47"/>
      <c r="H180" s="48"/>
      <c r="I180" s="5" t="str">
        <f t="shared" ref="I180" si="37">D180&amp;CHAR(10)&amp;" "&amp;IF(E180="",F180,E180)</f>
        <v>M-00-01-1
 会社/グループ設定画面</v>
      </c>
      <c r="J180" s="4" t="str">
        <f t="shared" si="34"/>
        <v>M-00-01-1</v>
      </c>
      <c r="K180" s="4" t="str">
        <f t="shared" si="35"/>
        <v>会社/グループ設定画面</v>
      </c>
    </row>
    <row r="181" spans="2:11" ht="21.6" x14ac:dyDescent="0.45">
      <c r="B181" s="43">
        <v>169</v>
      </c>
      <c r="C181" s="83"/>
      <c r="D181" s="47" t="s">
        <v>663</v>
      </c>
      <c r="E181" s="76"/>
      <c r="F181" s="69" t="s">
        <v>659</v>
      </c>
      <c r="G181" s="47"/>
      <c r="H181" s="48" t="s">
        <v>304</v>
      </c>
      <c r="I181" s="5" t="str">
        <f t="shared" si="33"/>
        <v>M-00-01-2
 ユーザー登録完了画面</v>
      </c>
      <c r="J181" s="4" t="str">
        <f t="shared" si="34"/>
        <v>M-00-01-2</v>
      </c>
      <c r="K181" s="4" t="str">
        <f t="shared" si="35"/>
        <v>ユーザー登録完了画面</v>
      </c>
    </row>
    <row r="182" spans="2:11" ht="21.6" x14ac:dyDescent="0.45">
      <c r="B182" s="43">
        <v>170</v>
      </c>
      <c r="C182" s="83"/>
      <c r="D182" s="47" t="s">
        <v>305</v>
      </c>
      <c r="E182" s="76" t="s">
        <v>660</v>
      </c>
      <c r="F182" s="69"/>
      <c r="G182" s="47"/>
      <c r="H182" s="48" t="s">
        <v>307</v>
      </c>
      <c r="I182" s="5" t="str">
        <f t="shared" si="33"/>
        <v>M-00-02
 ユーザー検索画面</v>
      </c>
      <c r="J182" s="4" t="str">
        <f t="shared" si="34"/>
        <v>M-00-02</v>
      </c>
      <c r="K182" s="4" t="str">
        <f t="shared" si="35"/>
        <v>ユーザー検索画面</v>
      </c>
    </row>
    <row r="183" spans="2:11" ht="21.6" x14ac:dyDescent="0.45">
      <c r="B183" s="43">
        <v>171</v>
      </c>
      <c r="C183" s="83"/>
      <c r="D183" s="47" t="s">
        <v>306</v>
      </c>
      <c r="E183" s="76" t="s">
        <v>661</v>
      </c>
      <c r="F183" s="69"/>
      <c r="G183" s="47"/>
      <c r="H183" s="48"/>
      <c r="I183" s="5" t="str">
        <f t="shared" ref="I183" si="38">D183&amp;CHAR(10)&amp;" "&amp;IF(E183="",F183,E183)</f>
        <v>M-00-03
 ユーザー一覧画面</v>
      </c>
      <c r="J183" s="4" t="str">
        <f t="shared" si="34"/>
        <v>M-00-03</v>
      </c>
      <c r="K183" s="4" t="str">
        <f t="shared" si="35"/>
        <v>ユーザー一覧画面</v>
      </c>
    </row>
    <row r="184" spans="2:11" ht="21.6" x14ac:dyDescent="0.45">
      <c r="B184" s="43">
        <v>172</v>
      </c>
      <c r="C184" s="85"/>
      <c r="D184" s="47" t="s">
        <v>655</v>
      </c>
      <c r="E184" s="76" t="s">
        <v>662</v>
      </c>
      <c r="F184" s="69"/>
      <c r="G184" s="47"/>
      <c r="H184" s="48"/>
      <c r="I184" s="5" t="str">
        <f t="shared" si="33"/>
        <v>M-00-04
 ユーザー情報詳細画面</v>
      </c>
      <c r="J184" s="4" t="str">
        <f t="shared" si="34"/>
        <v>M-00-04</v>
      </c>
      <c r="K184" s="4" t="str">
        <f t="shared" si="35"/>
        <v>ユーザー情報詳細画面</v>
      </c>
    </row>
    <row r="185" spans="2:11" ht="39.6" x14ac:dyDescent="0.45">
      <c r="B185" s="43">
        <v>173</v>
      </c>
      <c r="C185" s="47" t="s">
        <v>13</v>
      </c>
      <c r="D185" s="47" t="s">
        <v>309</v>
      </c>
      <c r="E185" s="76" t="s">
        <v>308</v>
      </c>
      <c r="F185" s="69"/>
      <c r="G185" s="47"/>
      <c r="H185" s="51" t="s">
        <v>665</v>
      </c>
      <c r="I185" s="5" t="str">
        <f t="shared" si="33"/>
        <v>M-01-00
 マスタ管理メニュー画面</v>
      </c>
      <c r="J185" s="4" t="str">
        <f t="shared" si="34"/>
        <v>M-01-00</v>
      </c>
      <c r="K185" s="4" t="str">
        <f t="shared" si="35"/>
        <v>マスタ管理メニュー画面</v>
      </c>
    </row>
    <row r="186" spans="2:11" ht="21.6" x14ac:dyDescent="0.45">
      <c r="B186" s="43">
        <v>174</v>
      </c>
      <c r="C186" s="84" t="s">
        <v>383</v>
      </c>
      <c r="D186" s="51" t="s">
        <v>730</v>
      </c>
      <c r="E186" s="76" t="s">
        <v>311</v>
      </c>
      <c r="F186" s="69"/>
      <c r="G186" s="47"/>
      <c r="H186" s="48"/>
      <c r="I186" s="5" t="str">
        <f t="shared" si="33"/>
        <v>M-03-00
 マスタA管理メニュー画面</v>
      </c>
      <c r="J186" s="4" t="str">
        <f t="shared" si="34"/>
        <v>M-03-00</v>
      </c>
      <c r="K186" s="4" t="str">
        <f t="shared" si="35"/>
        <v>マスタA管理メニュー画面</v>
      </c>
    </row>
    <row r="187" spans="2:11" ht="21.6" x14ac:dyDescent="0.45">
      <c r="B187" s="43">
        <v>175</v>
      </c>
      <c r="C187" s="83"/>
      <c r="D187" s="51" t="s">
        <v>430</v>
      </c>
      <c r="E187" s="76" t="s">
        <v>310</v>
      </c>
      <c r="F187" s="69"/>
      <c r="G187" s="47"/>
      <c r="H187" s="48"/>
      <c r="I187" s="5" t="str">
        <f t="shared" si="33"/>
        <v>M-03-01
 仕入区分マスタ一覧画面</v>
      </c>
      <c r="J187" s="4" t="str">
        <f t="shared" si="34"/>
        <v>M-03-01</v>
      </c>
      <c r="K187" s="4" t="str">
        <f t="shared" si="35"/>
        <v>仕入区分マスタ一覧画面</v>
      </c>
    </row>
    <row r="188" spans="2:11" ht="21.6" x14ac:dyDescent="0.45">
      <c r="B188" s="43">
        <v>176</v>
      </c>
      <c r="C188" s="83"/>
      <c r="D188" s="51" t="s">
        <v>729</v>
      </c>
      <c r="E188" s="76" t="s">
        <v>312</v>
      </c>
      <c r="F188" s="69"/>
      <c r="G188" s="47"/>
      <c r="H188" s="48"/>
      <c r="I188" s="5" t="str">
        <f t="shared" si="33"/>
        <v>M-03-02
 仕入区分マスタ追加画面</v>
      </c>
      <c r="J188" s="4" t="str">
        <f t="shared" si="34"/>
        <v>M-03-02</v>
      </c>
      <c r="K188" s="4" t="str">
        <f t="shared" si="35"/>
        <v>仕入区分マスタ追加画面</v>
      </c>
    </row>
    <row r="189" spans="2:11" ht="26.4" x14ac:dyDescent="0.45">
      <c r="B189" s="43">
        <v>177</v>
      </c>
      <c r="C189" s="83"/>
      <c r="D189" s="54" t="s">
        <v>731</v>
      </c>
      <c r="E189" s="76"/>
      <c r="F189" s="69" t="s">
        <v>313</v>
      </c>
      <c r="G189" s="47"/>
      <c r="H189" s="48" t="s">
        <v>666</v>
      </c>
      <c r="I189" s="5" t="str">
        <f t="shared" si="33"/>
        <v>M-03-02-1
 仕入区分マスタ追加確認画面</v>
      </c>
      <c r="J189" s="4" t="str">
        <f t="shared" si="34"/>
        <v>M-03-02-1</v>
      </c>
      <c r="K189" s="4" t="str">
        <f t="shared" si="35"/>
        <v>仕入区分マスタ追加確認画面</v>
      </c>
    </row>
    <row r="190" spans="2:11" ht="21.6" x14ac:dyDescent="0.45">
      <c r="B190" s="43">
        <v>178</v>
      </c>
      <c r="C190" s="83"/>
      <c r="D190" s="54" t="s">
        <v>732</v>
      </c>
      <c r="E190" s="76" t="s">
        <v>314</v>
      </c>
      <c r="F190" s="69"/>
      <c r="G190" s="47"/>
      <c r="H190" s="48"/>
      <c r="I190" s="5" t="str">
        <f t="shared" si="33"/>
        <v>M-03-03
 仕入区分マスタ修正画面</v>
      </c>
      <c r="J190" s="4" t="str">
        <f t="shared" si="34"/>
        <v>M-03-03</v>
      </c>
      <c r="K190" s="4" t="str">
        <f t="shared" si="35"/>
        <v>仕入区分マスタ修正画面</v>
      </c>
    </row>
    <row r="191" spans="2:11" ht="26.4" x14ac:dyDescent="0.45">
      <c r="B191" s="43">
        <v>179</v>
      </c>
      <c r="C191" s="83"/>
      <c r="D191" s="54" t="s">
        <v>733</v>
      </c>
      <c r="E191" s="76"/>
      <c r="F191" s="69" t="s">
        <v>315</v>
      </c>
      <c r="G191" s="47"/>
      <c r="H191" s="48" t="s">
        <v>666</v>
      </c>
      <c r="I191" s="5" t="str">
        <f t="shared" si="33"/>
        <v>M-03-03-1
 仕入区分マスタ修正確認画面</v>
      </c>
      <c r="J191" s="4" t="str">
        <f t="shared" si="34"/>
        <v>M-03-03-1</v>
      </c>
      <c r="K191" s="4" t="str">
        <f t="shared" si="35"/>
        <v>仕入区分マスタ修正確認画面</v>
      </c>
    </row>
    <row r="192" spans="2:11" ht="26.4" x14ac:dyDescent="0.45">
      <c r="B192" s="43">
        <v>180</v>
      </c>
      <c r="C192" s="83"/>
      <c r="D192" s="54" t="s">
        <v>735</v>
      </c>
      <c r="E192" s="76" t="s">
        <v>316</v>
      </c>
      <c r="F192" s="69"/>
      <c r="G192" s="47"/>
      <c r="H192" s="48" t="s">
        <v>667</v>
      </c>
      <c r="I192" s="5" t="str">
        <f t="shared" si="33"/>
        <v>M-03-04
 仕入区分マスタ削除確認画面</v>
      </c>
      <c r="J192" s="4" t="str">
        <f t="shared" si="34"/>
        <v>M-03-04</v>
      </c>
      <c r="K192" s="4" t="str">
        <f t="shared" si="35"/>
        <v>仕入区分マスタ削除確認画面</v>
      </c>
    </row>
    <row r="193" spans="2:11" ht="21.6" x14ac:dyDescent="0.45">
      <c r="B193" s="43">
        <v>181</v>
      </c>
      <c r="C193" s="83"/>
      <c r="D193" s="54" t="s">
        <v>734</v>
      </c>
      <c r="E193" s="76" t="s">
        <v>317</v>
      </c>
      <c r="F193" s="69"/>
      <c r="G193" s="47"/>
      <c r="H193" s="48"/>
      <c r="I193" s="5" t="str">
        <f t="shared" si="33"/>
        <v>M-03-05
 仕入科目マスタ一覧画面</v>
      </c>
      <c r="J193" s="4" t="str">
        <f t="shared" si="34"/>
        <v>M-03-05</v>
      </c>
      <c r="K193" s="4" t="str">
        <f t="shared" si="35"/>
        <v>仕入科目マスタ一覧画面</v>
      </c>
    </row>
    <row r="194" spans="2:11" ht="21.6" x14ac:dyDescent="0.45">
      <c r="B194" s="43">
        <v>182</v>
      </c>
      <c r="C194" s="83"/>
      <c r="D194" s="54" t="s">
        <v>736</v>
      </c>
      <c r="E194" s="76" t="s">
        <v>318</v>
      </c>
      <c r="F194" s="69"/>
      <c r="G194" s="47"/>
      <c r="H194" s="48"/>
      <c r="I194" s="5" t="str">
        <f t="shared" si="33"/>
        <v>M-03-06
 仕入科目マスタ追加画面</v>
      </c>
      <c r="J194" s="4" t="str">
        <f t="shared" si="34"/>
        <v>M-03-06</v>
      </c>
      <c r="K194" s="4" t="str">
        <f t="shared" si="35"/>
        <v>仕入科目マスタ追加画面</v>
      </c>
    </row>
    <row r="195" spans="2:11" ht="21.6" x14ac:dyDescent="0.45">
      <c r="B195" s="43">
        <v>183</v>
      </c>
      <c r="C195" s="83"/>
      <c r="D195" s="54" t="s">
        <v>737</v>
      </c>
      <c r="E195" s="76"/>
      <c r="F195" s="69" t="s">
        <v>319</v>
      </c>
      <c r="G195" s="47"/>
      <c r="H195" s="48"/>
      <c r="I195" s="5" t="str">
        <f t="shared" si="33"/>
        <v>M-03-06-1
 仕入科目マスタ追加確認画面</v>
      </c>
      <c r="J195" s="4" t="str">
        <f t="shared" si="34"/>
        <v>M-03-06-1</v>
      </c>
      <c r="K195" s="4" t="str">
        <f t="shared" si="35"/>
        <v>仕入科目マスタ追加確認画面</v>
      </c>
    </row>
    <row r="196" spans="2:11" ht="21.6" x14ac:dyDescent="0.45">
      <c r="B196" s="43">
        <v>184</v>
      </c>
      <c r="C196" s="83"/>
      <c r="D196" s="54" t="s">
        <v>738</v>
      </c>
      <c r="E196" s="76" t="s">
        <v>320</v>
      </c>
      <c r="F196" s="69"/>
      <c r="G196" s="47"/>
      <c r="H196" s="48"/>
      <c r="I196" s="5" t="str">
        <f t="shared" si="33"/>
        <v>M-03-07
 仕入科目マスタ修正画面</v>
      </c>
      <c r="J196" s="4" t="str">
        <f t="shared" si="34"/>
        <v>M-03-07</v>
      </c>
      <c r="K196" s="4" t="str">
        <f t="shared" si="35"/>
        <v>仕入科目マスタ修正画面</v>
      </c>
    </row>
    <row r="197" spans="2:11" ht="21.6" x14ac:dyDescent="0.45">
      <c r="B197" s="43">
        <v>185</v>
      </c>
      <c r="C197" s="83"/>
      <c r="D197" s="54" t="s">
        <v>739</v>
      </c>
      <c r="E197" s="76"/>
      <c r="F197" s="69" t="s">
        <v>321</v>
      </c>
      <c r="G197" s="47"/>
      <c r="H197" s="48"/>
      <c r="I197" s="5" t="str">
        <f t="shared" si="33"/>
        <v>M-03-07-1
 仕入科目マスタ修正確認画面</v>
      </c>
      <c r="J197" s="4" t="str">
        <f t="shared" si="34"/>
        <v>M-03-07-1</v>
      </c>
      <c r="K197" s="4" t="str">
        <f t="shared" si="35"/>
        <v>仕入科目マスタ修正確認画面</v>
      </c>
    </row>
    <row r="198" spans="2:11" ht="21.6" x14ac:dyDescent="0.45">
      <c r="B198" s="43">
        <v>186</v>
      </c>
      <c r="C198" s="83"/>
      <c r="D198" s="54" t="s">
        <v>740</v>
      </c>
      <c r="E198" s="76" t="s">
        <v>322</v>
      </c>
      <c r="F198" s="69"/>
      <c r="G198" s="47"/>
      <c r="H198" s="48"/>
      <c r="I198" s="5" t="str">
        <f t="shared" si="33"/>
        <v>M-03-08
 仕入科目マスタ削除確認画面</v>
      </c>
      <c r="J198" s="4" t="str">
        <f t="shared" si="34"/>
        <v>M-03-08</v>
      </c>
      <c r="K198" s="4" t="str">
        <f t="shared" si="35"/>
        <v>仕入科目マスタ削除確認画面</v>
      </c>
    </row>
    <row r="199" spans="2:11" ht="21.6" x14ac:dyDescent="0.45">
      <c r="B199" s="43">
        <v>187</v>
      </c>
      <c r="C199" s="83"/>
      <c r="D199" s="54" t="s">
        <v>505</v>
      </c>
      <c r="E199" s="76" t="s">
        <v>323</v>
      </c>
      <c r="F199" s="69"/>
      <c r="G199" s="47"/>
      <c r="H199" s="48"/>
      <c r="I199" s="5" t="str">
        <f t="shared" si="33"/>
        <v>M-03-09
 仕入部品マスタ一覧画面</v>
      </c>
      <c r="J199" s="4" t="str">
        <f t="shared" si="34"/>
        <v>M-03-09</v>
      </c>
      <c r="K199" s="4" t="str">
        <f t="shared" si="35"/>
        <v>仕入部品マスタ一覧画面</v>
      </c>
    </row>
    <row r="200" spans="2:11" ht="21.6" x14ac:dyDescent="0.45">
      <c r="B200" s="43">
        <v>188</v>
      </c>
      <c r="C200" s="83"/>
      <c r="D200" s="54" t="s">
        <v>506</v>
      </c>
      <c r="E200" s="76" t="s">
        <v>324</v>
      </c>
      <c r="F200" s="69"/>
      <c r="G200" s="47"/>
      <c r="H200" s="48"/>
      <c r="I200" s="5" t="str">
        <f t="shared" si="33"/>
        <v>M-03-10
 仕入部品マスタ追加画面</v>
      </c>
      <c r="J200" s="4" t="str">
        <f t="shared" si="34"/>
        <v>M-03-10</v>
      </c>
      <c r="K200" s="4" t="str">
        <f t="shared" si="35"/>
        <v>仕入部品マスタ追加画面</v>
      </c>
    </row>
    <row r="201" spans="2:11" ht="21.6" x14ac:dyDescent="0.45">
      <c r="B201" s="43">
        <v>189</v>
      </c>
      <c r="C201" s="83"/>
      <c r="D201" s="54" t="s">
        <v>741</v>
      </c>
      <c r="E201" s="76"/>
      <c r="F201" s="69" t="s">
        <v>325</v>
      </c>
      <c r="G201" s="47"/>
      <c r="H201" s="48"/>
      <c r="I201" s="5" t="str">
        <f t="shared" si="33"/>
        <v>M-03-10-1
 仕入部品マスタ追加確認画面</v>
      </c>
      <c r="J201" s="4" t="str">
        <f t="shared" si="34"/>
        <v>M-03-10-1</v>
      </c>
      <c r="K201" s="4" t="str">
        <f t="shared" si="35"/>
        <v>仕入部品マスタ追加確認画面</v>
      </c>
    </row>
    <row r="202" spans="2:11" ht="21.6" x14ac:dyDescent="0.45">
      <c r="B202" s="43">
        <v>190</v>
      </c>
      <c r="C202" s="83"/>
      <c r="D202" s="54" t="s">
        <v>742</v>
      </c>
      <c r="E202" s="76" t="s">
        <v>326</v>
      </c>
      <c r="F202" s="69"/>
      <c r="G202" s="47"/>
      <c r="H202" s="48"/>
      <c r="I202" s="5" t="str">
        <f t="shared" si="33"/>
        <v>M-03-11
 仕入部品マスタ修正画面</v>
      </c>
      <c r="J202" s="4" t="str">
        <f t="shared" si="34"/>
        <v>M-03-11</v>
      </c>
      <c r="K202" s="4" t="str">
        <f t="shared" si="35"/>
        <v>仕入部品マスタ修正画面</v>
      </c>
    </row>
    <row r="203" spans="2:11" ht="21.6" x14ac:dyDescent="0.45">
      <c r="B203" s="43">
        <v>191</v>
      </c>
      <c r="C203" s="83"/>
      <c r="D203" s="54" t="s">
        <v>743</v>
      </c>
      <c r="E203" s="76"/>
      <c r="F203" s="69" t="s">
        <v>327</v>
      </c>
      <c r="G203" s="47"/>
      <c r="H203" s="48"/>
      <c r="I203" s="5" t="str">
        <f t="shared" si="33"/>
        <v>M-03-11-1
 仕入部品マスタ修正確認画面</v>
      </c>
      <c r="J203" s="4" t="str">
        <f t="shared" si="34"/>
        <v>M-03-11-1</v>
      </c>
      <c r="K203" s="4" t="str">
        <f t="shared" si="35"/>
        <v>仕入部品マスタ修正確認画面</v>
      </c>
    </row>
    <row r="204" spans="2:11" ht="21.6" x14ac:dyDescent="0.45">
      <c r="B204" s="43">
        <v>192</v>
      </c>
      <c r="C204" s="83"/>
      <c r="D204" s="54" t="s">
        <v>744</v>
      </c>
      <c r="E204" s="76" t="s">
        <v>328</v>
      </c>
      <c r="F204" s="69"/>
      <c r="G204" s="47"/>
      <c r="H204" s="48"/>
      <c r="I204" s="5" t="str">
        <f t="shared" si="33"/>
        <v>M-03-12
 仕入部品マスタ削除確認画面</v>
      </c>
      <c r="J204" s="4" t="str">
        <f t="shared" si="34"/>
        <v>M-03-12</v>
      </c>
      <c r="K204" s="4" t="str">
        <f t="shared" si="35"/>
        <v>仕入部品マスタ削除確認画面</v>
      </c>
    </row>
    <row r="205" spans="2:11" ht="19.2" x14ac:dyDescent="0.45">
      <c r="B205" s="43">
        <v>193</v>
      </c>
      <c r="C205" s="83"/>
      <c r="D205" s="54" t="s">
        <v>507</v>
      </c>
      <c r="E205" s="76" t="s">
        <v>329</v>
      </c>
      <c r="F205" s="69"/>
      <c r="G205" s="47"/>
      <c r="H205" s="48"/>
      <c r="I205" s="11" t="str">
        <f t="shared" si="33"/>
        <v>M-03-13
 アクセスIPアドレスマスタ一覧画面</v>
      </c>
      <c r="J205" s="4" t="str">
        <f t="shared" si="34"/>
        <v>M-03-13</v>
      </c>
      <c r="K205" s="4" t="str">
        <f t="shared" si="35"/>
        <v>アクセスIPアドレスマスタ一覧画面</v>
      </c>
    </row>
    <row r="206" spans="2:11" ht="19.2" x14ac:dyDescent="0.45">
      <c r="B206" s="43">
        <v>194</v>
      </c>
      <c r="C206" s="83"/>
      <c r="D206" s="54" t="s">
        <v>508</v>
      </c>
      <c r="E206" s="76" t="s">
        <v>330</v>
      </c>
      <c r="F206" s="69"/>
      <c r="G206" s="47"/>
      <c r="H206" s="48"/>
      <c r="I206" s="11" t="str">
        <f t="shared" si="33"/>
        <v>M-03-14
 アクセスIPアドレスマスタ追加画面</v>
      </c>
      <c r="J206" s="4" t="str">
        <f t="shared" si="34"/>
        <v>M-03-14</v>
      </c>
      <c r="K206" s="4" t="str">
        <f t="shared" si="35"/>
        <v>アクセスIPアドレスマスタ追加画面</v>
      </c>
    </row>
    <row r="207" spans="2:11" ht="19.2" x14ac:dyDescent="0.45">
      <c r="B207" s="43">
        <v>195</v>
      </c>
      <c r="C207" s="83"/>
      <c r="D207" s="54" t="s">
        <v>745</v>
      </c>
      <c r="E207" s="76"/>
      <c r="F207" s="69" t="s">
        <v>331</v>
      </c>
      <c r="G207" s="47"/>
      <c r="H207" s="48"/>
      <c r="I207" s="11" t="str">
        <f t="shared" si="33"/>
        <v>M-03-14-1
 アクセスIPアドレスマスタ追加確認画面</v>
      </c>
      <c r="J207" s="4" t="str">
        <f t="shared" si="34"/>
        <v>M-03-14-1</v>
      </c>
      <c r="K207" s="4" t="str">
        <f t="shared" si="35"/>
        <v>アクセスIPアドレスマスタ追加確認画面</v>
      </c>
    </row>
    <row r="208" spans="2:11" ht="19.2" x14ac:dyDescent="0.45">
      <c r="B208" s="43">
        <v>196</v>
      </c>
      <c r="C208" s="83"/>
      <c r="D208" s="54" t="s">
        <v>746</v>
      </c>
      <c r="E208" s="76" t="s">
        <v>332</v>
      </c>
      <c r="F208" s="69"/>
      <c r="G208" s="47"/>
      <c r="H208" s="48"/>
      <c r="I208" s="11" t="str">
        <f t="shared" si="33"/>
        <v>M-03-15
 アクセスIPアドレスマスタ修正画面</v>
      </c>
      <c r="J208" s="4" t="str">
        <f t="shared" si="34"/>
        <v>M-03-15</v>
      </c>
      <c r="K208" s="4" t="str">
        <f t="shared" si="35"/>
        <v>アクセスIPアドレスマスタ修正画面</v>
      </c>
    </row>
    <row r="209" spans="2:11" ht="19.2" x14ac:dyDescent="0.45">
      <c r="B209" s="43">
        <v>197</v>
      </c>
      <c r="C209" s="83"/>
      <c r="D209" s="54" t="s">
        <v>747</v>
      </c>
      <c r="E209" s="76"/>
      <c r="F209" s="69" t="s">
        <v>333</v>
      </c>
      <c r="G209" s="47"/>
      <c r="H209" s="48"/>
      <c r="I209" s="11" t="str">
        <f t="shared" si="33"/>
        <v>M-03-15-1
 アクセスIPアドレスマスタ修正確認画面</v>
      </c>
      <c r="J209" s="4" t="str">
        <f t="shared" si="34"/>
        <v>M-03-15-1</v>
      </c>
      <c r="K209" s="4" t="str">
        <f t="shared" si="35"/>
        <v>アクセスIPアドレスマスタ修正確認画面</v>
      </c>
    </row>
    <row r="210" spans="2:11" ht="19.2" x14ac:dyDescent="0.45">
      <c r="B210" s="43">
        <v>198</v>
      </c>
      <c r="C210" s="83"/>
      <c r="D210" s="54" t="s">
        <v>748</v>
      </c>
      <c r="E210" s="76" t="s">
        <v>334</v>
      </c>
      <c r="F210" s="69"/>
      <c r="G210" s="47"/>
      <c r="H210" s="48"/>
      <c r="I210" s="11" t="str">
        <f t="shared" si="33"/>
        <v>M-03-16
 アクセスIPアドレスマスタ削除確認画面</v>
      </c>
      <c r="J210" s="4" t="str">
        <f t="shared" si="34"/>
        <v>M-03-16</v>
      </c>
      <c r="K210" s="4" t="str">
        <f t="shared" si="35"/>
        <v>アクセスIPアドレスマスタ削除確認画面</v>
      </c>
    </row>
    <row r="211" spans="2:11" ht="21.6" x14ac:dyDescent="0.45">
      <c r="B211" s="43">
        <v>199</v>
      </c>
      <c r="C211" s="83"/>
      <c r="D211" s="54" t="s">
        <v>509</v>
      </c>
      <c r="E211" s="76" t="s">
        <v>335</v>
      </c>
      <c r="F211" s="69"/>
      <c r="G211" s="47"/>
      <c r="H211" s="48"/>
      <c r="I211" s="5" t="str">
        <f t="shared" si="33"/>
        <v>M-03-17
 証紙種類マスタ一覧画面</v>
      </c>
      <c r="J211" s="4" t="str">
        <f t="shared" si="34"/>
        <v>M-03-17</v>
      </c>
      <c r="K211" s="4" t="str">
        <f t="shared" si="35"/>
        <v>証紙種類マスタ一覧画面</v>
      </c>
    </row>
    <row r="212" spans="2:11" ht="21.6" x14ac:dyDescent="0.45">
      <c r="B212" s="43">
        <v>200</v>
      </c>
      <c r="C212" s="83"/>
      <c r="D212" s="54" t="s">
        <v>510</v>
      </c>
      <c r="E212" s="76" t="s">
        <v>336</v>
      </c>
      <c r="F212" s="69"/>
      <c r="G212" s="47"/>
      <c r="H212" s="48"/>
      <c r="I212" s="5" t="str">
        <f t="shared" si="33"/>
        <v>M-03-18
 証紙種類マスタ追加画面</v>
      </c>
      <c r="J212" s="4" t="str">
        <f t="shared" si="34"/>
        <v>M-03-18</v>
      </c>
      <c r="K212" s="4" t="str">
        <f t="shared" si="35"/>
        <v>証紙種類マスタ追加画面</v>
      </c>
    </row>
    <row r="213" spans="2:11" ht="21.6" x14ac:dyDescent="0.45">
      <c r="B213" s="43">
        <v>201</v>
      </c>
      <c r="C213" s="83"/>
      <c r="D213" s="54" t="s">
        <v>749</v>
      </c>
      <c r="E213" s="76"/>
      <c r="F213" s="69" t="s">
        <v>337</v>
      </c>
      <c r="G213" s="47"/>
      <c r="H213" s="48"/>
      <c r="I213" s="5" t="str">
        <f t="shared" ref="I213:I279" si="39">D213&amp;CHAR(10)&amp;" "&amp;IF(E213="",F213,E213)</f>
        <v>M-03-18-1
 証紙種類マスタ追加確認画面</v>
      </c>
      <c r="J213" s="4" t="str">
        <f t="shared" si="34"/>
        <v>M-03-18-1</v>
      </c>
      <c r="K213" s="4" t="str">
        <f t="shared" si="35"/>
        <v>証紙種類マスタ追加確認画面</v>
      </c>
    </row>
    <row r="214" spans="2:11" ht="21.6" x14ac:dyDescent="0.45">
      <c r="B214" s="43">
        <v>202</v>
      </c>
      <c r="C214" s="83"/>
      <c r="D214" s="54" t="s">
        <v>750</v>
      </c>
      <c r="E214" s="76" t="s">
        <v>338</v>
      </c>
      <c r="F214" s="69"/>
      <c r="G214" s="47"/>
      <c r="H214" s="48"/>
      <c r="I214" s="5" t="str">
        <f t="shared" si="39"/>
        <v>M-03-19
 証紙種類マスタ修正画面</v>
      </c>
      <c r="J214" s="4" t="str">
        <f t="shared" si="34"/>
        <v>M-03-19</v>
      </c>
      <c r="K214" s="4" t="str">
        <f t="shared" si="35"/>
        <v>証紙種類マスタ修正画面</v>
      </c>
    </row>
    <row r="215" spans="2:11" ht="21.6" x14ac:dyDescent="0.45">
      <c r="B215" s="43">
        <v>203</v>
      </c>
      <c r="C215" s="83"/>
      <c r="D215" s="54" t="s">
        <v>751</v>
      </c>
      <c r="E215" s="76"/>
      <c r="F215" s="69" t="s">
        <v>339</v>
      </c>
      <c r="G215" s="47"/>
      <c r="H215" s="48"/>
      <c r="I215" s="5" t="str">
        <f t="shared" si="39"/>
        <v>M-03-19-1
 証紙種類マスタ修正確認画面</v>
      </c>
      <c r="J215" s="4" t="str">
        <f t="shared" si="34"/>
        <v>M-03-19-1</v>
      </c>
      <c r="K215" s="4" t="str">
        <f t="shared" si="35"/>
        <v>証紙種類マスタ修正確認画面</v>
      </c>
    </row>
    <row r="216" spans="2:11" ht="21.6" x14ac:dyDescent="0.45">
      <c r="B216" s="43">
        <v>204</v>
      </c>
      <c r="C216" s="83"/>
      <c r="D216" s="54" t="s">
        <v>752</v>
      </c>
      <c r="E216" s="76" t="s">
        <v>340</v>
      </c>
      <c r="F216" s="69"/>
      <c r="G216" s="47"/>
      <c r="H216" s="48"/>
      <c r="I216" s="5" t="str">
        <f t="shared" si="39"/>
        <v>M-03-20
 証紙種類マスタ削除確認画面</v>
      </c>
      <c r="J216" s="4" t="str">
        <f t="shared" si="34"/>
        <v>M-03-20</v>
      </c>
      <c r="K216" s="4" t="str">
        <f t="shared" si="35"/>
        <v>証紙種類マスタ削除確認画面</v>
      </c>
    </row>
    <row r="217" spans="2:11" ht="21.6" x14ac:dyDescent="0.45">
      <c r="B217" s="43">
        <v>205</v>
      </c>
      <c r="C217" s="83"/>
      <c r="D217" s="54" t="s">
        <v>511</v>
      </c>
      <c r="E217" s="76" t="s">
        <v>341</v>
      </c>
      <c r="F217" s="69"/>
      <c r="G217" s="47"/>
      <c r="H217" s="48"/>
      <c r="I217" s="5" t="str">
        <f t="shared" si="39"/>
        <v>M-03-21
 国マスタ管理一覧画面</v>
      </c>
      <c r="J217" s="4" t="str">
        <f t="shared" si="34"/>
        <v>M-03-21</v>
      </c>
      <c r="K217" s="4" t="str">
        <f t="shared" si="35"/>
        <v>国マスタ管理一覧画面</v>
      </c>
    </row>
    <row r="218" spans="2:11" ht="21.6" x14ac:dyDescent="0.45">
      <c r="B218" s="43">
        <v>206</v>
      </c>
      <c r="C218" s="83"/>
      <c r="D218" s="54" t="s">
        <v>512</v>
      </c>
      <c r="E218" s="76" t="s">
        <v>342</v>
      </c>
      <c r="F218" s="69"/>
      <c r="G218" s="47"/>
      <c r="H218" s="48"/>
      <c r="I218" s="5" t="str">
        <f t="shared" si="39"/>
        <v>M-03-22
 国マスタ管理追加画面</v>
      </c>
      <c r="J218" s="4" t="str">
        <f t="shared" si="34"/>
        <v>M-03-22</v>
      </c>
      <c r="K218" s="4" t="str">
        <f t="shared" si="35"/>
        <v>国マスタ管理追加画面</v>
      </c>
    </row>
    <row r="219" spans="2:11" ht="21.6" x14ac:dyDescent="0.45">
      <c r="B219" s="43">
        <v>207</v>
      </c>
      <c r="C219" s="83"/>
      <c r="D219" s="54" t="s">
        <v>753</v>
      </c>
      <c r="E219" s="76"/>
      <c r="F219" s="69" t="s">
        <v>343</v>
      </c>
      <c r="G219" s="47"/>
      <c r="H219" s="48"/>
      <c r="I219" s="5" t="str">
        <f t="shared" si="39"/>
        <v>M-03-22-1
 国マスタ管理追加確認画面</v>
      </c>
      <c r="J219" s="4" t="str">
        <f t="shared" si="34"/>
        <v>M-03-22-1</v>
      </c>
      <c r="K219" s="4" t="str">
        <f t="shared" si="35"/>
        <v>国マスタ管理追加確認画面</v>
      </c>
    </row>
    <row r="220" spans="2:11" ht="21.6" x14ac:dyDescent="0.45">
      <c r="B220" s="43">
        <v>208</v>
      </c>
      <c r="C220" s="83"/>
      <c r="D220" s="54" t="s">
        <v>754</v>
      </c>
      <c r="E220" s="76" t="s">
        <v>344</v>
      </c>
      <c r="F220" s="69"/>
      <c r="G220" s="47"/>
      <c r="H220" s="48"/>
      <c r="I220" s="5" t="str">
        <f t="shared" si="39"/>
        <v>M-03-23
 国マスタ管理修正画面</v>
      </c>
      <c r="J220" s="4" t="str">
        <f t="shared" si="34"/>
        <v>M-03-23</v>
      </c>
      <c r="K220" s="4" t="str">
        <f t="shared" si="35"/>
        <v>国マスタ管理修正画面</v>
      </c>
    </row>
    <row r="221" spans="2:11" ht="21.6" x14ac:dyDescent="0.45">
      <c r="B221" s="43">
        <v>209</v>
      </c>
      <c r="C221" s="83"/>
      <c r="D221" s="54" t="s">
        <v>755</v>
      </c>
      <c r="E221" s="76"/>
      <c r="F221" s="69" t="s">
        <v>345</v>
      </c>
      <c r="G221" s="47"/>
      <c r="H221" s="48"/>
      <c r="I221" s="5" t="str">
        <f t="shared" si="39"/>
        <v>M-03-23-1
 国マスタ管理修正確認画面</v>
      </c>
      <c r="J221" s="4" t="str">
        <f t="shared" si="34"/>
        <v>M-03-23-1</v>
      </c>
      <c r="K221" s="4" t="str">
        <f t="shared" si="35"/>
        <v>国マスタ管理修正確認画面</v>
      </c>
    </row>
    <row r="222" spans="2:11" ht="21.6" x14ac:dyDescent="0.45">
      <c r="B222" s="43">
        <v>210</v>
      </c>
      <c r="C222" s="83"/>
      <c r="D222" s="54" t="s">
        <v>756</v>
      </c>
      <c r="E222" s="76" t="s">
        <v>346</v>
      </c>
      <c r="F222" s="69"/>
      <c r="G222" s="47"/>
      <c r="H222" s="48"/>
      <c r="I222" s="5" t="str">
        <f t="shared" si="39"/>
        <v>M-03-24
 国マスタ管理削除確認画面</v>
      </c>
      <c r="J222" s="4" t="str">
        <f t="shared" ref="J222:J288" si="40">D222</f>
        <v>M-03-24</v>
      </c>
      <c r="K222" s="4" t="str">
        <f t="shared" ref="K222:K288" si="41">E222&amp;F222&amp;G222</f>
        <v>国マスタ管理削除確認画面</v>
      </c>
    </row>
    <row r="223" spans="2:11" ht="21.6" x14ac:dyDescent="0.45">
      <c r="B223" s="43">
        <v>211</v>
      </c>
      <c r="C223" s="83"/>
      <c r="D223" s="54" t="s">
        <v>513</v>
      </c>
      <c r="E223" s="76" t="s">
        <v>347</v>
      </c>
      <c r="F223" s="69"/>
      <c r="G223" s="47"/>
      <c r="H223" s="48"/>
      <c r="I223" s="5" t="str">
        <f t="shared" si="39"/>
        <v>M-03-25
 版権元マスタ一覧画面</v>
      </c>
      <c r="J223" s="4" t="str">
        <f t="shared" si="40"/>
        <v>M-03-25</v>
      </c>
      <c r="K223" s="4" t="str">
        <f t="shared" si="41"/>
        <v>版権元マスタ一覧画面</v>
      </c>
    </row>
    <row r="224" spans="2:11" ht="21.6" x14ac:dyDescent="0.45">
      <c r="B224" s="43">
        <v>212</v>
      </c>
      <c r="C224" s="83"/>
      <c r="D224" s="54" t="s">
        <v>514</v>
      </c>
      <c r="E224" s="76" t="s">
        <v>348</v>
      </c>
      <c r="F224" s="69"/>
      <c r="G224" s="47"/>
      <c r="H224" s="48"/>
      <c r="I224" s="5" t="str">
        <f t="shared" si="39"/>
        <v>M-03-26
 版権元マスタ追加画面</v>
      </c>
      <c r="J224" s="4" t="str">
        <f t="shared" si="40"/>
        <v>M-03-26</v>
      </c>
      <c r="K224" s="4" t="str">
        <f t="shared" si="41"/>
        <v>版権元マスタ追加画面</v>
      </c>
    </row>
    <row r="225" spans="2:11" ht="21.6" x14ac:dyDescent="0.45">
      <c r="B225" s="43">
        <v>213</v>
      </c>
      <c r="C225" s="83"/>
      <c r="D225" s="54" t="s">
        <v>758</v>
      </c>
      <c r="E225" s="76"/>
      <c r="F225" s="69" t="s">
        <v>349</v>
      </c>
      <c r="G225" s="47"/>
      <c r="H225" s="48"/>
      <c r="I225" s="5" t="str">
        <f t="shared" si="39"/>
        <v>M-03-26-1
 版権元マスタ追加確認画面</v>
      </c>
      <c r="J225" s="4" t="str">
        <f t="shared" si="40"/>
        <v>M-03-26-1</v>
      </c>
      <c r="K225" s="4" t="str">
        <f t="shared" si="41"/>
        <v>版権元マスタ追加確認画面</v>
      </c>
    </row>
    <row r="226" spans="2:11" ht="21.6" x14ac:dyDescent="0.45">
      <c r="B226" s="43">
        <v>214</v>
      </c>
      <c r="C226" s="83"/>
      <c r="D226" s="54" t="s">
        <v>759</v>
      </c>
      <c r="E226" s="76" t="s">
        <v>350</v>
      </c>
      <c r="F226" s="69"/>
      <c r="G226" s="47"/>
      <c r="H226" s="48"/>
      <c r="I226" s="5" t="str">
        <f t="shared" si="39"/>
        <v>M-03-27
 版権元マスタ修正画面</v>
      </c>
      <c r="J226" s="4" t="str">
        <f t="shared" si="40"/>
        <v>M-03-27</v>
      </c>
      <c r="K226" s="4" t="str">
        <f t="shared" si="41"/>
        <v>版権元マスタ修正画面</v>
      </c>
    </row>
    <row r="227" spans="2:11" ht="21.6" x14ac:dyDescent="0.45">
      <c r="B227" s="43">
        <v>215</v>
      </c>
      <c r="C227" s="83"/>
      <c r="D227" s="54" t="s">
        <v>757</v>
      </c>
      <c r="E227" s="76"/>
      <c r="F227" s="69" t="s">
        <v>351</v>
      </c>
      <c r="G227" s="47"/>
      <c r="H227" s="48"/>
      <c r="I227" s="5" t="str">
        <f t="shared" si="39"/>
        <v>M-03-27-1
 版権元マスタ修正確認画面</v>
      </c>
      <c r="J227" s="4" t="str">
        <f t="shared" si="40"/>
        <v>M-03-27-1</v>
      </c>
      <c r="K227" s="4" t="str">
        <f t="shared" si="41"/>
        <v>版権元マスタ修正確認画面</v>
      </c>
    </row>
    <row r="228" spans="2:11" ht="21.6" x14ac:dyDescent="0.45">
      <c r="B228" s="43">
        <v>216</v>
      </c>
      <c r="C228" s="83"/>
      <c r="D228" s="54" t="s">
        <v>760</v>
      </c>
      <c r="E228" s="76" t="s">
        <v>352</v>
      </c>
      <c r="F228" s="69"/>
      <c r="G228" s="47"/>
      <c r="H228" s="48"/>
      <c r="I228" s="5" t="str">
        <f t="shared" si="39"/>
        <v>M-03-28
 版権元マスタ削除確認画面</v>
      </c>
      <c r="J228" s="4" t="str">
        <f t="shared" si="40"/>
        <v>M-03-28</v>
      </c>
      <c r="K228" s="4" t="str">
        <f t="shared" si="41"/>
        <v>版権元マスタ削除確認画面</v>
      </c>
    </row>
    <row r="229" spans="2:11" ht="21.6" x14ac:dyDescent="0.45">
      <c r="B229" s="43">
        <v>217</v>
      </c>
      <c r="C229" s="83"/>
      <c r="D229" s="54" t="s">
        <v>515</v>
      </c>
      <c r="E229" s="76" t="s">
        <v>359</v>
      </c>
      <c r="F229" s="69"/>
      <c r="G229" s="47"/>
      <c r="H229" s="48"/>
      <c r="I229" s="5" t="str">
        <f t="shared" si="39"/>
        <v>M-03-29
 組織マスタ一覧画面</v>
      </c>
      <c r="J229" s="4" t="str">
        <f t="shared" si="40"/>
        <v>M-03-29</v>
      </c>
      <c r="K229" s="4" t="str">
        <f t="shared" si="41"/>
        <v>組織マスタ一覧画面</v>
      </c>
    </row>
    <row r="230" spans="2:11" ht="21.6" x14ac:dyDescent="0.45">
      <c r="B230" s="43">
        <v>218</v>
      </c>
      <c r="C230" s="83"/>
      <c r="D230" s="54" t="s">
        <v>516</v>
      </c>
      <c r="E230" s="76" t="s">
        <v>360</v>
      </c>
      <c r="F230" s="69"/>
      <c r="G230" s="47"/>
      <c r="H230" s="48"/>
      <c r="I230" s="5" t="str">
        <f t="shared" si="39"/>
        <v>M-03-30
 組織マスタ追加画面</v>
      </c>
      <c r="J230" s="4" t="str">
        <f t="shared" si="40"/>
        <v>M-03-30</v>
      </c>
      <c r="K230" s="4" t="str">
        <f t="shared" si="41"/>
        <v>組織マスタ追加画面</v>
      </c>
    </row>
    <row r="231" spans="2:11" ht="21.6" x14ac:dyDescent="0.45">
      <c r="B231" s="43">
        <v>219</v>
      </c>
      <c r="C231" s="83"/>
      <c r="D231" s="54" t="s">
        <v>761</v>
      </c>
      <c r="E231" s="76"/>
      <c r="F231" s="69" t="s">
        <v>361</v>
      </c>
      <c r="G231" s="47"/>
      <c r="H231" s="48"/>
      <c r="I231" s="5" t="str">
        <f t="shared" si="39"/>
        <v>M-03-30-1
 組織マスタ追加確認画面</v>
      </c>
      <c r="J231" s="4" t="str">
        <f t="shared" si="40"/>
        <v>M-03-30-1</v>
      </c>
      <c r="K231" s="4" t="str">
        <f t="shared" si="41"/>
        <v>組織マスタ追加確認画面</v>
      </c>
    </row>
    <row r="232" spans="2:11" ht="21.6" x14ac:dyDescent="0.45">
      <c r="B232" s="43">
        <v>220</v>
      </c>
      <c r="C232" s="83"/>
      <c r="D232" s="54" t="s">
        <v>762</v>
      </c>
      <c r="E232" s="76" t="s">
        <v>362</v>
      </c>
      <c r="F232" s="69"/>
      <c r="G232" s="47"/>
      <c r="H232" s="48"/>
      <c r="I232" s="5" t="str">
        <f t="shared" si="39"/>
        <v>M-03-31
 組織マスタ修正画面</v>
      </c>
      <c r="J232" s="4" t="str">
        <f t="shared" si="40"/>
        <v>M-03-31</v>
      </c>
      <c r="K232" s="4" t="str">
        <f t="shared" si="41"/>
        <v>組織マスタ修正画面</v>
      </c>
    </row>
    <row r="233" spans="2:11" ht="21.6" x14ac:dyDescent="0.45">
      <c r="B233" s="43">
        <v>221</v>
      </c>
      <c r="C233" s="83"/>
      <c r="D233" s="54" t="s">
        <v>763</v>
      </c>
      <c r="E233" s="76"/>
      <c r="F233" s="69" t="s">
        <v>363</v>
      </c>
      <c r="G233" s="47"/>
      <c r="H233" s="48"/>
      <c r="I233" s="5" t="str">
        <f t="shared" si="39"/>
        <v>M-03-31-1
 組織マスタ修正確認画面</v>
      </c>
      <c r="J233" s="4" t="str">
        <f t="shared" si="40"/>
        <v>M-03-31-1</v>
      </c>
      <c r="K233" s="4" t="str">
        <f t="shared" si="41"/>
        <v>組織マスタ修正確認画面</v>
      </c>
    </row>
    <row r="234" spans="2:11" ht="21.6" x14ac:dyDescent="0.45">
      <c r="B234" s="43">
        <v>222</v>
      </c>
      <c r="C234" s="83"/>
      <c r="D234" s="54" t="s">
        <v>764</v>
      </c>
      <c r="E234" s="76" t="s">
        <v>364</v>
      </c>
      <c r="F234" s="69"/>
      <c r="G234" s="47"/>
      <c r="H234" s="48"/>
      <c r="I234" s="5" t="str">
        <f t="shared" si="39"/>
        <v>M-03-32
 組織マスタ削除確認画面</v>
      </c>
      <c r="J234" s="4" t="str">
        <f t="shared" si="40"/>
        <v>M-03-32</v>
      </c>
      <c r="K234" s="4" t="str">
        <f t="shared" si="41"/>
        <v>組織マスタ削除確認画面</v>
      </c>
    </row>
    <row r="235" spans="2:11" ht="21.6" x14ac:dyDescent="0.45">
      <c r="B235" s="43">
        <v>223</v>
      </c>
      <c r="C235" s="83"/>
      <c r="D235" s="54" t="s">
        <v>517</v>
      </c>
      <c r="E235" s="76" t="s">
        <v>353</v>
      </c>
      <c r="F235" s="69"/>
      <c r="G235" s="47"/>
      <c r="H235" s="48"/>
      <c r="I235" s="5" t="str">
        <f t="shared" si="39"/>
        <v>M-03-33
 商品形態マスタ一覧画面</v>
      </c>
      <c r="J235" s="4" t="str">
        <f t="shared" si="40"/>
        <v>M-03-33</v>
      </c>
      <c r="K235" s="4" t="str">
        <f t="shared" si="41"/>
        <v>商品形態マスタ一覧画面</v>
      </c>
    </row>
    <row r="236" spans="2:11" ht="21.6" x14ac:dyDescent="0.45">
      <c r="B236" s="43">
        <v>224</v>
      </c>
      <c r="C236" s="83"/>
      <c r="D236" s="54" t="s">
        <v>518</v>
      </c>
      <c r="E236" s="76" t="s">
        <v>354</v>
      </c>
      <c r="F236" s="69"/>
      <c r="G236" s="47"/>
      <c r="H236" s="48"/>
      <c r="I236" s="5" t="str">
        <f t="shared" si="39"/>
        <v>M-03-34
 商品形態マスタ追加画面</v>
      </c>
      <c r="J236" s="4" t="str">
        <f t="shared" si="40"/>
        <v>M-03-34</v>
      </c>
      <c r="K236" s="4" t="str">
        <f t="shared" si="41"/>
        <v>商品形態マスタ追加画面</v>
      </c>
    </row>
    <row r="237" spans="2:11" ht="21.6" x14ac:dyDescent="0.45">
      <c r="B237" s="43">
        <v>225</v>
      </c>
      <c r="C237" s="83"/>
      <c r="D237" s="54" t="s">
        <v>765</v>
      </c>
      <c r="E237" s="76"/>
      <c r="F237" s="69" t="s">
        <v>355</v>
      </c>
      <c r="G237" s="47"/>
      <c r="H237" s="48"/>
      <c r="I237" s="5" t="str">
        <f t="shared" si="39"/>
        <v>M-03-34-1
 商品形態マスタ追加確認画面</v>
      </c>
      <c r="J237" s="4" t="str">
        <f t="shared" si="40"/>
        <v>M-03-34-1</v>
      </c>
      <c r="K237" s="4" t="str">
        <f t="shared" si="41"/>
        <v>商品形態マスタ追加確認画面</v>
      </c>
    </row>
    <row r="238" spans="2:11" ht="21.6" x14ac:dyDescent="0.45">
      <c r="B238" s="43">
        <v>226</v>
      </c>
      <c r="C238" s="83"/>
      <c r="D238" s="54" t="s">
        <v>766</v>
      </c>
      <c r="E238" s="76" t="s">
        <v>356</v>
      </c>
      <c r="F238" s="69"/>
      <c r="G238" s="47"/>
      <c r="H238" s="48"/>
      <c r="I238" s="5" t="str">
        <f t="shared" si="39"/>
        <v>M-03-35
 商品形態マスタ修正画面</v>
      </c>
      <c r="J238" s="4" t="str">
        <f t="shared" si="40"/>
        <v>M-03-35</v>
      </c>
      <c r="K238" s="4" t="str">
        <f t="shared" si="41"/>
        <v>商品形態マスタ修正画面</v>
      </c>
    </row>
    <row r="239" spans="2:11" ht="21.6" x14ac:dyDescent="0.45">
      <c r="B239" s="43">
        <v>227</v>
      </c>
      <c r="C239" s="83"/>
      <c r="D239" s="54" t="s">
        <v>767</v>
      </c>
      <c r="E239" s="76"/>
      <c r="F239" s="69" t="s">
        <v>357</v>
      </c>
      <c r="G239" s="47"/>
      <c r="H239" s="48"/>
      <c r="I239" s="5" t="str">
        <f t="shared" si="39"/>
        <v>M-03-35-1
 商品形態マスタ修正確認画面</v>
      </c>
      <c r="J239" s="4" t="str">
        <f t="shared" si="40"/>
        <v>M-03-35-1</v>
      </c>
      <c r="K239" s="4" t="str">
        <f t="shared" si="41"/>
        <v>商品形態マスタ修正確認画面</v>
      </c>
    </row>
    <row r="240" spans="2:11" ht="21.6" x14ac:dyDescent="0.45">
      <c r="B240" s="43">
        <v>228</v>
      </c>
      <c r="C240" s="83"/>
      <c r="D240" s="54" t="s">
        <v>768</v>
      </c>
      <c r="E240" s="76" t="s">
        <v>358</v>
      </c>
      <c r="F240" s="69"/>
      <c r="G240" s="47"/>
      <c r="H240" s="48"/>
      <c r="I240" s="5" t="str">
        <f t="shared" si="39"/>
        <v>M-03-36
 商品形態マスタ削除確認画面</v>
      </c>
      <c r="J240" s="4" t="str">
        <f t="shared" si="40"/>
        <v>M-03-36</v>
      </c>
      <c r="K240" s="4" t="str">
        <f t="shared" si="41"/>
        <v>商品形態マスタ削除確認画面</v>
      </c>
    </row>
    <row r="241" spans="2:11" ht="21.6" x14ac:dyDescent="0.45">
      <c r="B241" s="43">
        <v>229</v>
      </c>
      <c r="C241" s="83"/>
      <c r="D241" s="54" t="s">
        <v>519</v>
      </c>
      <c r="E241" s="76" t="s">
        <v>365</v>
      </c>
      <c r="F241" s="69"/>
      <c r="G241" s="47"/>
      <c r="H241" s="48"/>
      <c r="I241" s="5" t="str">
        <f t="shared" si="39"/>
        <v>M-03-37
 売上区分マスタ一覧画面</v>
      </c>
      <c r="J241" s="4" t="str">
        <f t="shared" si="40"/>
        <v>M-03-37</v>
      </c>
      <c r="K241" s="4" t="str">
        <f t="shared" si="41"/>
        <v>売上区分マスタ一覧画面</v>
      </c>
    </row>
    <row r="242" spans="2:11" ht="21.6" x14ac:dyDescent="0.45">
      <c r="B242" s="43">
        <v>230</v>
      </c>
      <c r="C242" s="83"/>
      <c r="D242" s="54" t="s">
        <v>520</v>
      </c>
      <c r="E242" s="76" t="s">
        <v>366</v>
      </c>
      <c r="F242" s="69"/>
      <c r="G242" s="47"/>
      <c r="H242" s="48"/>
      <c r="I242" s="5" t="str">
        <f t="shared" si="39"/>
        <v>M-03-38
 売上区分マスタ追加画面</v>
      </c>
      <c r="J242" s="4" t="str">
        <f t="shared" si="40"/>
        <v>M-03-38</v>
      </c>
      <c r="K242" s="4" t="str">
        <f t="shared" si="41"/>
        <v>売上区分マスタ追加画面</v>
      </c>
    </row>
    <row r="243" spans="2:11" ht="21.6" x14ac:dyDescent="0.45">
      <c r="B243" s="43">
        <v>231</v>
      </c>
      <c r="C243" s="83"/>
      <c r="D243" s="54" t="s">
        <v>769</v>
      </c>
      <c r="E243" s="76"/>
      <c r="F243" s="69" t="s">
        <v>367</v>
      </c>
      <c r="G243" s="47"/>
      <c r="H243" s="48"/>
      <c r="I243" s="5" t="str">
        <f t="shared" si="39"/>
        <v>M-03-38-1
 売上区分マスタ追加確認画面</v>
      </c>
      <c r="J243" s="4" t="str">
        <f t="shared" si="40"/>
        <v>M-03-38-1</v>
      </c>
      <c r="K243" s="4" t="str">
        <f t="shared" si="41"/>
        <v>売上区分マスタ追加確認画面</v>
      </c>
    </row>
    <row r="244" spans="2:11" ht="21.6" x14ac:dyDescent="0.45">
      <c r="B244" s="43">
        <v>232</v>
      </c>
      <c r="C244" s="83"/>
      <c r="D244" s="54" t="s">
        <v>770</v>
      </c>
      <c r="E244" s="76" t="s">
        <v>368</v>
      </c>
      <c r="F244" s="69"/>
      <c r="G244" s="47"/>
      <c r="H244" s="48"/>
      <c r="I244" s="5" t="str">
        <f t="shared" si="39"/>
        <v>M-03-39
 売上区分マスタ修正画面</v>
      </c>
      <c r="J244" s="4" t="str">
        <f t="shared" si="40"/>
        <v>M-03-39</v>
      </c>
      <c r="K244" s="4" t="str">
        <f t="shared" si="41"/>
        <v>売上区分マスタ修正画面</v>
      </c>
    </row>
    <row r="245" spans="2:11" ht="21.6" x14ac:dyDescent="0.45">
      <c r="B245" s="43">
        <v>233</v>
      </c>
      <c r="C245" s="83"/>
      <c r="D245" s="54" t="s">
        <v>771</v>
      </c>
      <c r="E245" s="76"/>
      <c r="F245" s="69" t="s">
        <v>369</v>
      </c>
      <c r="G245" s="47"/>
      <c r="H245" s="48"/>
      <c r="I245" s="5" t="str">
        <f t="shared" si="39"/>
        <v>M-03-39-1
 売上区分マスタ修正確認画面</v>
      </c>
      <c r="J245" s="4" t="str">
        <f t="shared" si="40"/>
        <v>M-03-39-1</v>
      </c>
      <c r="K245" s="4" t="str">
        <f t="shared" si="41"/>
        <v>売上区分マスタ修正確認画面</v>
      </c>
    </row>
    <row r="246" spans="2:11" ht="21.6" x14ac:dyDescent="0.45">
      <c r="B246" s="43">
        <v>234</v>
      </c>
      <c r="C246" s="83"/>
      <c r="D246" s="54" t="s">
        <v>772</v>
      </c>
      <c r="E246" s="76" t="s">
        <v>370</v>
      </c>
      <c r="F246" s="69"/>
      <c r="G246" s="47"/>
      <c r="H246" s="48"/>
      <c r="I246" s="5" t="str">
        <f t="shared" si="39"/>
        <v>M-03-40
 売上区分マスタ削除確認画面</v>
      </c>
      <c r="J246" s="4" t="str">
        <f t="shared" si="40"/>
        <v>M-03-40</v>
      </c>
      <c r="K246" s="4" t="str">
        <f t="shared" si="41"/>
        <v>売上区分マスタ削除確認画面</v>
      </c>
    </row>
    <row r="247" spans="2:11" ht="21.6" x14ac:dyDescent="0.45">
      <c r="B247" s="43">
        <v>235</v>
      </c>
      <c r="C247" s="83"/>
      <c r="D247" s="54" t="s">
        <v>521</v>
      </c>
      <c r="E247" s="76" t="s">
        <v>371</v>
      </c>
      <c r="F247" s="69"/>
      <c r="G247" s="47"/>
      <c r="H247" s="48"/>
      <c r="I247" s="5" t="str">
        <f t="shared" si="39"/>
        <v>M-03-41
 対象年齢マスタ一覧画面</v>
      </c>
      <c r="J247" s="4" t="str">
        <f t="shared" si="40"/>
        <v>M-03-41</v>
      </c>
      <c r="K247" s="4" t="str">
        <f t="shared" si="41"/>
        <v>対象年齢マスタ一覧画面</v>
      </c>
    </row>
    <row r="248" spans="2:11" ht="21.6" x14ac:dyDescent="0.45">
      <c r="B248" s="43">
        <v>236</v>
      </c>
      <c r="C248" s="83"/>
      <c r="D248" s="54" t="s">
        <v>522</v>
      </c>
      <c r="E248" s="76" t="s">
        <v>372</v>
      </c>
      <c r="F248" s="69"/>
      <c r="G248" s="47"/>
      <c r="H248" s="48"/>
      <c r="I248" s="5" t="str">
        <f t="shared" si="39"/>
        <v>M-03-42
 対象年齢マスタ追加画面</v>
      </c>
      <c r="J248" s="4" t="str">
        <f t="shared" si="40"/>
        <v>M-03-42</v>
      </c>
      <c r="K248" s="4" t="str">
        <f t="shared" si="41"/>
        <v>対象年齢マスタ追加画面</v>
      </c>
    </row>
    <row r="249" spans="2:11" ht="21.6" x14ac:dyDescent="0.45">
      <c r="B249" s="43">
        <v>237</v>
      </c>
      <c r="C249" s="83"/>
      <c r="D249" s="54" t="s">
        <v>773</v>
      </c>
      <c r="E249" s="76"/>
      <c r="F249" s="69" t="s">
        <v>373</v>
      </c>
      <c r="G249" s="47"/>
      <c r="H249" s="48"/>
      <c r="I249" s="5" t="str">
        <f t="shared" si="39"/>
        <v>M-03-42-1
 対象年齢マスタ追加確認画面</v>
      </c>
      <c r="J249" s="4" t="str">
        <f t="shared" si="40"/>
        <v>M-03-42-1</v>
      </c>
      <c r="K249" s="4" t="str">
        <f t="shared" si="41"/>
        <v>対象年齢マスタ追加確認画面</v>
      </c>
    </row>
    <row r="250" spans="2:11" ht="21.6" x14ac:dyDescent="0.45">
      <c r="B250" s="43">
        <v>238</v>
      </c>
      <c r="C250" s="83"/>
      <c r="D250" s="54" t="s">
        <v>774</v>
      </c>
      <c r="E250" s="76" t="s">
        <v>374</v>
      </c>
      <c r="F250" s="69"/>
      <c r="G250" s="47"/>
      <c r="H250" s="48"/>
      <c r="I250" s="5" t="str">
        <f t="shared" si="39"/>
        <v>M-03-43
 対象年齢マスタ修正画面</v>
      </c>
      <c r="J250" s="4" t="str">
        <f t="shared" si="40"/>
        <v>M-03-43</v>
      </c>
      <c r="K250" s="4" t="str">
        <f t="shared" si="41"/>
        <v>対象年齢マスタ修正画面</v>
      </c>
    </row>
    <row r="251" spans="2:11" ht="21.6" x14ac:dyDescent="0.45">
      <c r="B251" s="43">
        <v>239</v>
      </c>
      <c r="C251" s="83"/>
      <c r="D251" s="54" t="s">
        <v>775</v>
      </c>
      <c r="E251" s="76"/>
      <c r="F251" s="69" t="s">
        <v>375</v>
      </c>
      <c r="G251" s="47"/>
      <c r="H251" s="48"/>
      <c r="I251" s="5" t="str">
        <f t="shared" si="39"/>
        <v>M-03-43-1
 対象年齢マスタ修正確認画面</v>
      </c>
      <c r="J251" s="4" t="str">
        <f t="shared" si="40"/>
        <v>M-03-43-1</v>
      </c>
      <c r="K251" s="4" t="str">
        <f t="shared" si="41"/>
        <v>対象年齢マスタ修正確認画面</v>
      </c>
    </row>
    <row r="252" spans="2:11" ht="21.6" x14ac:dyDescent="0.45">
      <c r="B252" s="43">
        <v>240</v>
      </c>
      <c r="C252" s="83"/>
      <c r="D252" s="54" t="s">
        <v>776</v>
      </c>
      <c r="E252" s="76" t="s">
        <v>376</v>
      </c>
      <c r="F252" s="69"/>
      <c r="G252" s="47"/>
      <c r="H252" s="48"/>
      <c r="I252" s="5" t="str">
        <f t="shared" si="39"/>
        <v>M-03-44
 対象年齢マスタ削除確認画面</v>
      </c>
      <c r="J252" s="4" t="str">
        <f t="shared" si="40"/>
        <v>M-03-44</v>
      </c>
      <c r="K252" s="4" t="str">
        <f t="shared" si="41"/>
        <v>対象年齢マスタ削除確認画面</v>
      </c>
    </row>
    <row r="253" spans="2:11" ht="21.6" x14ac:dyDescent="0.45">
      <c r="B253" s="43">
        <v>241</v>
      </c>
      <c r="C253" s="83"/>
      <c r="D253" s="54" t="s">
        <v>523</v>
      </c>
      <c r="E253" s="76" t="s">
        <v>377</v>
      </c>
      <c r="F253" s="69"/>
      <c r="G253" s="47"/>
      <c r="H253" s="48"/>
      <c r="I253" s="5" t="str">
        <f t="shared" si="39"/>
        <v>M-03-45
 運搬方法マスタ一覧画面</v>
      </c>
      <c r="J253" s="4" t="str">
        <f t="shared" si="40"/>
        <v>M-03-45</v>
      </c>
      <c r="K253" s="4" t="str">
        <f t="shared" si="41"/>
        <v>運搬方法マスタ一覧画面</v>
      </c>
    </row>
    <row r="254" spans="2:11" ht="21.6" x14ac:dyDescent="0.45">
      <c r="B254" s="43">
        <v>242</v>
      </c>
      <c r="C254" s="83"/>
      <c r="D254" s="54" t="s">
        <v>524</v>
      </c>
      <c r="E254" s="76" t="s">
        <v>378</v>
      </c>
      <c r="F254" s="69"/>
      <c r="G254" s="47"/>
      <c r="H254" s="48"/>
      <c r="I254" s="5" t="str">
        <f t="shared" si="39"/>
        <v>M-03-46
 運搬方法マスタ追加画面</v>
      </c>
      <c r="J254" s="4" t="str">
        <f t="shared" si="40"/>
        <v>M-03-46</v>
      </c>
      <c r="K254" s="4" t="str">
        <f t="shared" si="41"/>
        <v>運搬方法マスタ追加画面</v>
      </c>
    </row>
    <row r="255" spans="2:11" ht="21.6" x14ac:dyDescent="0.45">
      <c r="B255" s="43">
        <v>243</v>
      </c>
      <c r="C255" s="83"/>
      <c r="D255" s="54" t="s">
        <v>777</v>
      </c>
      <c r="E255" s="76"/>
      <c r="F255" s="69" t="s">
        <v>379</v>
      </c>
      <c r="G255" s="47"/>
      <c r="H255" s="48"/>
      <c r="I255" s="5" t="str">
        <f t="shared" si="39"/>
        <v>M-03-46-1
 運搬方法マスタ追加確認画面</v>
      </c>
      <c r="J255" s="4" t="str">
        <f t="shared" si="40"/>
        <v>M-03-46-1</v>
      </c>
      <c r="K255" s="4" t="str">
        <f t="shared" si="41"/>
        <v>運搬方法マスタ追加確認画面</v>
      </c>
    </row>
    <row r="256" spans="2:11" ht="21.6" x14ac:dyDescent="0.45">
      <c r="B256" s="43">
        <v>244</v>
      </c>
      <c r="C256" s="83"/>
      <c r="D256" s="54" t="s">
        <v>778</v>
      </c>
      <c r="E256" s="76" t="s">
        <v>380</v>
      </c>
      <c r="F256" s="69"/>
      <c r="G256" s="47"/>
      <c r="H256" s="48"/>
      <c r="I256" s="5" t="str">
        <f t="shared" si="39"/>
        <v>M-03-47
 運搬方法マスタ修正画面</v>
      </c>
      <c r="J256" s="4" t="str">
        <f t="shared" si="40"/>
        <v>M-03-47</v>
      </c>
      <c r="K256" s="4" t="str">
        <f t="shared" si="41"/>
        <v>運搬方法マスタ修正画面</v>
      </c>
    </row>
    <row r="257" spans="2:11" ht="21.6" x14ac:dyDescent="0.45">
      <c r="B257" s="43">
        <v>245</v>
      </c>
      <c r="C257" s="83"/>
      <c r="D257" s="54" t="s">
        <v>779</v>
      </c>
      <c r="E257" s="76"/>
      <c r="F257" s="69" t="s">
        <v>381</v>
      </c>
      <c r="G257" s="47"/>
      <c r="H257" s="48"/>
      <c r="I257" s="5" t="str">
        <f t="shared" si="39"/>
        <v>M-03-47-1
 運搬方法マスタ修正確認画面</v>
      </c>
      <c r="J257" s="4" t="str">
        <f t="shared" si="40"/>
        <v>M-03-47-1</v>
      </c>
      <c r="K257" s="4" t="str">
        <f t="shared" si="41"/>
        <v>運搬方法マスタ修正確認画面</v>
      </c>
    </row>
    <row r="258" spans="2:11" ht="21.6" x14ac:dyDescent="0.45">
      <c r="B258" s="43">
        <v>246</v>
      </c>
      <c r="C258" s="85"/>
      <c r="D258" s="54" t="s">
        <v>780</v>
      </c>
      <c r="E258" s="76" t="s">
        <v>382</v>
      </c>
      <c r="F258" s="69"/>
      <c r="G258" s="47"/>
      <c r="H258" s="48"/>
      <c r="I258" s="5" t="str">
        <f t="shared" si="39"/>
        <v>M-03-48
 運搬方法マスタ削除確認画面</v>
      </c>
      <c r="J258" s="4" t="str">
        <f t="shared" si="40"/>
        <v>M-03-48</v>
      </c>
      <c r="K258" s="4" t="str">
        <f t="shared" si="41"/>
        <v>運搬方法マスタ削除確認画面</v>
      </c>
    </row>
    <row r="259" spans="2:11" ht="21.6" x14ac:dyDescent="0.45">
      <c r="B259" s="43">
        <v>247</v>
      </c>
      <c r="C259" s="84" t="s">
        <v>384</v>
      </c>
      <c r="D259" s="47" t="s">
        <v>386</v>
      </c>
      <c r="E259" s="76" t="s">
        <v>385</v>
      </c>
      <c r="F259" s="69"/>
      <c r="G259" s="47"/>
      <c r="H259" s="48"/>
      <c r="I259" s="5" t="str">
        <f t="shared" si="39"/>
        <v>M-02-00
 マスタB管理メニュー画面</v>
      </c>
      <c r="J259" s="4" t="str">
        <f t="shared" si="40"/>
        <v>M-02-00</v>
      </c>
      <c r="K259" s="4" t="str">
        <f t="shared" si="41"/>
        <v>マスタB管理メニュー画面</v>
      </c>
    </row>
    <row r="260" spans="2:11" ht="26.4" x14ac:dyDescent="0.45">
      <c r="B260" s="43">
        <v>248</v>
      </c>
      <c r="C260" s="83"/>
      <c r="D260" s="47" t="s">
        <v>388</v>
      </c>
      <c r="E260" s="76" t="s">
        <v>387</v>
      </c>
      <c r="F260" s="69"/>
      <c r="G260" s="47"/>
      <c r="H260" s="51" t="s">
        <v>418</v>
      </c>
      <c r="I260" s="5" t="str">
        <f t="shared" si="39"/>
        <v>M-02-01
 会社マスタ検索画面</v>
      </c>
      <c r="J260" s="4" t="str">
        <f t="shared" si="40"/>
        <v>M-02-01</v>
      </c>
      <c r="K260" s="4" t="str">
        <f t="shared" si="41"/>
        <v>会社マスタ検索画面</v>
      </c>
    </row>
    <row r="261" spans="2:11" ht="21.6" x14ac:dyDescent="0.45">
      <c r="B261" s="43">
        <v>249</v>
      </c>
      <c r="C261" s="83"/>
      <c r="D261" s="47" t="s">
        <v>391</v>
      </c>
      <c r="E261" s="76" t="s">
        <v>397</v>
      </c>
      <c r="F261" s="69"/>
      <c r="G261" s="47"/>
      <c r="H261" s="51"/>
      <c r="I261" s="5" t="str">
        <f t="shared" si="39"/>
        <v>M-02-02
 会社マスタ一覧画面</v>
      </c>
      <c r="J261" s="4" t="str">
        <f t="shared" si="40"/>
        <v>M-02-02</v>
      </c>
      <c r="K261" s="4" t="str">
        <f t="shared" si="41"/>
        <v>会社マスタ一覧画面</v>
      </c>
    </row>
    <row r="262" spans="2:11" ht="21.6" x14ac:dyDescent="0.45">
      <c r="B262" s="43">
        <v>250</v>
      </c>
      <c r="C262" s="83"/>
      <c r="D262" s="47" t="s">
        <v>393</v>
      </c>
      <c r="E262" s="76" t="s">
        <v>389</v>
      </c>
      <c r="F262" s="69"/>
      <c r="G262" s="47"/>
      <c r="H262" s="48"/>
      <c r="I262" s="5" t="str">
        <f t="shared" si="39"/>
        <v>M-02-03
 会社マスタ追加画面</v>
      </c>
      <c r="J262" s="4" t="str">
        <f t="shared" si="40"/>
        <v>M-02-03</v>
      </c>
      <c r="K262" s="4" t="str">
        <f t="shared" si="41"/>
        <v>会社マスタ追加画面</v>
      </c>
    </row>
    <row r="263" spans="2:11" ht="26.4" x14ac:dyDescent="0.45">
      <c r="B263" s="43">
        <v>251</v>
      </c>
      <c r="C263" s="83"/>
      <c r="D263" s="47" t="s">
        <v>395</v>
      </c>
      <c r="E263" s="76"/>
      <c r="F263" s="69" t="s">
        <v>390</v>
      </c>
      <c r="G263" s="47"/>
      <c r="H263" s="48" t="s">
        <v>401</v>
      </c>
      <c r="I263" s="5" t="str">
        <f t="shared" ref="I263" si="42">D263&amp;CHAR(10)&amp;" "&amp;IF(E263="",F263,E263)</f>
        <v>M-02-03-1
 会社マスタ追加確認画面</v>
      </c>
      <c r="J263" s="4" t="str">
        <f t="shared" ref="J263" si="43">D263</f>
        <v>M-02-03-1</v>
      </c>
      <c r="K263" s="4" t="str">
        <f t="shared" ref="K263" si="44">E263&amp;F263&amp;G263</f>
        <v>会社マスタ追加確認画面</v>
      </c>
    </row>
    <row r="264" spans="2:11" s="125" customFormat="1" ht="21.6" x14ac:dyDescent="0.45">
      <c r="B264" s="126">
        <v>251</v>
      </c>
      <c r="C264" s="127"/>
      <c r="D264" s="128" t="s">
        <v>835</v>
      </c>
      <c r="E264" s="129"/>
      <c r="F264" s="130" t="s">
        <v>836</v>
      </c>
      <c r="G264" s="128"/>
      <c r="H264" s="131"/>
      <c r="I264" s="132" t="str">
        <f t="shared" si="39"/>
        <v>M-02-03-3
 会社マスタ追加確認エラー画面</v>
      </c>
      <c r="J264" s="133" t="str">
        <f t="shared" si="40"/>
        <v>M-02-03-3</v>
      </c>
      <c r="K264" s="133" t="str">
        <f t="shared" si="41"/>
        <v>会社マスタ追加確認エラー画面</v>
      </c>
    </row>
    <row r="265" spans="2:11" ht="21.6" x14ac:dyDescent="0.45">
      <c r="B265" s="43">
        <v>252</v>
      </c>
      <c r="C265" s="83"/>
      <c r="D265" s="47" t="s">
        <v>398</v>
      </c>
      <c r="E265" s="76" t="s">
        <v>392</v>
      </c>
      <c r="F265" s="69"/>
      <c r="G265" s="47"/>
      <c r="H265" s="48"/>
      <c r="I265" s="5" t="str">
        <f t="shared" si="39"/>
        <v>M-02-04
 会社マスタ修正画面</v>
      </c>
      <c r="J265" s="4" t="str">
        <f t="shared" si="40"/>
        <v>M-02-04</v>
      </c>
      <c r="K265" s="4" t="str">
        <f t="shared" si="41"/>
        <v>会社マスタ修正画面</v>
      </c>
    </row>
    <row r="266" spans="2:11" ht="26.4" x14ac:dyDescent="0.45">
      <c r="B266" s="43">
        <v>253</v>
      </c>
      <c r="C266" s="83"/>
      <c r="D266" s="47" t="s">
        <v>399</v>
      </c>
      <c r="E266" s="76"/>
      <c r="F266" s="69" t="s">
        <v>394</v>
      </c>
      <c r="G266" s="47"/>
      <c r="H266" s="48" t="s">
        <v>401</v>
      </c>
      <c r="I266" s="5" t="str">
        <f t="shared" ref="I266" si="45">D266&amp;CHAR(10)&amp;" "&amp;IF(E266="",F266,E266)</f>
        <v>M-02-04-1
 会社マスタ修正確認画面</v>
      </c>
      <c r="J266" s="4" t="str">
        <f t="shared" ref="J266" si="46">D266</f>
        <v>M-02-04-1</v>
      </c>
      <c r="K266" s="4" t="str">
        <f t="shared" ref="K266" si="47">E266&amp;F266&amp;G266</f>
        <v>会社マスタ修正確認画面</v>
      </c>
    </row>
    <row r="267" spans="2:11" s="125" customFormat="1" ht="21.6" x14ac:dyDescent="0.45">
      <c r="B267" s="126">
        <v>253</v>
      </c>
      <c r="C267" s="127"/>
      <c r="D267" s="128" t="s">
        <v>837</v>
      </c>
      <c r="E267" s="129"/>
      <c r="F267" s="130" t="s">
        <v>838</v>
      </c>
      <c r="G267" s="128"/>
      <c r="H267" s="131"/>
      <c r="I267" s="132" t="str">
        <f t="shared" si="39"/>
        <v>M-02-04-3
 会社マスタ修正エラー画面</v>
      </c>
      <c r="J267" s="133" t="str">
        <f t="shared" si="40"/>
        <v>M-02-04-3</v>
      </c>
      <c r="K267" s="133" t="str">
        <f t="shared" si="41"/>
        <v>会社マスタ修正エラー画面</v>
      </c>
    </row>
    <row r="268" spans="2:11" ht="26.4" x14ac:dyDescent="0.45">
      <c r="B268" s="43">
        <v>254</v>
      </c>
      <c r="C268" s="83"/>
      <c r="D268" s="47" t="s">
        <v>400</v>
      </c>
      <c r="E268" s="76" t="s">
        <v>396</v>
      </c>
      <c r="F268" s="69"/>
      <c r="G268" s="47"/>
      <c r="H268" s="48" t="s">
        <v>402</v>
      </c>
      <c r="I268" s="5" t="str">
        <f t="shared" si="39"/>
        <v>M-02-05
 会社マスタ削除確認画面</v>
      </c>
      <c r="J268" s="4" t="str">
        <f t="shared" si="40"/>
        <v>M-02-05</v>
      </c>
      <c r="K268" s="4" t="str">
        <f t="shared" si="41"/>
        <v>会社マスタ削除確認画面</v>
      </c>
    </row>
    <row r="269" spans="2:11" s="125" customFormat="1" ht="21.6" x14ac:dyDescent="0.45">
      <c r="B269" s="126">
        <v>253</v>
      </c>
      <c r="C269" s="127"/>
      <c r="D269" s="128" t="s">
        <v>839</v>
      </c>
      <c r="E269" s="129"/>
      <c r="F269" s="130" t="s">
        <v>840</v>
      </c>
      <c r="G269" s="128"/>
      <c r="H269" s="131"/>
      <c r="I269" s="132" t="str">
        <f t="shared" ref="I269" si="48">D269&amp;CHAR(10)&amp;" "&amp;IF(E269="",F269,E269)</f>
        <v>M-02-05-3
 会社マスタ削除エラー画面</v>
      </c>
      <c r="J269" s="133" t="str">
        <f t="shared" ref="J269" si="49">D269</f>
        <v>M-02-05-3</v>
      </c>
      <c r="K269" s="133" t="str">
        <f t="shared" ref="K269" si="50">E269&amp;F269&amp;G269</f>
        <v>会社マスタ削除エラー画面</v>
      </c>
    </row>
    <row r="270" spans="2:11" ht="21.6" x14ac:dyDescent="0.45">
      <c r="B270" s="43">
        <v>255</v>
      </c>
      <c r="C270" s="83"/>
      <c r="D270" s="47" t="s">
        <v>410</v>
      </c>
      <c r="E270" s="76" t="s">
        <v>403</v>
      </c>
      <c r="F270" s="69"/>
      <c r="G270" s="47"/>
      <c r="H270" s="48"/>
      <c r="I270" s="5" t="str">
        <f t="shared" si="39"/>
        <v>M-02-06
 グループマスタ検索画面</v>
      </c>
      <c r="J270" s="4" t="str">
        <f t="shared" si="40"/>
        <v>M-02-06</v>
      </c>
      <c r="K270" s="4" t="str">
        <f t="shared" si="41"/>
        <v>グループマスタ検索画面</v>
      </c>
    </row>
    <row r="271" spans="2:11" ht="21.6" x14ac:dyDescent="0.45">
      <c r="B271" s="43">
        <v>256</v>
      </c>
      <c r="C271" s="83"/>
      <c r="D271" s="47" t="s">
        <v>411</v>
      </c>
      <c r="E271" s="76" t="s">
        <v>404</v>
      </c>
      <c r="F271" s="69"/>
      <c r="G271" s="47"/>
      <c r="H271" s="48"/>
      <c r="I271" s="5" t="str">
        <f t="shared" si="39"/>
        <v>M-02-07
 グループマスタ一覧画面</v>
      </c>
      <c r="J271" s="4" t="str">
        <f t="shared" si="40"/>
        <v>M-02-07</v>
      </c>
      <c r="K271" s="4" t="str">
        <f t="shared" si="41"/>
        <v>グループマスタ一覧画面</v>
      </c>
    </row>
    <row r="272" spans="2:11" ht="21.6" x14ac:dyDescent="0.45">
      <c r="B272" s="43">
        <v>257</v>
      </c>
      <c r="C272" s="83"/>
      <c r="D272" s="47" t="s">
        <v>414</v>
      </c>
      <c r="E272" s="76" t="s">
        <v>405</v>
      </c>
      <c r="F272" s="69"/>
      <c r="G272" s="47"/>
      <c r="H272" s="48"/>
      <c r="I272" s="5" t="str">
        <f t="shared" si="39"/>
        <v>M-02-08
 グループマスタ追加画面</v>
      </c>
      <c r="J272" s="4" t="str">
        <f t="shared" si="40"/>
        <v>M-02-08</v>
      </c>
      <c r="K272" s="4" t="str">
        <f t="shared" si="41"/>
        <v>グループマスタ追加画面</v>
      </c>
    </row>
    <row r="273" spans="2:11" ht="21.6" x14ac:dyDescent="0.45">
      <c r="B273" s="43">
        <v>258</v>
      </c>
      <c r="C273" s="83"/>
      <c r="D273" s="47" t="s">
        <v>415</v>
      </c>
      <c r="E273" s="76"/>
      <c r="F273" s="69" t="s">
        <v>406</v>
      </c>
      <c r="G273" s="47"/>
      <c r="H273" s="48"/>
      <c r="I273" s="5" t="str">
        <f t="shared" si="39"/>
        <v>M-02-08-1
 グループマスタ追加確認画面</v>
      </c>
      <c r="J273" s="4" t="str">
        <f t="shared" si="40"/>
        <v>M-02-08-1</v>
      </c>
      <c r="K273" s="4" t="str">
        <f t="shared" si="41"/>
        <v>グループマスタ追加確認画面</v>
      </c>
    </row>
    <row r="274" spans="2:11" ht="21.6" x14ac:dyDescent="0.45">
      <c r="B274" s="43">
        <v>259</v>
      </c>
      <c r="C274" s="83"/>
      <c r="D274" s="47" t="s">
        <v>412</v>
      </c>
      <c r="E274" s="76" t="s">
        <v>407</v>
      </c>
      <c r="F274" s="69"/>
      <c r="G274" s="47"/>
      <c r="H274" s="48"/>
      <c r="I274" s="5" t="str">
        <f t="shared" si="39"/>
        <v>M-02-09
 グループマスタ修正画面</v>
      </c>
      <c r="J274" s="4" t="str">
        <f t="shared" si="40"/>
        <v>M-02-09</v>
      </c>
      <c r="K274" s="4" t="str">
        <f t="shared" si="41"/>
        <v>グループマスタ修正画面</v>
      </c>
    </row>
    <row r="275" spans="2:11" ht="21.6" x14ac:dyDescent="0.45">
      <c r="B275" s="43">
        <v>260</v>
      </c>
      <c r="C275" s="83"/>
      <c r="D275" s="47" t="s">
        <v>416</v>
      </c>
      <c r="E275" s="76"/>
      <c r="F275" s="69" t="s">
        <v>408</v>
      </c>
      <c r="G275" s="47"/>
      <c r="H275" s="48"/>
      <c r="I275" s="5" t="str">
        <f t="shared" si="39"/>
        <v>M-02-09-1
 グループマスタ修正確認画面</v>
      </c>
      <c r="J275" s="4" t="str">
        <f t="shared" si="40"/>
        <v>M-02-09-1</v>
      </c>
      <c r="K275" s="4" t="str">
        <f t="shared" si="41"/>
        <v>グループマスタ修正確認画面</v>
      </c>
    </row>
    <row r="276" spans="2:11" ht="21.6" x14ac:dyDescent="0.45">
      <c r="B276" s="43">
        <v>261</v>
      </c>
      <c r="C276" s="83"/>
      <c r="D276" s="47" t="s">
        <v>413</v>
      </c>
      <c r="E276" s="76" t="s">
        <v>409</v>
      </c>
      <c r="F276" s="69"/>
      <c r="G276" s="47"/>
      <c r="H276" s="48"/>
      <c r="I276" s="5" t="str">
        <f t="shared" si="39"/>
        <v>M-02-10
 グループマスタ削除確認画面</v>
      </c>
      <c r="J276" s="4" t="str">
        <f t="shared" si="40"/>
        <v>M-02-10</v>
      </c>
      <c r="K276" s="4" t="str">
        <f t="shared" si="41"/>
        <v>グループマスタ削除確認画面</v>
      </c>
    </row>
    <row r="277" spans="2:11" ht="26.4" x14ac:dyDescent="0.45">
      <c r="B277" s="43">
        <v>262</v>
      </c>
      <c r="C277" s="83"/>
      <c r="D277" s="47" t="s">
        <v>417</v>
      </c>
      <c r="E277" s="76" t="s">
        <v>539</v>
      </c>
      <c r="F277" s="69"/>
      <c r="G277" s="47"/>
      <c r="H277" s="51" t="s">
        <v>425</v>
      </c>
      <c r="I277" s="5" t="str">
        <f t="shared" si="39"/>
        <v>M-02-17
 通貨レートマスタ検索画面</v>
      </c>
      <c r="J277" s="4" t="str">
        <f t="shared" si="40"/>
        <v>M-02-17</v>
      </c>
      <c r="K277" s="4" t="str">
        <f t="shared" si="41"/>
        <v>通貨レートマスタ検索画面</v>
      </c>
    </row>
    <row r="278" spans="2:11" ht="21.6" x14ac:dyDescent="0.45">
      <c r="B278" s="43">
        <v>263</v>
      </c>
      <c r="C278" s="83"/>
      <c r="D278" s="47" t="s">
        <v>419</v>
      </c>
      <c r="E278" s="76" t="s">
        <v>540</v>
      </c>
      <c r="F278" s="69"/>
      <c r="G278" s="47"/>
      <c r="H278" s="51" t="s">
        <v>424</v>
      </c>
      <c r="I278" s="5" t="str">
        <f t="shared" si="39"/>
        <v>M-02-18
 通貨レートマスタ一覧画面</v>
      </c>
      <c r="J278" s="4" t="str">
        <f t="shared" si="40"/>
        <v>M-02-18</v>
      </c>
      <c r="K278" s="4" t="str">
        <f t="shared" si="41"/>
        <v>通貨レートマスタ一覧画面</v>
      </c>
    </row>
    <row r="279" spans="2:11" ht="21.6" x14ac:dyDescent="0.45">
      <c r="B279" s="43">
        <v>264</v>
      </c>
      <c r="C279" s="83"/>
      <c r="D279" s="47" t="s">
        <v>420</v>
      </c>
      <c r="E279" s="76" t="s">
        <v>541</v>
      </c>
      <c r="F279" s="69"/>
      <c r="G279" s="47"/>
      <c r="H279" s="48"/>
      <c r="I279" s="5" t="str">
        <f t="shared" si="39"/>
        <v>M-02-19
 通貨レートマスタ追加画面</v>
      </c>
      <c r="J279" s="4" t="str">
        <f t="shared" si="40"/>
        <v>M-02-19</v>
      </c>
      <c r="K279" s="4" t="str">
        <f t="shared" si="41"/>
        <v>通貨レートマスタ追加画面</v>
      </c>
    </row>
    <row r="280" spans="2:11" ht="21.6" x14ac:dyDescent="0.45">
      <c r="B280" s="43">
        <v>265</v>
      </c>
      <c r="C280" s="83"/>
      <c r="D280" s="47" t="s">
        <v>421</v>
      </c>
      <c r="E280" s="76"/>
      <c r="F280" s="69" t="s">
        <v>422</v>
      </c>
      <c r="G280" s="47"/>
      <c r="H280" s="51" t="s">
        <v>423</v>
      </c>
      <c r="I280" s="5" t="str">
        <f t="shared" ref="I280:I311" si="51">D280&amp;CHAR(10)&amp;" "&amp;IF(E280="",F280,E280)</f>
        <v>M-02-19-1
 通貨レートマスタ追加確認画面</v>
      </c>
      <c r="J280" s="4" t="str">
        <f t="shared" si="40"/>
        <v>M-02-19-1</v>
      </c>
      <c r="K280" s="4" t="str">
        <f t="shared" si="41"/>
        <v>通貨レートマスタ追加確認画面</v>
      </c>
    </row>
    <row r="281" spans="2:11" ht="21.6" x14ac:dyDescent="0.45">
      <c r="B281" s="43">
        <v>266</v>
      </c>
      <c r="C281" s="83"/>
      <c r="D281" s="47" t="s">
        <v>427</v>
      </c>
      <c r="E281" s="76" t="s">
        <v>542</v>
      </c>
      <c r="F281" s="69"/>
      <c r="G281" s="47"/>
      <c r="H281" s="48"/>
      <c r="I281" s="5" t="str">
        <f t="shared" si="51"/>
        <v>M-02-20
 通貨レートマスタ修正画面</v>
      </c>
      <c r="J281" s="4" t="str">
        <f t="shared" si="40"/>
        <v>M-02-20</v>
      </c>
      <c r="K281" s="4" t="str">
        <f t="shared" si="41"/>
        <v>通貨レートマスタ修正画面</v>
      </c>
    </row>
    <row r="282" spans="2:11" ht="21.6" x14ac:dyDescent="0.45">
      <c r="B282" s="43">
        <v>267</v>
      </c>
      <c r="C282" s="85"/>
      <c r="D282" s="47" t="s">
        <v>428</v>
      </c>
      <c r="E282" s="76"/>
      <c r="F282" s="69" t="s">
        <v>426</v>
      </c>
      <c r="G282" s="47"/>
      <c r="H282" s="51" t="s">
        <v>423</v>
      </c>
      <c r="I282" s="5" t="str">
        <f t="shared" si="51"/>
        <v>M-02-20-1
 通貨レートマスタ修正確認画面</v>
      </c>
      <c r="J282" s="4" t="str">
        <f t="shared" si="40"/>
        <v>M-02-20-1</v>
      </c>
      <c r="K282" s="4" t="str">
        <f t="shared" si="41"/>
        <v>通貨レートマスタ修正確認画面</v>
      </c>
    </row>
    <row r="283" spans="2:11" ht="39.6" x14ac:dyDescent="0.45">
      <c r="B283" s="43">
        <v>268</v>
      </c>
      <c r="C283" s="84" t="s">
        <v>453</v>
      </c>
      <c r="D283" s="54" t="s">
        <v>525</v>
      </c>
      <c r="E283" s="76" t="s">
        <v>429</v>
      </c>
      <c r="F283" s="69"/>
      <c r="G283" s="47"/>
      <c r="H283" s="48" t="s">
        <v>668</v>
      </c>
      <c r="I283" s="5" t="str">
        <f t="shared" si="51"/>
        <v>M-05-01
 締め処理画面</v>
      </c>
      <c r="J283" s="4" t="str">
        <f t="shared" si="40"/>
        <v>M-05-01</v>
      </c>
      <c r="K283" s="4" t="str">
        <f t="shared" si="41"/>
        <v>締め処理画面</v>
      </c>
    </row>
    <row r="284" spans="2:11" ht="21.6" x14ac:dyDescent="0.45">
      <c r="B284" s="43">
        <v>269</v>
      </c>
      <c r="C284" s="85"/>
      <c r="D284" s="54" t="s">
        <v>526</v>
      </c>
      <c r="E284" s="76" t="s">
        <v>431</v>
      </c>
      <c r="F284" s="69"/>
      <c r="G284" s="47"/>
      <c r="H284" s="48"/>
      <c r="I284" s="5" t="str">
        <f t="shared" si="51"/>
        <v>M-05-02
 締め処理完了画面</v>
      </c>
      <c r="J284" s="4" t="str">
        <f t="shared" si="40"/>
        <v>M-05-02</v>
      </c>
      <c r="K284" s="4" t="str">
        <f t="shared" si="41"/>
        <v>締め処理完了画面</v>
      </c>
    </row>
    <row r="285" spans="2:11" ht="21.6" x14ac:dyDescent="0.45">
      <c r="B285" s="43">
        <v>270</v>
      </c>
      <c r="C285" s="84" t="s">
        <v>452</v>
      </c>
      <c r="D285" s="47" t="s">
        <v>434</v>
      </c>
      <c r="E285" s="76" t="s">
        <v>433</v>
      </c>
      <c r="F285" s="69"/>
      <c r="G285" s="47"/>
      <c r="H285" s="48"/>
      <c r="I285" s="5" t="str">
        <f t="shared" si="51"/>
        <v>M-04-00
 システム管理メニュー画面</v>
      </c>
      <c r="J285" s="4" t="str">
        <f t="shared" si="40"/>
        <v>M-04-00</v>
      </c>
      <c r="K285" s="4" t="str">
        <f t="shared" si="41"/>
        <v>システム管理メニュー画面</v>
      </c>
    </row>
    <row r="286" spans="2:11" ht="21.6" x14ac:dyDescent="0.45">
      <c r="B286" s="43">
        <v>271</v>
      </c>
      <c r="C286" s="83"/>
      <c r="D286" s="47" t="s">
        <v>436</v>
      </c>
      <c r="E286" s="76" t="s">
        <v>432</v>
      </c>
      <c r="F286" s="69"/>
      <c r="G286" s="47"/>
      <c r="H286" s="48"/>
      <c r="I286" s="5" t="str">
        <f t="shared" si="51"/>
        <v>M-04-01
 メッセージ登録画面</v>
      </c>
      <c r="J286" s="4" t="str">
        <f t="shared" si="40"/>
        <v>M-04-01</v>
      </c>
      <c r="K286" s="4" t="str">
        <f t="shared" si="41"/>
        <v>メッセージ登録画面</v>
      </c>
    </row>
    <row r="287" spans="2:11" ht="21.6" x14ac:dyDescent="0.45">
      <c r="B287" s="43">
        <v>272</v>
      </c>
      <c r="C287" s="83"/>
      <c r="D287" s="47" t="s">
        <v>437</v>
      </c>
      <c r="E287" s="76"/>
      <c r="F287" s="69" t="s">
        <v>435</v>
      </c>
      <c r="G287" s="47"/>
      <c r="H287" s="48" t="s">
        <v>438</v>
      </c>
      <c r="I287" s="5" t="str">
        <f t="shared" si="51"/>
        <v>M-04-01-1
 メッセージ登録完了画面</v>
      </c>
      <c r="J287" s="4" t="str">
        <f t="shared" si="40"/>
        <v>M-04-01-1</v>
      </c>
      <c r="K287" s="4" t="str">
        <f t="shared" si="41"/>
        <v>メッセージ登録完了画面</v>
      </c>
    </row>
    <row r="288" spans="2:11" ht="21.6" x14ac:dyDescent="0.45">
      <c r="B288" s="43">
        <v>273</v>
      </c>
      <c r="C288" s="83"/>
      <c r="D288" s="47" t="s">
        <v>439</v>
      </c>
      <c r="E288" s="76" t="s">
        <v>669</v>
      </c>
      <c r="F288" s="69"/>
      <c r="G288" s="47"/>
      <c r="H288" s="48"/>
      <c r="I288" s="5" t="str">
        <f t="shared" si="51"/>
        <v>M-04-02
 過去メッセージ一覧画面</v>
      </c>
      <c r="J288" s="4" t="str">
        <f t="shared" si="40"/>
        <v>M-04-02</v>
      </c>
      <c r="K288" s="4" t="str">
        <f t="shared" si="41"/>
        <v>過去メッセージ一覧画面</v>
      </c>
    </row>
    <row r="289" spans="2:11" ht="21.6" x14ac:dyDescent="0.45">
      <c r="B289" s="43">
        <v>274</v>
      </c>
      <c r="C289" s="83"/>
      <c r="D289" s="47" t="s">
        <v>441</v>
      </c>
      <c r="E289" s="76" t="s">
        <v>440</v>
      </c>
      <c r="F289" s="69"/>
      <c r="G289" s="47"/>
      <c r="H289" s="48"/>
      <c r="I289" s="5" t="str">
        <f t="shared" si="51"/>
        <v>M-04-03
 メッセージ詳細画面</v>
      </c>
      <c r="J289" s="4" t="str">
        <f t="shared" ref="J289:J308" si="52">D289</f>
        <v>M-04-03</v>
      </c>
      <c r="K289" s="4" t="str">
        <f t="shared" ref="K289:K308" si="53">E289&amp;F289&amp;G289</f>
        <v>メッセージ詳細画面</v>
      </c>
    </row>
    <row r="290" spans="2:11" ht="21.6" x14ac:dyDescent="0.45">
      <c r="B290" s="43">
        <v>275</v>
      </c>
      <c r="C290" s="83"/>
      <c r="D290" s="47" t="s">
        <v>443</v>
      </c>
      <c r="E290" s="76" t="s">
        <v>442</v>
      </c>
      <c r="F290" s="69"/>
      <c r="G290" s="47"/>
      <c r="H290" s="48"/>
      <c r="I290" s="5" t="str">
        <f t="shared" si="51"/>
        <v>M-04-04
 管理者メール登録画面</v>
      </c>
      <c r="J290" s="4" t="str">
        <f t="shared" si="52"/>
        <v>M-04-04</v>
      </c>
      <c r="K290" s="4" t="str">
        <f t="shared" si="53"/>
        <v>管理者メール登録画面</v>
      </c>
    </row>
    <row r="291" spans="2:11" ht="21.6" x14ac:dyDescent="0.45">
      <c r="B291" s="43">
        <v>276</v>
      </c>
      <c r="C291" s="83"/>
      <c r="D291" s="47" t="s">
        <v>445</v>
      </c>
      <c r="E291" s="76"/>
      <c r="F291" s="69" t="s">
        <v>444</v>
      </c>
      <c r="G291" s="47"/>
      <c r="H291" s="48" t="s">
        <v>446</v>
      </c>
      <c r="I291" s="5" t="str">
        <f t="shared" si="51"/>
        <v>M-04-04-1
 管理者メール登録完了画面</v>
      </c>
      <c r="J291" s="4" t="str">
        <f t="shared" si="52"/>
        <v>M-04-04-1</v>
      </c>
      <c r="K291" s="4" t="str">
        <f t="shared" si="53"/>
        <v>管理者メール登録完了画面</v>
      </c>
    </row>
    <row r="292" spans="2:11" ht="21.6" x14ac:dyDescent="0.45">
      <c r="B292" s="43">
        <v>277</v>
      </c>
      <c r="C292" s="83"/>
      <c r="D292" s="47" t="s">
        <v>447</v>
      </c>
      <c r="E292" s="76" t="s">
        <v>670</v>
      </c>
      <c r="F292" s="69"/>
      <c r="G292" s="47"/>
      <c r="H292" s="48"/>
      <c r="I292" s="5" t="str">
        <f t="shared" si="51"/>
        <v>M-04-05
 アクティブセッション一覧画面</v>
      </c>
      <c r="J292" s="4" t="str">
        <f t="shared" si="52"/>
        <v>M-04-05</v>
      </c>
      <c r="K292" s="4" t="str">
        <f t="shared" si="53"/>
        <v>アクティブセッション一覧画面</v>
      </c>
    </row>
    <row r="293" spans="2:11" ht="21.6" x14ac:dyDescent="0.45">
      <c r="B293" s="43">
        <v>278</v>
      </c>
      <c r="C293" s="83"/>
      <c r="D293" s="47" t="s">
        <v>449</v>
      </c>
      <c r="E293" s="76" t="s">
        <v>448</v>
      </c>
      <c r="F293" s="69"/>
      <c r="G293" s="47"/>
      <c r="H293" s="48"/>
      <c r="I293" s="5" t="str">
        <f t="shared" si="51"/>
        <v>M-04-06
 セッションログ一覧画面</v>
      </c>
      <c r="J293" s="4" t="str">
        <f t="shared" si="52"/>
        <v>M-04-06</v>
      </c>
      <c r="K293" s="4" t="str">
        <f t="shared" si="53"/>
        <v>セッションログ一覧画面</v>
      </c>
    </row>
    <row r="294" spans="2:11" ht="21.6" x14ac:dyDescent="0.45">
      <c r="B294" s="43">
        <v>279</v>
      </c>
      <c r="C294" s="85"/>
      <c r="D294" s="47" t="s">
        <v>450</v>
      </c>
      <c r="E294" s="76" t="s">
        <v>671</v>
      </c>
      <c r="F294" s="69"/>
      <c r="G294" s="47"/>
      <c r="H294" s="48" t="s">
        <v>451</v>
      </c>
      <c r="I294" s="5" t="str">
        <f t="shared" si="51"/>
        <v>M-04-07
 サーバ管理画面</v>
      </c>
      <c r="J294" s="4" t="str">
        <f t="shared" si="52"/>
        <v>M-04-07</v>
      </c>
      <c r="K294" s="4" t="str">
        <f t="shared" si="53"/>
        <v>サーバ管理画面</v>
      </c>
    </row>
    <row r="295" spans="2:11" ht="21.6" x14ac:dyDescent="0.45">
      <c r="B295" s="43">
        <v>280</v>
      </c>
      <c r="C295" s="84" t="s">
        <v>796</v>
      </c>
      <c r="D295" s="47" t="s">
        <v>482</v>
      </c>
      <c r="E295" s="76" t="s">
        <v>461</v>
      </c>
      <c r="F295" s="69"/>
      <c r="G295" s="47"/>
      <c r="H295" s="48"/>
      <c r="I295" s="5" t="str">
        <f t="shared" si="51"/>
        <v>C-00-01
 部門検索画面</v>
      </c>
      <c r="J295" s="4" t="str">
        <f t="shared" si="52"/>
        <v>C-00-01</v>
      </c>
      <c r="K295" s="4" t="str">
        <f t="shared" si="53"/>
        <v>部門検索画面</v>
      </c>
    </row>
    <row r="296" spans="2:11" ht="21.6" x14ac:dyDescent="0.45">
      <c r="B296" s="43">
        <v>281</v>
      </c>
      <c r="C296" s="83"/>
      <c r="D296" s="47" t="s">
        <v>529</v>
      </c>
      <c r="E296" s="76" t="s">
        <v>527</v>
      </c>
      <c r="F296" s="69"/>
      <c r="G296" s="47"/>
      <c r="H296" s="48"/>
      <c r="I296" s="5" t="str">
        <f t="shared" si="51"/>
        <v>C-00-02
 担当者検索画面</v>
      </c>
      <c r="J296" s="4" t="str">
        <f t="shared" si="52"/>
        <v>C-00-02</v>
      </c>
      <c r="K296" s="4" t="str">
        <f t="shared" si="53"/>
        <v>担当者検索画面</v>
      </c>
    </row>
    <row r="297" spans="2:11" ht="21.6" x14ac:dyDescent="0.45">
      <c r="B297" s="43">
        <v>282</v>
      </c>
      <c r="C297" s="83"/>
      <c r="D297" s="47" t="s">
        <v>532</v>
      </c>
      <c r="E297" s="76" t="s">
        <v>530</v>
      </c>
      <c r="F297" s="69"/>
      <c r="G297" s="47"/>
      <c r="H297" s="48"/>
      <c r="I297" s="5" t="str">
        <f t="shared" si="51"/>
        <v>C-00-03
 開発担当者検索画面</v>
      </c>
      <c r="J297" s="4" t="str">
        <f t="shared" si="52"/>
        <v>C-00-03</v>
      </c>
      <c r="K297" s="4" t="str">
        <f t="shared" si="53"/>
        <v>開発担当者検索画面</v>
      </c>
    </row>
    <row r="298" spans="2:11" ht="21.6" x14ac:dyDescent="0.45">
      <c r="B298" s="43">
        <v>283</v>
      </c>
      <c r="C298" s="83"/>
      <c r="D298" s="47" t="s">
        <v>533</v>
      </c>
      <c r="E298" s="76" t="s">
        <v>531</v>
      </c>
      <c r="F298" s="69"/>
      <c r="G298" s="47"/>
      <c r="H298" s="48"/>
      <c r="I298" s="5" t="str">
        <f t="shared" si="51"/>
        <v>C-00-04
 入力者検索画面</v>
      </c>
      <c r="J298" s="4" t="str">
        <f t="shared" si="52"/>
        <v>C-00-04</v>
      </c>
      <c r="K298" s="4" t="str">
        <f t="shared" si="53"/>
        <v>入力者検索画面</v>
      </c>
    </row>
    <row r="299" spans="2:11" ht="21.6" x14ac:dyDescent="0.45">
      <c r="B299" s="43">
        <v>284</v>
      </c>
      <c r="C299" s="83"/>
      <c r="D299" s="47" t="s">
        <v>561</v>
      </c>
      <c r="E299" s="76" t="s">
        <v>534</v>
      </c>
      <c r="F299" s="69"/>
      <c r="G299" s="47"/>
      <c r="H299" s="48"/>
      <c r="I299" s="5" t="str">
        <f t="shared" si="51"/>
        <v>C-00-05
 顧客検索画面</v>
      </c>
      <c r="J299" s="4" t="str">
        <f t="shared" si="52"/>
        <v>C-00-05</v>
      </c>
      <c r="K299" s="4" t="str">
        <f t="shared" si="53"/>
        <v>顧客検索画面</v>
      </c>
    </row>
    <row r="300" spans="2:11" ht="21.6" x14ac:dyDescent="0.45">
      <c r="B300" s="43">
        <v>285</v>
      </c>
      <c r="C300" s="83"/>
      <c r="D300" s="47" t="s">
        <v>536</v>
      </c>
      <c r="E300" s="76" t="s">
        <v>535</v>
      </c>
      <c r="F300" s="69"/>
      <c r="G300" s="47"/>
      <c r="H300" s="48"/>
      <c r="I300" s="5" t="str">
        <f t="shared" si="51"/>
        <v>C-00-06
 顧客担当者検索画面</v>
      </c>
      <c r="J300" s="4" t="str">
        <f t="shared" si="52"/>
        <v>C-00-06</v>
      </c>
      <c r="K300" s="4" t="str">
        <f t="shared" si="53"/>
        <v>顧客担当者検索画面</v>
      </c>
    </row>
    <row r="301" spans="2:11" ht="21.6" x14ac:dyDescent="0.45">
      <c r="B301" s="43">
        <v>286</v>
      </c>
      <c r="C301" s="83"/>
      <c r="D301" s="47" t="s">
        <v>620</v>
      </c>
      <c r="E301" s="76" t="s">
        <v>537</v>
      </c>
      <c r="F301" s="69"/>
      <c r="G301" s="47"/>
      <c r="H301" s="48"/>
      <c r="I301" s="5" t="str">
        <f t="shared" si="51"/>
        <v>C-00-07
 工場検索画面</v>
      </c>
      <c r="J301" s="4" t="str">
        <f t="shared" si="52"/>
        <v>C-00-07</v>
      </c>
      <c r="K301" s="4" t="str">
        <f t="shared" si="53"/>
        <v>工場検索画面</v>
      </c>
    </row>
    <row r="302" spans="2:11" ht="21.6" x14ac:dyDescent="0.45">
      <c r="B302" s="43">
        <v>287</v>
      </c>
      <c r="C302" s="83"/>
      <c r="D302" s="47" t="s">
        <v>551</v>
      </c>
      <c r="E302" s="76" t="s">
        <v>817</v>
      </c>
      <c r="F302" s="69"/>
      <c r="G302" s="47"/>
      <c r="H302" s="48"/>
      <c r="I302" s="5" t="str">
        <f t="shared" si="51"/>
        <v>C-00-08
 納品場所検索画面</v>
      </c>
      <c r="J302" s="4" t="str">
        <f t="shared" si="52"/>
        <v>C-00-08</v>
      </c>
      <c r="K302" s="4" t="str">
        <f t="shared" si="53"/>
        <v>納品場所検索画面</v>
      </c>
    </row>
    <row r="303" spans="2:11" ht="21.6" x14ac:dyDescent="0.45">
      <c r="B303" s="43">
        <v>288</v>
      </c>
      <c r="C303" s="83"/>
      <c r="D303" s="47" t="s">
        <v>570</v>
      </c>
      <c r="E303" s="76" t="s">
        <v>538</v>
      </c>
      <c r="F303" s="69"/>
      <c r="G303" s="47"/>
      <c r="H303" s="48"/>
      <c r="I303" s="5" t="str">
        <f t="shared" si="51"/>
        <v>C-00-09
 仕入先検索画面</v>
      </c>
      <c r="J303" s="4" t="str">
        <f t="shared" si="52"/>
        <v>C-00-09</v>
      </c>
      <c r="K303" s="4" t="str">
        <f t="shared" si="53"/>
        <v>仕入先検索画面</v>
      </c>
    </row>
    <row r="304" spans="2:11" ht="21.6" x14ac:dyDescent="0.45">
      <c r="B304" s="43">
        <v>289</v>
      </c>
      <c r="C304" s="83"/>
      <c r="D304" s="47" t="s">
        <v>618</v>
      </c>
      <c r="E304" s="76" t="s">
        <v>614</v>
      </c>
      <c r="F304" s="69"/>
      <c r="G304" s="47"/>
      <c r="H304" s="48"/>
      <c r="I304" s="5" t="str">
        <f t="shared" si="51"/>
        <v>C-00-10
 製品検索画面</v>
      </c>
      <c r="J304" s="4" t="str">
        <f t="shared" si="52"/>
        <v>C-00-10</v>
      </c>
      <c r="K304" s="4" t="str">
        <f t="shared" si="53"/>
        <v>製品検索画面</v>
      </c>
    </row>
    <row r="305" spans="2:11" ht="21.6" x14ac:dyDescent="0.45">
      <c r="B305" s="43">
        <v>290</v>
      </c>
      <c r="C305" s="83"/>
      <c r="D305" s="47" t="s">
        <v>615</v>
      </c>
      <c r="E305" s="76" t="s">
        <v>611</v>
      </c>
      <c r="F305" s="69"/>
      <c r="G305" s="47"/>
      <c r="H305" s="48"/>
      <c r="I305" s="5" t="str">
        <f t="shared" si="51"/>
        <v>C-00-11
 金型工場検索画面</v>
      </c>
      <c r="J305" s="4" t="str">
        <f t="shared" si="52"/>
        <v>C-00-11</v>
      </c>
      <c r="K305" s="4" t="str">
        <f t="shared" si="53"/>
        <v>金型工場検索画面</v>
      </c>
    </row>
    <row r="306" spans="2:11" ht="21.6" x14ac:dyDescent="0.45">
      <c r="B306" s="43">
        <v>291</v>
      </c>
      <c r="C306" s="83"/>
      <c r="D306" s="47" t="s">
        <v>648</v>
      </c>
      <c r="E306" s="76" t="s">
        <v>612</v>
      </c>
      <c r="F306" s="69"/>
      <c r="G306" s="47"/>
      <c r="H306" s="48"/>
      <c r="I306" s="5" t="str">
        <f t="shared" si="51"/>
        <v>C-00-12
 金型顧客検索画面</v>
      </c>
      <c r="J306" s="4" t="str">
        <f t="shared" si="52"/>
        <v>C-00-12</v>
      </c>
      <c r="K306" s="4" t="str">
        <f t="shared" si="53"/>
        <v>金型顧客検索画面</v>
      </c>
    </row>
    <row r="307" spans="2:11" ht="21.6" x14ac:dyDescent="0.45">
      <c r="B307" s="43">
        <v>292</v>
      </c>
      <c r="C307" s="83"/>
      <c r="D307" s="47" t="s">
        <v>616</v>
      </c>
      <c r="E307" s="76" t="s">
        <v>613</v>
      </c>
      <c r="F307" s="69"/>
      <c r="G307" s="47"/>
      <c r="H307" s="48"/>
      <c r="I307" s="5" t="str">
        <f t="shared" si="51"/>
        <v>C-00-13
 金型部門検索画面</v>
      </c>
      <c r="J307" s="4" t="str">
        <f t="shared" si="52"/>
        <v>C-00-13</v>
      </c>
      <c r="K307" s="4" t="str">
        <f t="shared" si="53"/>
        <v>金型部門検索画面</v>
      </c>
    </row>
    <row r="308" spans="2:11" ht="21.6" x14ac:dyDescent="0.45">
      <c r="B308" s="43">
        <v>293</v>
      </c>
      <c r="C308" s="85"/>
      <c r="D308" s="47" t="s">
        <v>617</v>
      </c>
      <c r="E308" s="76" t="s">
        <v>651</v>
      </c>
      <c r="F308" s="69"/>
      <c r="G308" s="47"/>
      <c r="H308" s="48"/>
      <c r="I308" s="5" t="str">
        <f t="shared" si="51"/>
        <v>C-00-14
 L/C仕入先検索画面</v>
      </c>
      <c r="J308" s="4" t="str">
        <f t="shared" si="52"/>
        <v>C-00-14</v>
      </c>
      <c r="K308" s="4" t="str">
        <f t="shared" si="53"/>
        <v>L/C仕入先検索画面</v>
      </c>
    </row>
    <row r="309" spans="2:11" ht="21.6" x14ac:dyDescent="0.45">
      <c r="I309" s="5" t="str">
        <f t="shared" si="51"/>
        <v xml:space="preserve">
 </v>
      </c>
    </row>
    <row r="310" spans="2:11" ht="21.6" x14ac:dyDescent="0.45">
      <c r="I310" s="5" t="str">
        <f t="shared" si="51"/>
        <v xml:space="preserve">
 </v>
      </c>
    </row>
    <row r="311" spans="2:11" ht="21.6" x14ac:dyDescent="0.45">
      <c r="I311" s="5" t="str">
        <f t="shared" si="51"/>
        <v xml:space="preserve">
 </v>
      </c>
    </row>
    <row r="312" spans="2:11" ht="21.6" x14ac:dyDescent="0.45">
      <c r="I312" s="5" t="str">
        <f t="shared" ref="I312:I333" si="54">D312&amp;CHAR(10)&amp;"　"&amp;IF(E312="",F312,E312)</f>
        <v xml:space="preserve">
　</v>
      </c>
    </row>
    <row r="313" spans="2:11" ht="21.6" x14ac:dyDescent="0.45">
      <c r="I313" s="5" t="str">
        <f t="shared" si="54"/>
        <v xml:space="preserve">
　</v>
      </c>
    </row>
    <row r="314" spans="2:11" ht="21.6" x14ac:dyDescent="0.45">
      <c r="I314" s="5" t="str">
        <f t="shared" si="54"/>
        <v xml:space="preserve">
　</v>
      </c>
    </row>
    <row r="315" spans="2:11" ht="21.6" x14ac:dyDescent="0.45">
      <c r="I315" s="5" t="str">
        <f t="shared" si="54"/>
        <v xml:space="preserve">
　</v>
      </c>
    </row>
    <row r="316" spans="2:11" ht="21.6" x14ac:dyDescent="0.45">
      <c r="I316" s="5" t="str">
        <f t="shared" si="54"/>
        <v xml:space="preserve">
　</v>
      </c>
    </row>
    <row r="317" spans="2:11" ht="21.6" x14ac:dyDescent="0.45">
      <c r="I317" s="5" t="str">
        <f t="shared" si="54"/>
        <v xml:space="preserve">
　</v>
      </c>
    </row>
    <row r="318" spans="2:11" ht="21.6" x14ac:dyDescent="0.45">
      <c r="I318" s="5" t="str">
        <f t="shared" si="54"/>
        <v xml:space="preserve">
　</v>
      </c>
    </row>
    <row r="319" spans="2:11" ht="21.6" x14ac:dyDescent="0.45">
      <c r="I319" s="5" t="str">
        <f t="shared" si="54"/>
        <v xml:space="preserve">
　</v>
      </c>
    </row>
    <row r="320" spans="2:11" ht="21.6" x14ac:dyDescent="0.45">
      <c r="I320" s="5" t="str">
        <f t="shared" si="54"/>
        <v xml:space="preserve">
　</v>
      </c>
    </row>
    <row r="321" spans="9:9" ht="21.6" x14ac:dyDescent="0.45">
      <c r="I321" s="5" t="str">
        <f t="shared" si="54"/>
        <v xml:space="preserve">
　</v>
      </c>
    </row>
    <row r="322" spans="9:9" ht="21.6" x14ac:dyDescent="0.45">
      <c r="I322" s="5" t="str">
        <f t="shared" si="54"/>
        <v xml:space="preserve">
　</v>
      </c>
    </row>
    <row r="323" spans="9:9" ht="21.6" x14ac:dyDescent="0.45">
      <c r="I323" s="5" t="str">
        <f t="shared" si="54"/>
        <v xml:space="preserve">
　</v>
      </c>
    </row>
    <row r="324" spans="9:9" ht="21.6" x14ac:dyDescent="0.45">
      <c r="I324" s="5" t="str">
        <f t="shared" si="54"/>
        <v xml:space="preserve">
　</v>
      </c>
    </row>
    <row r="325" spans="9:9" ht="21.6" x14ac:dyDescent="0.45">
      <c r="I325" s="5" t="str">
        <f t="shared" si="54"/>
        <v xml:space="preserve">
　</v>
      </c>
    </row>
    <row r="326" spans="9:9" ht="21.6" x14ac:dyDescent="0.45">
      <c r="I326" s="5" t="str">
        <f t="shared" si="54"/>
        <v xml:space="preserve">
　</v>
      </c>
    </row>
    <row r="327" spans="9:9" ht="21.6" x14ac:dyDescent="0.45">
      <c r="I327" s="5" t="str">
        <f t="shared" si="54"/>
        <v xml:space="preserve">
　</v>
      </c>
    </row>
    <row r="328" spans="9:9" ht="21.6" x14ac:dyDescent="0.45">
      <c r="I328" s="5" t="str">
        <f t="shared" si="54"/>
        <v xml:space="preserve">
　</v>
      </c>
    </row>
    <row r="329" spans="9:9" ht="21.6" x14ac:dyDescent="0.45">
      <c r="I329" s="5" t="str">
        <f t="shared" si="54"/>
        <v xml:space="preserve">
　</v>
      </c>
    </row>
    <row r="330" spans="9:9" ht="21.6" x14ac:dyDescent="0.45">
      <c r="I330" s="5" t="str">
        <f t="shared" si="54"/>
        <v xml:space="preserve">
　</v>
      </c>
    </row>
    <row r="331" spans="9:9" ht="21.6" x14ac:dyDescent="0.45">
      <c r="I331" s="5" t="str">
        <f t="shared" si="54"/>
        <v xml:space="preserve">
　</v>
      </c>
    </row>
    <row r="332" spans="9:9" ht="21.6" x14ac:dyDescent="0.45">
      <c r="I332" s="5" t="str">
        <f t="shared" si="54"/>
        <v xml:space="preserve">
　</v>
      </c>
    </row>
    <row r="333" spans="9:9" ht="21.6" x14ac:dyDescent="0.45">
      <c r="I333" s="5" t="str">
        <f t="shared" si="54"/>
        <v xml:space="preserve">
　</v>
      </c>
    </row>
  </sheetData>
  <mergeCells count="5">
    <mergeCell ref="H118:H120"/>
    <mergeCell ref="E2:G2"/>
    <mergeCell ref="H130:H131"/>
    <mergeCell ref="H132:H148"/>
    <mergeCell ref="J1:K1"/>
  </mergeCells>
  <phoneticPr fontId="1"/>
  <pageMargins left="0.19685039370078741" right="0.19685039370078741" top="0.39370078740157483" bottom="0.39370078740157483" header="0.19685039370078741" footer="0.19685039370078741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5DCA-7893-420E-A450-6D6BEB3436AE}">
  <dimension ref="A1:D20"/>
  <sheetViews>
    <sheetView workbookViewId="0">
      <selection activeCell="C10" sqref="C10"/>
    </sheetView>
  </sheetViews>
  <sheetFormatPr defaultColWidth="9" defaultRowHeight="13.2" x14ac:dyDescent="0.45"/>
  <cols>
    <col min="1" max="2" width="2.59765625" style="6" customWidth="1"/>
    <col min="3" max="11" width="9" style="6"/>
    <col min="12" max="12" width="9" style="6" customWidth="1"/>
    <col min="13" max="16384" width="9" style="6"/>
  </cols>
  <sheetData>
    <row r="1" spans="1:4" ht="16.2" x14ac:dyDescent="0.45">
      <c r="A1" s="87" t="s">
        <v>688</v>
      </c>
    </row>
    <row r="3" spans="1:4" x14ac:dyDescent="0.45">
      <c r="B3" s="88" t="s">
        <v>689</v>
      </c>
    </row>
    <row r="4" spans="1:4" x14ac:dyDescent="0.45">
      <c r="D4" s="6" t="s">
        <v>690</v>
      </c>
    </row>
    <row r="5" spans="1:4" x14ac:dyDescent="0.45">
      <c r="D5" s="6" t="s">
        <v>691</v>
      </c>
    </row>
    <row r="6" spans="1:4" x14ac:dyDescent="0.45">
      <c r="D6" s="6" t="s">
        <v>692</v>
      </c>
    </row>
    <row r="8" spans="1:4" x14ac:dyDescent="0.45">
      <c r="B8" s="88" t="s">
        <v>693</v>
      </c>
    </row>
    <row r="9" spans="1:4" x14ac:dyDescent="0.45">
      <c r="C9" s="6" t="s">
        <v>808</v>
      </c>
    </row>
    <row r="10" spans="1:4" x14ac:dyDescent="0.45">
      <c r="C10" s="6" t="s">
        <v>694</v>
      </c>
    </row>
    <row r="11" spans="1:4" x14ac:dyDescent="0.45">
      <c r="C11" s="6" t="s">
        <v>798</v>
      </c>
    </row>
    <row r="12" spans="1:4" x14ac:dyDescent="0.45">
      <c r="C12" s="6" t="s">
        <v>695</v>
      </c>
    </row>
    <row r="14" spans="1:4" x14ac:dyDescent="0.45">
      <c r="C14" s="6" t="s">
        <v>704</v>
      </c>
    </row>
    <row r="15" spans="1:4" x14ac:dyDescent="0.45">
      <c r="C15" s="6" t="s">
        <v>696</v>
      </c>
    </row>
    <row r="16" spans="1:4" x14ac:dyDescent="0.45">
      <c r="C16" s="6" t="s">
        <v>706</v>
      </c>
    </row>
    <row r="17" spans="3:3" x14ac:dyDescent="0.45">
      <c r="C17" s="6" t="s">
        <v>705</v>
      </c>
    </row>
    <row r="19" spans="3:3" x14ac:dyDescent="0.45">
      <c r="C19" s="6" t="s">
        <v>698</v>
      </c>
    </row>
    <row r="20" spans="3:3" x14ac:dyDescent="0.45">
      <c r="C20" s="6" t="s">
        <v>697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orientation="landscape" verticalDpi="0" r:id="rId1"/>
  <headerFooter>
    <oddHeader>&amp;R画面遷移図(凡例／補足説明)</oddHeader>
    <oddFooter>&amp;C&amp;P／&amp;N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BACF-966A-4A10-A78B-573C8D58B370}">
  <sheetPr>
    <pageSetUpPr fitToPage="1"/>
  </sheetPr>
  <dimension ref="A1:DR1000"/>
  <sheetViews>
    <sheetView view="pageBreakPreview" topLeftCell="CM121" zoomScaleNormal="100" zoomScaleSheetLayoutView="100" workbookViewId="0">
      <selection activeCell="R52" sqref="R52"/>
    </sheetView>
  </sheetViews>
  <sheetFormatPr defaultColWidth="8.59765625" defaultRowHeight="10.8" x14ac:dyDescent="0.45"/>
  <cols>
    <col min="1" max="156" width="2.59765625" style="3" customWidth="1"/>
    <col min="157" max="16384" width="8.59765625" style="3"/>
  </cols>
  <sheetData>
    <row r="1" spans="1:106" ht="16.2" x14ac:dyDescent="0.45">
      <c r="A1" s="87" t="s">
        <v>795</v>
      </c>
    </row>
    <row r="2" spans="1:106" ht="7.5" customHeight="1" x14ac:dyDescent="0.45"/>
    <row r="3" spans="1:106" ht="7.5" customHeight="1" x14ac:dyDescent="0.45">
      <c r="CS3" s="147" t="str">
        <f>画面一覧!$I$37&amp;"へ"</f>
        <v>U-04-05
 受注確定画面へ</v>
      </c>
      <c r="CT3" s="147"/>
      <c r="CU3" s="147"/>
      <c r="CV3" s="147"/>
      <c r="CW3" s="147"/>
      <c r="CX3" s="147"/>
      <c r="CY3" s="147"/>
      <c r="CZ3" s="147"/>
      <c r="DA3" s="147"/>
      <c r="DB3" s="147"/>
    </row>
    <row r="4" spans="1:106" ht="7.5" customHeight="1" x14ac:dyDescent="0.45">
      <c r="CS4" s="147"/>
      <c r="CT4" s="147"/>
      <c r="CU4" s="147"/>
      <c r="CV4" s="147"/>
      <c r="CW4" s="147"/>
      <c r="CX4" s="147"/>
      <c r="CY4" s="147"/>
      <c r="CZ4" s="147"/>
      <c r="DA4" s="147"/>
      <c r="DB4" s="147"/>
    </row>
    <row r="5" spans="1:106" ht="7.5" customHeight="1" x14ac:dyDescent="0.45">
      <c r="CS5" s="147"/>
      <c r="CT5" s="147"/>
      <c r="CU5" s="147"/>
      <c r="CV5" s="147"/>
      <c r="CW5" s="147"/>
      <c r="CX5" s="147"/>
      <c r="CY5" s="147"/>
      <c r="CZ5" s="147"/>
      <c r="DA5" s="147"/>
      <c r="DB5" s="147"/>
    </row>
    <row r="6" spans="1:106" ht="7.5" customHeight="1" x14ac:dyDescent="0.45">
      <c r="CS6" s="147"/>
      <c r="CT6" s="147"/>
      <c r="CU6" s="147"/>
      <c r="CV6" s="147"/>
      <c r="CW6" s="147"/>
      <c r="CX6" s="147"/>
      <c r="CY6" s="147"/>
      <c r="CZ6" s="147"/>
      <c r="DA6" s="147"/>
      <c r="DB6" s="147"/>
    </row>
    <row r="7" spans="1:106" ht="7.5" customHeight="1" x14ac:dyDescent="0.45">
      <c r="CS7" s="9"/>
      <c r="CT7" s="9"/>
      <c r="CU7" s="9"/>
      <c r="CV7" s="9"/>
      <c r="CW7" s="9"/>
      <c r="CX7" s="9"/>
      <c r="CY7" s="9"/>
      <c r="CZ7" s="9"/>
      <c r="DA7" s="9"/>
      <c r="DB7" s="9"/>
    </row>
    <row r="8" spans="1:106" ht="7.5" customHeight="1" x14ac:dyDescent="0.45">
      <c r="CS8" s="9"/>
      <c r="CT8" s="9"/>
      <c r="CU8" s="9"/>
      <c r="CV8" s="9"/>
      <c r="CW8" s="9"/>
      <c r="CX8" s="9"/>
      <c r="CY8" s="9"/>
      <c r="CZ8" s="9"/>
      <c r="DA8" s="9"/>
      <c r="DB8" s="9"/>
    </row>
    <row r="9" spans="1:106" ht="7.5" customHeight="1" x14ac:dyDescent="0.45"/>
    <row r="10" spans="1:106" ht="7.5" customHeight="1" x14ac:dyDescent="0.45"/>
    <row r="11" spans="1:106" ht="7.5" customHeight="1" x14ac:dyDescent="0.45"/>
    <row r="12" spans="1:106" ht="7.5" customHeight="1" x14ac:dyDescent="0.45">
      <c r="CS12" s="147" t="str">
        <f>画面一覧!$I$47&amp;"へ"</f>
        <v>U-05-05
 発注確定画面へ</v>
      </c>
      <c r="CT12" s="147"/>
      <c r="CU12" s="147"/>
      <c r="CV12" s="147"/>
      <c r="CW12" s="147"/>
      <c r="CX12" s="147"/>
      <c r="CY12" s="147"/>
      <c r="CZ12" s="147"/>
      <c r="DA12" s="147"/>
      <c r="DB12" s="147"/>
    </row>
    <row r="13" spans="1:106" ht="7.5" customHeight="1" x14ac:dyDescent="0.45">
      <c r="CS13" s="147"/>
      <c r="CT13" s="147"/>
      <c r="CU13" s="147"/>
      <c r="CV13" s="147"/>
      <c r="CW13" s="147"/>
      <c r="CX13" s="147"/>
      <c r="CY13" s="147"/>
      <c r="CZ13" s="147"/>
      <c r="DA13" s="147"/>
      <c r="DB13" s="147"/>
    </row>
    <row r="14" spans="1:106" ht="7.5" customHeight="1" x14ac:dyDescent="0.45">
      <c r="CS14" s="147"/>
      <c r="CT14" s="147"/>
      <c r="CU14" s="147"/>
      <c r="CV14" s="147"/>
      <c r="CW14" s="147"/>
      <c r="CX14" s="147"/>
      <c r="CY14" s="147"/>
      <c r="CZ14" s="147"/>
      <c r="DA14" s="147"/>
      <c r="DB14" s="147"/>
    </row>
    <row r="15" spans="1:106" ht="7.5" customHeight="1" x14ac:dyDescent="0.45">
      <c r="CS15" s="147"/>
      <c r="CT15" s="147"/>
      <c r="CU15" s="147"/>
      <c r="CV15" s="147"/>
      <c r="CW15" s="147"/>
      <c r="CX15" s="147"/>
      <c r="CY15" s="147"/>
      <c r="CZ15" s="147"/>
      <c r="DA15" s="147"/>
      <c r="DB15" s="147"/>
    </row>
    <row r="16" spans="1:106" ht="7.5" customHeight="1" x14ac:dyDescent="0.45"/>
    <row r="17" spans="3:16" ht="7.5" customHeight="1" x14ac:dyDescent="0.45"/>
    <row r="18" spans="3:16" ht="7.5" customHeight="1" x14ac:dyDescent="0.45"/>
    <row r="19" spans="3:16" ht="7.5" customHeight="1" x14ac:dyDescent="0.45"/>
    <row r="20" spans="3:16" ht="7.5" customHeight="1" x14ac:dyDescent="0.45"/>
    <row r="21" spans="3:16" ht="7.5" customHeight="1" x14ac:dyDescent="0.45"/>
    <row r="22" spans="3:16" ht="7.5" customHeight="1" x14ac:dyDescent="0.45"/>
    <row r="23" spans="3:16" ht="7.5" customHeight="1" x14ac:dyDescent="0.45"/>
    <row r="24" spans="3:16" ht="7.5" customHeight="1" x14ac:dyDescent="0.45"/>
    <row r="25" spans="3:16" ht="7.5" customHeight="1" x14ac:dyDescent="0.45"/>
    <row r="26" spans="3:16" ht="7.5" customHeight="1" x14ac:dyDescent="0.45"/>
    <row r="27" spans="3:16" ht="7.5" customHeight="1" x14ac:dyDescent="0.45"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3:16" ht="7.5" customHeight="1" x14ac:dyDescent="0.45"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3:16" ht="7.5" customHeight="1" x14ac:dyDescent="0.45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3:16" ht="7.5" customHeight="1" x14ac:dyDescent="0.45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3:16" ht="7.5" customHeight="1" x14ac:dyDescent="0.45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3:16" ht="7.5" customHeight="1" x14ac:dyDescent="0.45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3:122" ht="7.5" customHeight="1" x14ac:dyDescent="0.45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3:122" ht="7.5" customHeight="1" x14ac:dyDescent="0.45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3:122" ht="7.5" customHeight="1" x14ac:dyDescent="0.45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3:122" ht="7.5" customHeight="1" x14ac:dyDescent="0.45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3:122" ht="7.5" customHeight="1" x14ac:dyDescent="0.45"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3:122" ht="7.5" customHeight="1" x14ac:dyDescent="0.45"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3:122" ht="7.5" customHeight="1" x14ac:dyDescent="0.45"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3:122" ht="7.5" customHeight="1" x14ac:dyDescent="0.45"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3:122" ht="7.5" customHeight="1" x14ac:dyDescent="0.45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3:122" ht="7.5" customHeight="1" x14ac:dyDescent="0.45"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3:122" ht="7.5" customHeight="1" x14ac:dyDescent="0.45"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3:122" ht="7.5" customHeight="1" x14ac:dyDescent="0.45"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3:122" ht="7.5" customHeight="1" x14ac:dyDescent="0.45"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3:122" ht="7.5" customHeight="1" x14ac:dyDescent="0.45"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DI46" s="148" t="str">
        <f>画面一覧!$I$17&amp;"へ"</f>
        <v>U-03-06
 見積原価プレビュー画面(閲覧モード)へ</v>
      </c>
      <c r="DJ46" s="148"/>
      <c r="DK46" s="148"/>
      <c r="DL46" s="148"/>
      <c r="DM46" s="148"/>
      <c r="DN46" s="148"/>
      <c r="DO46" s="148"/>
      <c r="DP46" s="148"/>
      <c r="DQ46" s="148"/>
      <c r="DR46" s="148"/>
    </row>
    <row r="47" spans="3:122" ht="7.5" customHeight="1" x14ac:dyDescent="0.45"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DI47" s="148"/>
      <c r="DJ47" s="148"/>
      <c r="DK47" s="148"/>
      <c r="DL47" s="148"/>
      <c r="DM47" s="148"/>
      <c r="DN47" s="148"/>
      <c r="DO47" s="148"/>
      <c r="DP47" s="148"/>
      <c r="DQ47" s="148"/>
      <c r="DR47" s="148"/>
    </row>
    <row r="48" spans="3:122" ht="7.5" customHeight="1" x14ac:dyDescent="0.45"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DI48" s="148"/>
      <c r="DJ48" s="148"/>
      <c r="DK48" s="148"/>
      <c r="DL48" s="148"/>
      <c r="DM48" s="148"/>
      <c r="DN48" s="148"/>
      <c r="DO48" s="148"/>
      <c r="DP48" s="148"/>
      <c r="DQ48" s="148"/>
      <c r="DR48" s="148"/>
    </row>
    <row r="49" spans="3:122" ht="7.5" customHeight="1" x14ac:dyDescent="0.45"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DI49" s="148"/>
      <c r="DJ49" s="148"/>
      <c r="DK49" s="148"/>
      <c r="DL49" s="148"/>
      <c r="DM49" s="148"/>
      <c r="DN49" s="148"/>
      <c r="DO49" s="148"/>
      <c r="DP49" s="148"/>
      <c r="DQ49" s="148"/>
      <c r="DR49" s="148"/>
    </row>
    <row r="50" spans="3:122" ht="7.5" customHeight="1" x14ac:dyDescent="0.45"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DI50" s="148"/>
      <c r="DJ50" s="148"/>
      <c r="DK50" s="148"/>
      <c r="DL50" s="148"/>
      <c r="DM50" s="148"/>
      <c r="DN50" s="148"/>
      <c r="DO50" s="148"/>
      <c r="DP50" s="148"/>
      <c r="DQ50" s="148"/>
      <c r="DR50" s="148"/>
    </row>
    <row r="51" spans="3:122" ht="7.5" customHeight="1" x14ac:dyDescent="0.45"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DI51" s="148"/>
      <c r="DJ51" s="148"/>
      <c r="DK51" s="148"/>
      <c r="DL51" s="148"/>
      <c r="DM51" s="148"/>
      <c r="DN51" s="148"/>
      <c r="DO51" s="148"/>
      <c r="DP51" s="148"/>
      <c r="DQ51" s="148"/>
      <c r="DR51" s="148"/>
    </row>
    <row r="52" spans="3:122" ht="7.5" customHeight="1" x14ac:dyDescent="0.45"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3:122" ht="7.5" customHeight="1" x14ac:dyDescent="0.45"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3:122" ht="7.5" customHeight="1" x14ac:dyDescent="0.45"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3:122" ht="7.5" customHeight="1" x14ac:dyDescent="0.45"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3:122" ht="7.5" customHeight="1" x14ac:dyDescent="0.45"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3:122" ht="7.5" customHeight="1" x14ac:dyDescent="0.45"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3:122" ht="7.5" customHeight="1" x14ac:dyDescent="0.45"/>
    <row r="59" spans="3:122" ht="7.5" customHeight="1" x14ac:dyDescent="0.45"/>
    <row r="60" spans="3:122" ht="7.5" customHeight="1" x14ac:dyDescent="0.45"/>
    <row r="61" spans="3:122" ht="7.5" customHeight="1" x14ac:dyDescent="0.45"/>
    <row r="62" spans="3:122" ht="7.5" customHeight="1" x14ac:dyDescent="0.45"/>
    <row r="63" spans="3:122" ht="7.5" customHeight="1" x14ac:dyDescent="0.45"/>
    <row r="64" spans="3:122" ht="7.5" customHeight="1" x14ac:dyDescent="0.45"/>
    <row r="65" ht="7.5" customHeight="1" x14ac:dyDescent="0.45"/>
    <row r="66" ht="7.5" customHeight="1" x14ac:dyDescent="0.45"/>
    <row r="67" ht="7.5" customHeight="1" x14ac:dyDescent="0.45"/>
    <row r="68" ht="7.5" customHeight="1" x14ac:dyDescent="0.45"/>
    <row r="69" ht="7.5" customHeight="1" x14ac:dyDescent="0.45"/>
    <row r="70" ht="7.5" customHeight="1" x14ac:dyDescent="0.45"/>
    <row r="71" ht="7.5" customHeight="1" x14ac:dyDescent="0.45"/>
    <row r="72" ht="7.5" customHeight="1" x14ac:dyDescent="0.45"/>
    <row r="73" ht="7.5" customHeight="1" x14ac:dyDescent="0.45"/>
    <row r="74" ht="7.5" customHeight="1" x14ac:dyDescent="0.45"/>
    <row r="75" ht="7.5" customHeight="1" x14ac:dyDescent="0.45"/>
    <row r="76" ht="7.5" customHeight="1" x14ac:dyDescent="0.45"/>
    <row r="77" ht="7.5" customHeight="1" x14ac:dyDescent="0.45"/>
    <row r="78" ht="7.5" customHeight="1" x14ac:dyDescent="0.45"/>
    <row r="79" ht="7.5" customHeight="1" x14ac:dyDescent="0.45"/>
    <row r="80" ht="7.5" customHeight="1" x14ac:dyDescent="0.45"/>
    <row r="81" ht="7.5" customHeight="1" x14ac:dyDescent="0.45"/>
    <row r="82" ht="7.5" customHeight="1" x14ac:dyDescent="0.45"/>
    <row r="83" ht="7.5" customHeight="1" x14ac:dyDescent="0.45"/>
    <row r="84" ht="7.5" customHeight="1" x14ac:dyDescent="0.45"/>
    <row r="85" ht="7.5" customHeight="1" x14ac:dyDescent="0.45"/>
    <row r="86" ht="7.5" customHeight="1" x14ac:dyDescent="0.45"/>
    <row r="87" ht="7.5" customHeight="1" x14ac:dyDescent="0.45"/>
    <row r="88" ht="7.5" customHeight="1" x14ac:dyDescent="0.45"/>
    <row r="89" ht="7.5" customHeight="1" x14ac:dyDescent="0.45"/>
    <row r="90" ht="7.5" customHeight="1" x14ac:dyDescent="0.45"/>
    <row r="91" ht="7.5" customHeight="1" x14ac:dyDescent="0.45"/>
    <row r="92" ht="7.5" customHeight="1" x14ac:dyDescent="0.45"/>
    <row r="93" ht="7.5" customHeight="1" x14ac:dyDescent="0.45"/>
    <row r="94" ht="7.5" customHeight="1" x14ac:dyDescent="0.45"/>
    <row r="95" ht="7.5" customHeight="1" x14ac:dyDescent="0.45"/>
    <row r="96" ht="7.5" customHeight="1" x14ac:dyDescent="0.45"/>
    <row r="97" ht="7.5" customHeight="1" x14ac:dyDescent="0.45"/>
    <row r="98" ht="7.5" customHeight="1" x14ac:dyDescent="0.45"/>
    <row r="99" ht="7.5" customHeight="1" x14ac:dyDescent="0.45"/>
    <row r="100" ht="7.5" customHeight="1" x14ac:dyDescent="0.45"/>
    <row r="101" ht="7.5" customHeight="1" x14ac:dyDescent="0.45"/>
    <row r="102" ht="7.5" customHeight="1" x14ac:dyDescent="0.45"/>
    <row r="103" ht="7.5" customHeight="1" x14ac:dyDescent="0.45"/>
    <row r="104" ht="7.5" customHeight="1" x14ac:dyDescent="0.45"/>
    <row r="105" ht="7.5" customHeight="1" x14ac:dyDescent="0.45"/>
    <row r="106" ht="7.5" customHeight="1" x14ac:dyDescent="0.45"/>
    <row r="107" ht="7.5" customHeight="1" x14ac:dyDescent="0.45"/>
    <row r="108" ht="7.5" customHeight="1" x14ac:dyDescent="0.45"/>
    <row r="109" ht="7.5" customHeight="1" x14ac:dyDescent="0.45"/>
    <row r="110" ht="7.5" customHeight="1" x14ac:dyDescent="0.45"/>
    <row r="111" ht="7.5" customHeight="1" x14ac:dyDescent="0.45"/>
    <row r="112" ht="7.5" customHeight="1" x14ac:dyDescent="0.45"/>
    <row r="113" spans="49:49" ht="7.5" customHeight="1" x14ac:dyDescent="0.45"/>
    <row r="114" spans="49:49" ht="7.5" customHeight="1" x14ac:dyDescent="0.45"/>
    <row r="115" spans="49:49" ht="7.5" customHeight="1" x14ac:dyDescent="0.45"/>
    <row r="116" spans="49:49" ht="7.5" customHeight="1" x14ac:dyDescent="0.45"/>
    <row r="117" spans="49:49" ht="7.5" customHeight="1" x14ac:dyDescent="0.45"/>
    <row r="118" spans="49:49" ht="7.5" customHeight="1" x14ac:dyDescent="0.45"/>
    <row r="119" spans="49:49" ht="7.5" customHeight="1" x14ac:dyDescent="0.45"/>
    <row r="120" spans="49:49" ht="7.5" customHeight="1" x14ac:dyDescent="0.45"/>
    <row r="121" spans="49:49" ht="7.5" customHeight="1" x14ac:dyDescent="0.45"/>
    <row r="122" spans="49:49" ht="7.5" customHeight="1" x14ac:dyDescent="0.45"/>
    <row r="123" spans="49:49" ht="7.5" customHeight="1" x14ac:dyDescent="0.45">
      <c r="AW123" s="8"/>
    </row>
    <row r="124" spans="49:49" ht="7.5" customHeight="1" x14ac:dyDescent="0.45"/>
    <row r="125" spans="49:49" ht="7.5" customHeight="1" x14ac:dyDescent="0.45"/>
    <row r="126" spans="49:49" ht="7.5" customHeight="1" x14ac:dyDescent="0.45"/>
    <row r="127" spans="49:49" ht="7.5" customHeight="1" x14ac:dyDescent="0.45"/>
    <row r="128" spans="49:49" ht="7.5" customHeight="1" x14ac:dyDescent="0.45"/>
    <row r="129" spans="33:33" ht="7.5" customHeight="1" x14ac:dyDescent="0.45"/>
    <row r="130" spans="33:33" ht="7.5" customHeight="1" x14ac:dyDescent="0.45"/>
    <row r="131" spans="33:33" ht="7.5" customHeight="1" x14ac:dyDescent="0.45"/>
    <row r="132" spans="33:33" ht="7.5" customHeight="1" x14ac:dyDescent="0.45"/>
    <row r="133" spans="33:33" ht="7.5" customHeight="1" x14ac:dyDescent="0.45"/>
    <row r="134" spans="33:33" ht="7.5" customHeight="1" x14ac:dyDescent="0.45"/>
    <row r="135" spans="33:33" ht="7.5" customHeight="1" x14ac:dyDescent="0.45"/>
    <row r="136" spans="33:33" ht="7.5" customHeight="1" x14ac:dyDescent="0.45"/>
    <row r="137" spans="33:33" ht="7.5" customHeight="1" x14ac:dyDescent="0.45"/>
    <row r="138" spans="33:33" ht="7.5" customHeight="1" x14ac:dyDescent="0.45"/>
    <row r="139" spans="33:33" ht="7.5" customHeight="1" x14ac:dyDescent="0.45">
      <c r="AG139" s="8"/>
    </row>
    <row r="140" spans="33:33" ht="7.5" customHeight="1" x14ac:dyDescent="0.45"/>
    <row r="141" spans="33:33" ht="7.5" customHeight="1" x14ac:dyDescent="0.45"/>
    <row r="142" spans="33:33" ht="7.5" customHeight="1" x14ac:dyDescent="0.45"/>
    <row r="143" spans="33:33" ht="7.5" customHeight="1" x14ac:dyDescent="0.45"/>
    <row r="144" spans="33:33" ht="7.5" customHeight="1" x14ac:dyDescent="0.45"/>
    <row r="145" ht="7.5" customHeight="1" x14ac:dyDescent="0.45"/>
    <row r="146" ht="7.5" customHeight="1" x14ac:dyDescent="0.45"/>
    <row r="147" ht="7.5" customHeight="1" x14ac:dyDescent="0.45"/>
    <row r="148" ht="7.5" customHeight="1" x14ac:dyDescent="0.45"/>
    <row r="149" ht="7.5" customHeight="1" x14ac:dyDescent="0.45"/>
    <row r="150" ht="7.5" customHeight="1" x14ac:dyDescent="0.45"/>
    <row r="151" ht="7.5" customHeight="1" x14ac:dyDescent="0.45"/>
    <row r="152" ht="7.5" customHeight="1" x14ac:dyDescent="0.45"/>
    <row r="153" ht="7.5" customHeight="1" x14ac:dyDescent="0.45"/>
    <row r="154" ht="7.5" customHeight="1" x14ac:dyDescent="0.45"/>
    <row r="155" ht="7.5" customHeight="1" x14ac:dyDescent="0.45"/>
    <row r="156" ht="7.5" customHeight="1" x14ac:dyDescent="0.45"/>
    <row r="157" ht="7.5" customHeight="1" x14ac:dyDescent="0.45"/>
    <row r="158" ht="7.5" customHeight="1" x14ac:dyDescent="0.45"/>
    <row r="159" ht="7.5" customHeight="1" x14ac:dyDescent="0.45"/>
    <row r="160" ht="7.5" customHeight="1" x14ac:dyDescent="0.45"/>
    <row r="161" ht="7.5" customHeight="1" x14ac:dyDescent="0.45"/>
    <row r="162" ht="7.5" customHeight="1" x14ac:dyDescent="0.45"/>
    <row r="163" ht="7.5" customHeight="1" x14ac:dyDescent="0.45"/>
    <row r="164" ht="7.5" customHeight="1" x14ac:dyDescent="0.45"/>
    <row r="165" ht="7.5" customHeight="1" x14ac:dyDescent="0.45"/>
    <row r="166" ht="7.5" customHeight="1" x14ac:dyDescent="0.45"/>
    <row r="167" ht="7.5" customHeight="1" x14ac:dyDescent="0.45"/>
    <row r="168" ht="7.5" customHeight="1" x14ac:dyDescent="0.45"/>
    <row r="169" ht="7.5" customHeight="1" x14ac:dyDescent="0.45"/>
    <row r="170" ht="7.5" customHeight="1" x14ac:dyDescent="0.45"/>
    <row r="171" ht="7.5" customHeight="1" x14ac:dyDescent="0.45"/>
    <row r="172" ht="7.5" customHeight="1" x14ac:dyDescent="0.45"/>
    <row r="173" ht="7.5" customHeight="1" x14ac:dyDescent="0.45"/>
    <row r="174" ht="7.5" customHeight="1" x14ac:dyDescent="0.45"/>
    <row r="175" ht="7.5" customHeight="1" x14ac:dyDescent="0.45"/>
    <row r="176" ht="7.5" customHeight="1" x14ac:dyDescent="0.45"/>
    <row r="177" spans="49:49" ht="7.5" customHeight="1" x14ac:dyDescent="0.45"/>
    <row r="178" spans="49:49" ht="7.5" customHeight="1" x14ac:dyDescent="0.45"/>
    <row r="179" spans="49:49" ht="7.5" customHeight="1" x14ac:dyDescent="0.45">
      <c r="AW179" s="8"/>
    </row>
    <row r="180" spans="49:49" ht="7.5" customHeight="1" x14ac:dyDescent="0.45"/>
    <row r="181" spans="49:49" ht="7.5" customHeight="1" x14ac:dyDescent="0.45"/>
    <row r="182" spans="49:49" ht="7.5" customHeight="1" x14ac:dyDescent="0.45"/>
    <row r="183" spans="49:49" ht="7.5" customHeight="1" x14ac:dyDescent="0.45"/>
    <row r="184" spans="49:49" ht="7.5" customHeight="1" x14ac:dyDescent="0.45"/>
    <row r="185" spans="49:49" ht="7.5" customHeight="1" x14ac:dyDescent="0.45"/>
    <row r="186" spans="49:49" ht="7.5" customHeight="1" x14ac:dyDescent="0.45"/>
    <row r="187" spans="49:49" ht="7.5" customHeight="1" x14ac:dyDescent="0.45"/>
    <row r="188" spans="49:49" ht="7.5" customHeight="1" x14ac:dyDescent="0.45"/>
    <row r="189" spans="49:49" ht="7.5" customHeight="1" x14ac:dyDescent="0.45"/>
    <row r="190" spans="49:49" ht="7.5" customHeight="1" x14ac:dyDescent="0.45"/>
    <row r="191" spans="49:49" ht="7.5" customHeight="1" x14ac:dyDescent="0.45"/>
    <row r="192" spans="49:49" ht="7.5" customHeight="1" x14ac:dyDescent="0.45"/>
    <row r="193" ht="7.5" customHeight="1" x14ac:dyDescent="0.45"/>
    <row r="194" ht="7.5" customHeight="1" x14ac:dyDescent="0.45"/>
    <row r="195" ht="7.5" customHeight="1" x14ac:dyDescent="0.45"/>
    <row r="196" ht="7.5" customHeight="1" x14ac:dyDescent="0.45"/>
    <row r="197" ht="7.5" customHeight="1" x14ac:dyDescent="0.45"/>
    <row r="198" ht="7.5" customHeight="1" x14ac:dyDescent="0.45"/>
    <row r="199" ht="7.5" customHeight="1" x14ac:dyDescent="0.45"/>
    <row r="200" ht="7.5" customHeight="1" x14ac:dyDescent="0.45"/>
    <row r="201" ht="7.5" customHeight="1" x14ac:dyDescent="0.45"/>
    <row r="202" ht="7.5" customHeight="1" x14ac:dyDescent="0.45"/>
    <row r="203" ht="7.5" customHeight="1" x14ac:dyDescent="0.45"/>
    <row r="204" ht="7.5" customHeight="1" x14ac:dyDescent="0.45"/>
    <row r="205" ht="7.5" customHeight="1" x14ac:dyDescent="0.45"/>
    <row r="206" ht="7.5" customHeight="1" x14ac:dyDescent="0.45"/>
    <row r="207" ht="7.5" customHeight="1" x14ac:dyDescent="0.45"/>
    <row r="208" ht="7.5" customHeight="1" x14ac:dyDescent="0.45"/>
    <row r="209" ht="7.5" customHeight="1" x14ac:dyDescent="0.45"/>
    <row r="210" ht="7.5" customHeight="1" x14ac:dyDescent="0.45"/>
    <row r="211" ht="7.5" customHeight="1" x14ac:dyDescent="0.45"/>
    <row r="212" ht="7.5" customHeight="1" x14ac:dyDescent="0.45"/>
    <row r="213" ht="7.5" customHeight="1" x14ac:dyDescent="0.45"/>
    <row r="214" ht="7.5" customHeight="1" x14ac:dyDescent="0.45"/>
    <row r="215" ht="7.5" customHeight="1" x14ac:dyDescent="0.45"/>
    <row r="216" ht="7.5" customHeight="1" x14ac:dyDescent="0.45"/>
    <row r="217" ht="7.5" customHeight="1" x14ac:dyDescent="0.45"/>
    <row r="218" ht="7.5" customHeight="1" x14ac:dyDescent="0.45"/>
    <row r="219" ht="7.5" customHeight="1" x14ac:dyDescent="0.45"/>
    <row r="220" ht="7.5" customHeight="1" x14ac:dyDescent="0.45"/>
    <row r="221" ht="7.5" customHeight="1" x14ac:dyDescent="0.45"/>
    <row r="222" ht="7.5" customHeight="1" x14ac:dyDescent="0.45"/>
    <row r="223" ht="7.5" customHeight="1" x14ac:dyDescent="0.45"/>
    <row r="224" ht="7.5" customHeight="1" x14ac:dyDescent="0.45"/>
    <row r="225" spans="33:65" ht="7.5" customHeight="1" x14ac:dyDescent="0.45"/>
    <row r="226" spans="33:65" ht="7.5" customHeight="1" x14ac:dyDescent="0.45"/>
    <row r="227" spans="33:65" ht="7.5" customHeight="1" x14ac:dyDescent="0.45"/>
    <row r="228" spans="33:65" ht="7.5" customHeight="1" x14ac:dyDescent="0.45"/>
    <row r="229" spans="33:65" ht="7.5" customHeight="1" x14ac:dyDescent="0.45"/>
    <row r="230" spans="33:65" ht="7.5" customHeight="1" x14ac:dyDescent="0.45"/>
    <row r="231" spans="33:65" ht="7.5" customHeight="1" x14ac:dyDescent="0.45">
      <c r="AG231" s="8"/>
    </row>
    <row r="232" spans="33:65" ht="7.5" customHeight="1" x14ac:dyDescent="0.45"/>
    <row r="233" spans="33:65" ht="7.5" customHeight="1" x14ac:dyDescent="0.45"/>
    <row r="234" spans="33:65" ht="7.5" customHeight="1" x14ac:dyDescent="0.45"/>
    <row r="235" spans="33:65" ht="7.5" customHeight="1" x14ac:dyDescent="0.45"/>
    <row r="236" spans="33:65" ht="7.5" customHeight="1" x14ac:dyDescent="0.45"/>
    <row r="237" spans="33:65" ht="7.5" customHeight="1" x14ac:dyDescent="0.45"/>
    <row r="238" spans="33:65" ht="7.5" customHeight="1" x14ac:dyDescent="0.45"/>
    <row r="239" spans="33:65" ht="7.5" customHeight="1" x14ac:dyDescent="0.45">
      <c r="BM239" s="8"/>
    </row>
    <row r="240" spans="33:65" ht="7.5" customHeight="1" x14ac:dyDescent="0.45"/>
    <row r="241" ht="7.5" customHeight="1" x14ac:dyDescent="0.45"/>
    <row r="242" ht="7.5" customHeight="1" x14ac:dyDescent="0.45"/>
    <row r="243" ht="7.5" customHeight="1" x14ac:dyDescent="0.45"/>
    <row r="244" ht="7.5" customHeight="1" x14ac:dyDescent="0.45"/>
    <row r="245" ht="7.5" customHeight="1" x14ac:dyDescent="0.45"/>
    <row r="246" ht="7.5" customHeight="1" x14ac:dyDescent="0.45"/>
    <row r="247" ht="7.5" customHeight="1" x14ac:dyDescent="0.45"/>
    <row r="248" ht="7.5" customHeight="1" x14ac:dyDescent="0.45"/>
    <row r="249" ht="7.5" customHeight="1" x14ac:dyDescent="0.45"/>
    <row r="250" ht="7.5" customHeight="1" x14ac:dyDescent="0.45"/>
    <row r="251" ht="7.5" customHeight="1" x14ac:dyDescent="0.45"/>
    <row r="252" ht="7.5" customHeight="1" x14ac:dyDescent="0.45"/>
    <row r="253" ht="7.5" customHeight="1" x14ac:dyDescent="0.45"/>
    <row r="254" ht="7.5" customHeight="1" x14ac:dyDescent="0.45"/>
    <row r="255" ht="7.5" customHeight="1" x14ac:dyDescent="0.45"/>
    <row r="256" ht="7.5" customHeight="1" x14ac:dyDescent="0.45"/>
    <row r="257" ht="7.5" customHeight="1" x14ac:dyDescent="0.45"/>
    <row r="258" ht="7.5" customHeight="1" x14ac:dyDescent="0.45"/>
    <row r="259" ht="7.5" customHeight="1" x14ac:dyDescent="0.45"/>
    <row r="260" ht="7.5" customHeight="1" x14ac:dyDescent="0.45"/>
    <row r="261" ht="7.5" customHeight="1" x14ac:dyDescent="0.45"/>
    <row r="262" ht="7.5" customHeight="1" x14ac:dyDescent="0.45"/>
    <row r="263" ht="7.5" customHeight="1" x14ac:dyDescent="0.45"/>
    <row r="264" ht="7.5" customHeight="1" x14ac:dyDescent="0.45"/>
    <row r="265" ht="7.5" customHeight="1" x14ac:dyDescent="0.45"/>
    <row r="266" ht="7.5" customHeight="1" x14ac:dyDescent="0.45"/>
    <row r="267" ht="7.5" customHeight="1" x14ac:dyDescent="0.45"/>
    <row r="268" ht="7.5" customHeight="1" x14ac:dyDescent="0.45"/>
    <row r="269" ht="7.5" customHeight="1" x14ac:dyDescent="0.45"/>
    <row r="270" ht="7.5" customHeight="1" x14ac:dyDescent="0.45"/>
    <row r="271" ht="7.5" customHeight="1" x14ac:dyDescent="0.45"/>
    <row r="272" ht="7.5" customHeight="1" x14ac:dyDescent="0.45"/>
    <row r="273" ht="7.5" customHeight="1" x14ac:dyDescent="0.45"/>
    <row r="274" ht="7.5" customHeight="1" x14ac:dyDescent="0.45"/>
    <row r="275" ht="7.5" customHeight="1" x14ac:dyDescent="0.45"/>
    <row r="276" ht="7.5" customHeight="1" x14ac:dyDescent="0.45"/>
    <row r="277" ht="7.5" customHeight="1" x14ac:dyDescent="0.45"/>
    <row r="278" ht="7.5" customHeight="1" x14ac:dyDescent="0.45"/>
    <row r="279" ht="7.5" customHeight="1" x14ac:dyDescent="0.45"/>
    <row r="280" ht="7.5" customHeight="1" x14ac:dyDescent="0.45"/>
    <row r="281" ht="7.5" customHeight="1" x14ac:dyDescent="0.45"/>
    <row r="282" ht="7.5" customHeight="1" x14ac:dyDescent="0.45"/>
    <row r="283" ht="7.5" customHeight="1" x14ac:dyDescent="0.45"/>
    <row r="284" ht="7.5" customHeight="1" x14ac:dyDescent="0.45"/>
    <row r="285" ht="7.5" customHeight="1" x14ac:dyDescent="0.45"/>
    <row r="286" ht="7.5" customHeight="1" x14ac:dyDescent="0.45"/>
    <row r="287" ht="7.5" customHeight="1" x14ac:dyDescent="0.45"/>
    <row r="288" ht="7.5" customHeight="1" x14ac:dyDescent="0.45"/>
    <row r="289" ht="7.5" customHeight="1" x14ac:dyDescent="0.45"/>
    <row r="290" ht="7.5" customHeight="1" x14ac:dyDescent="0.45"/>
    <row r="291" ht="7.5" customHeight="1" x14ac:dyDescent="0.45"/>
    <row r="292" ht="7.5" customHeight="1" x14ac:dyDescent="0.45"/>
    <row r="293" ht="7.5" customHeight="1" x14ac:dyDescent="0.45"/>
    <row r="294" ht="7.5" customHeight="1" x14ac:dyDescent="0.45"/>
    <row r="295" ht="7.5" customHeight="1" x14ac:dyDescent="0.45"/>
    <row r="296" ht="7.5" customHeight="1" x14ac:dyDescent="0.45"/>
    <row r="297" ht="7.5" customHeight="1" x14ac:dyDescent="0.45"/>
    <row r="298" ht="7.5" customHeight="1" x14ac:dyDescent="0.45"/>
    <row r="299" ht="7.5" customHeight="1" x14ac:dyDescent="0.45"/>
    <row r="300" ht="7.5" customHeight="1" x14ac:dyDescent="0.45"/>
    <row r="301" ht="7.5" customHeight="1" x14ac:dyDescent="0.45"/>
    <row r="302" ht="7.5" customHeight="1" x14ac:dyDescent="0.45"/>
    <row r="303" ht="7.5" customHeight="1" x14ac:dyDescent="0.45"/>
    <row r="304" ht="7.5" customHeight="1" x14ac:dyDescent="0.45"/>
    <row r="305" ht="7.5" customHeight="1" x14ac:dyDescent="0.45"/>
    <row r="306" ht="7.5" customHeight="1" x14ac:dyDescent="0.45"/>
    <row r="307" ht="7.5" customHeight="1" x14ac:dyDescent="0.45"/>
    <row r="308" ht="7.5" customHeight="1" x14ac:dyDescent="0.45"/>
    <row r="309" ht="7.5" customHeight="1" x14ac:dyDescent="0.45"/>
    <row r="310" ht="7.5" customHeight="1" x14ac:dyDescent="0.45"/>
    <row r="311" ht="7.5" customHeight="1" x14ac:dyDescent="0.45"/>
    <row r="312" ht="7.5" customHeight="1" x14ac:dyDescent="0.45"/>
    <row r="313" ht="7.5" customHeight="1" x14ac:dyDescent="0.45"/>
    <row r="314" ht="7.5" customHeight="1" x14ac:dyDescent="0.45"/>
    <row r="315" ht="7.5" customHeight="1" x14ac:dyDescent="0.45"/>
    <row r="316" ht="7.5" customHeight="1" x14ac:dyDescent="0.45"/>
    <row r="317" ht="7.5" customHeight="1" x14ac:dyDescent="0.45"/>
    <row r="318" ht="7.5" customHeight="1" x14ac:dyDescent="0.45"/>
    <row r="319" ht="7.5" customHeight="1" x14ac:dyDescent="0.45"/>
    <row r="320" ht="7.5" customHeight="1" x14ac:dyDescent="0.45"/>
    <row r="321" ht="7.5" customHeight="1" x14ac:dyDescent="0.45"/>
    <row r="322" ht="7.5" customHeight="1" x14ac:dyDescent="0.45"/>
    <row r="323" ht="7.5" customHeight="1" x14ac:dyDescent="0.45"/>
    <row r="324" ht="7.5" customHeight="1" x14ac:dyDescent="0.45"/>
    <row r="325" ht="7.5" customHeight="1" x14ac:dyDescent="0.45"/>
    <row r="326" ht="7.5" customHeight="1" x14ac:dyDescent="0.45"/>
    <row r="327" ht="7.5" customHeight="1" x14ac:dyDescent="0.45"/>
    <row r="328" ht="7.5" customHeight="1" x14ac:dyDescent="0.45"/>
    <row r="329" ht="7.5" customHeight="1" x14ac:dyDescent="0.45"/>
    <row r="330" ht="7.5" customHeight="1" x14ac:dyDescent="0.45"/>
    <row r="331" ht="7.5" customHeight="1" x14ac:dyDescent="0.45"/>
    <row r="332" ht="7.5" customHeight="1" x14ac:dyDescent="0.45"/>
    <row r="333" ht="7.5" customHeight="1" x14ac:dyDescent="0.45"/>
    <row r="334" ht="7.5" customHeight="1" x14ac:dyDescent="0.45"/>
    <row r="335" ht="7.5" customHeight="1" x14ac:dyDescent="0.45"/>
    <row r="336" ht="7.5" customHeight="1" x14ac:dyDescent="0.45"/>
    <row r="337" ht="7.5" customHeight="1" x14ac:dyDescent="0.45"/>
    <row r="338" ht="7.5" customHeight="1" x14ac:dyDescent="0.45"/>
    <row r="339" ht="7.5" customHeight="1" x14ac:dyDescent="0.45"/>
    <row r="340" ht="7.5" customHeight="1" x14ac:dyDescent="0.45"/>
    <row r="341" ht="7.5" customHeight="1" x14ac:dyDescent="0.45"/>
    <row r="342" ht="7.5" customHeight="1" x14ac:dyDescent="0.45"/>
    <row r="343" ht="7.5" customHeight="1" x14ac:dyDescent="0.45"/>
    <row r="344" ht="7.5" customHeight="1" x14ac:dyDescent="0.45"/>
    <row r="345" ht="7.5" customHeight="1" x14ac:dyDescent="0.45"/>
    <row r="346" ht="7.5" customHeight="1" x14ac:dyDescent="0.45"/>
    <row r="347" ht="7.5" customHeight="1" x14ac:dyDescent="0.45"/>
    <row r="348" ht="7.5" customHeight="1" x14ac:dyDescent="0.45"/>
    <row r="349" ht="7.5" customHeight="1" x14ac:dyDescent="0.45"/>
    <row r="350" ht="7.5" customHeight="1" x14ac:dyDescent="0.45"/>
    <row r="351" ht="7.5" customHeight="1" x14ac:dyDescent="0.45"/>
    <row r="352" ht="7.5" customHeight="1" x14ac:dyDescent="0.45"/>
    <row r="353" ht="7.5" customHeight="1" x14ac:dyDescent="0.45"/>
    <row r="354" ht="7.5" customHeight="1" x14ac:dyDescent="0.45"/>
    <row r="355" ht="7.5" customHeight="1" x14ac:dyDescent="0.45"/>
    <row r="356" ht="7.5" customHeight="1" x14ac:dyDescent="0.45"/>
    <row r="357" ht="7.5" customHeight="1" x14ac:dyDescent="0.45"/>
    <row r="358" ht="7.5" customHeight="1" x14ac:dyDescent="0.45"/>
    <row r="359" ht="7.5" customHeight="1" x14ac:dyDescent="0.45"/>
    <row r="360" ht="7.5" customHeight="1" x14ac:dyDescent="0.45"/>
    <row r="361" ht="7.5" customHeight="1" x14ac:dyDescent="0.45"/>
    <row r="362" ht="7.5" customHeight="1" x14ac:dyDescent="0.45"/>
    <row r="363" ht="7.5" customHeight="1" x14ac:dyDescent="0.45"/>
    <row r="364" ht="7.5" customHeight="1" x14ac:dyDescent="0.45"/>
    <row r="365" ht="7.5" customHeight="1" x14ac:dyDescent="0.45"/>
    <row r="366" ht="7.5" customHeight="1" x14ac:dyDescent="0.45"/>
    <row r="367" ht="7.5" customHeight="1" x14ac:dyDescent="0.45"/>
    <row r="368" ht="7.5" customHeight="1" x14ac:dyDescent="0.45"/>
    <row r="369" ht="7.5" customHeight="1" x14ac:dyDescent="0.45"/>
    <row r="370" ht="7.5" customHeight="1" x14ac:dyDescent="0.45"/>
    <row r="371" ht="7.5" customHeight="1" x14ac:dyDescent="0.45"/>
    <row r="372" ht="7.5" customHeight="1" x14ac:dyDescent="0.45"/>
    <row r="373" ht="7.5" customHeight="1" x14ac:dyDescent="0.45"/>
    <row r="374" ht="7.5" customHeight="1" x14ac:dyDescent="0.45"/>
    <row r="375" ht="7.5" customHeight="1" x14ac:dyDescent="0.45"/>
    <row r="376" ht="7.5" customHeight="1" x14ac:dyDescent="0.45"/>
    <row r="377" ht="7.5" customHeight="1" x14ac:dyDescent="0.45"/>
    <row r="378" ht="7.5" customHeight="1" x14ac:dyDescent="0.45"/>
    <row r="379" ht="7.5" customHeight="1" x14ac:dyDescent="0.45"/>
    <row r="380" ht="7.5" customHeight="1" x14ac:dyDescent="0.45"/>
    <row r="381" ht="7.5" customHeight="1" x14ac:dyDescent="0.45"/>
    <row r="382" ht="7.5" customHeight="1" x14ac:dyDescent="0.45"/>
    <row r="383" ht="7.5" customHeight="1" x14ac:dyDescent="0.45"/>
    <row r="384" ht="7.5" customHeight="1" x14ac:dyDescent="0.45"/>
    <row r="385" ht="7.5" customHeight="1" x14ac:dyDescent="0.45"/>
    <row r="386" ht="7.5" customHeight="1" x14ac:dyDescent="0.45"/>
    <row r="387" ht="7.5" customHeight="1" x14ac:dyDescent="0.45"/>
    <row r="388" ht="7.5" customHeight="1" x14ac:dyDescent="0.45"/>
    <row r="389" ht="7.5" customHeight="1" x14ac:dyDescent="0.45"/>
    <row r="390" ht="7.5" customHeight="1" x14ac:dyDescent="0.45"/>
    <row r="391" ht="7.5" customHeight="1" x14ac:dyDescent="0.45"/>
    <row r="392" ht="7.5" customHeight="1" x14ac:dyDescent="0.45"/>
    <row r="393" ht="7.5" customHeight="1" x14ac:dyDescent="0.45"/>
    <row r="394" ht="7.5" customHeight="1" x14ac:dyDescent="0.45"/>
    <row r="395" ht="7.5" customHeight="1" x14ac:dyDescent="0.45"/>
    <row r="396" ht="7.5" customHeight="1" x14ac:dyDescent="0.45"/>
    <row r="397" ht="7.5" customHeight="1" x14ac:dyDescent="0.45"/>
    <row r="398" ht="7.5" customHeight="1" x14ac:dyDescent="0.45"/>
    <row r="399" ht="7.5" customHeight="1" x14ac:dyDescent="0.45"/>
    <row r="400" ht="7.5" customHeight="1" x14ac:dyDescent="0.45"/>
    <row r="401" ht="7.5" customHeight="1" x14ac:dyDescent="0.45"/>
    <row r="402" ht="7.5" customHeight="1" x14ac:dyDescent="0.45"/>
    <row r="403" ht="7.5" customHeight="1" x14ac:dyDescent="0.45"/>
    <row r="404" ht="7.5" customHeight="1" x14ac:dyDescent="0.45"/>
    <row r="405" ht="7.5" customHeight="1" x14ac:dyDescent="0.45"/>
    <row r="406" ht="7.5" customHeight="1" x14ac:dyDescent="0.45"/>
    <row r="407" ht="7.5" customHeight="1" x14ac:dyDescent="0.45"/>
    <row r="408" ht="7.5" customHeight="1" x14ac:dyDescent="0.45"/>
    <row r="409" ht="7.5" customHeight="1" x14ac:dyDescent="0.45"/>
    <row r="410" ht="7.5" customHeight="1" x14ac:dyDescent="0.45"/>
    <row r="411" ht="7.5" customHeight="1" x14ac:dyDescent="0.45"/>
    <row r="412" ht="7.5" customHeight="1" x14ac:dyDescent="0.45"/>
    <row r="413" ht="7.5" customHeight="1" x14ac:dyDescent="0.45"/>
    <row r="414" ht="7.5" customHeight="1" x14ac:dyDescent="0.45"/>
    <row r="415" ht="7.5" customHeight="1" x14ac:dyDescent="0.45"/>
    <row r="416" ht="7.5" customHeight="1" x14ac:dyDescent="0.45"/>
    <row r="417" ht="7.5" customHeight="1" x14ac:dyDescent="0.45"/>
    <row r="418" ht="7.5" customHeight="1" x14ac:dyDescent="0.45"/>
    <row r="419" ht="7.5" customHeight="1" x14ac:dyDescent="0.45"/>
    <row r="420" ht="7.5" customHeight="1" x14ac:dyDescent="0.45"/>
    <row r="421" ht="7.5" customHeight="1" x14ac:dyDescent="0.45"/>
    <row r="422" ht="7.5" customHeight="1" x14ac:dyDescent="0.45"/>
    <row r="423" ht="7.5" customHeight="1" x14ac:dyDescent="0.45"/>
    <row r="424" ht="7.5" customHeight="1" x14ac:dyDescent="0.45"/>
    <row r="425" ht="7.5" customHeight="1" x14ac:dyDescent="0.45"/>
    <row r="426" ht="7.5" customHeight="1" x14ac:dyDescent="0.45"/>
    <row r="427" ht="7.5" customHeight="1" x14ac:dyDescent="0.45"/>
    <row r="428" ht="7.5" customHeight="1" x14ac:dyDescent="0.45"/>
    <row r="429" ht="7.5" customHeight="1" x14ac:dyDescent="0.45"/>
    <row r="430" ht="7.5" customHeight="1" x14ac:dyDescent="0.45"/>
    <row r="431" ht="7.5" customHeight="1" x14ac:dyDescent="0.45"/>
    <row r="432" ht="7.5" customHeight="1" x14ac:dyDescent="0.45"/>
    <row r="433" ht="7.5" customHeight="1" x14ac:dyDescent="0.45"/>
    <row r="434" ht="7.5" customHeight="1" x14ac:dyDescent="0.45"/>
    <row r="435" ht="7.5" customHeight="1" x14ac:dyDescent="0.45"/>
    <row r="436" ht="7.5" customHeight="1" x14ac:dyDescent="0.45"/>
    <row r="437" ht="7.5" customHeight="1" x14ac:dyDescent="0.45"/>
    <row r="438" ht="7.5" customHeight="1" x14ac:dyDescent="0.45"/>
    <row r="439" ht="7.5" customHeight="1" x14ac:dyDescent="0.45"/>
    <row r="440" ht="7.5" customHeight="1" x14ac:dyDescent="0.45"/>
    <row r="441" ht="7.5" customHeight="1" x14ac:dyDescent="0.45"/>
    <row r="442" ht="7.5" customHeight="1" x14ac:dyDescent="0.45"/>
    <row r="443" ht="7.5" customHeight="1" x14ac:dyDescent="0.45"/>
    <row r="444" ht="7.5" customHeight="1" x14ac:dyDescent="0.45"/>
    <row r="445" ht="7.5" customHeight="1" x14ac:dyDescent="0.45"/>
    <row r="446" ht="7.5" customHeight="1" x14ac:dyDescent="0.45"/>
    <row r="447" ht="7.5" customHeight="1" x14ac:dyDescent="0.45"/>
    <row r="448" ht="7.5" customHeight="1" x14ac:dyDescent="0.45"/>
    <row r="449" spans="32:34" ht="7.5" customHeight="1" x14ac:dyDescent="0.45"/>
    <row r="450" spans="32:34" ht="7.5" customHeight="1" x14ac:dyDescent="0.45">
      <c r="AF450" s="8"/>
      <c r="AG450" s="8"/>
      <c r="AH450" s="8"/>
    </row>
    <row r="451" spans="32:34" ht="7.5" customHeight="1" x14ac:dyDescent="0.45">
      <c r="AF451" s="8"/>
      <c r="AG451" s="8"/>
      <c r="AH451" s="8"/>
    </row>
    <row r="452" spans="32:34" ht="7.5" customHeight="1" x14ac:dyDescent="0.45">
      <c r="AF452" s="8"/>
      <c r="AG452" s="8"/>
      <c r="AH452" s="8"/>
    </row>
    <row r="453" spans="32:34" ht="7.5" customHeight="1" x14ac:dyDescent="0.45">
      <c r="AF453" s="8"/>
      <c r="AG453" s="8"/>
      <c r="AH453" s="8"/>
    </row>
    <row r="454" spans="32:34" ht="7.5" customHeight="1" x14ac:dyDescent="0.45"/>
    <row r="455" spans="32:34" ht="7.5" customHeight="1" x14ac:dyDescent="0.45"/>
    <row r="456" spans="32:34" ht="7.5" customHeight="1" x14ac:dyDescent="0.45"/>
    <row r="457" spans="32:34" ht="7.5" customHeight="1" x14ac:dyDescent="0.45"/>
    <row r="458" spans="32:34" ht="7.5" customHeight="1" x14ac:dyDescent="0.45"/>
    <row r="459" spans="32:34" ht="7.5" customHeight="1" x14ac:dyDescent="0.45"/>
    <row r="460" spans="32:34" ht="7.5" customHeight="1" x14ac:dyDescent="0.45"/>
    <row r="461" spans="32:34" ht="7.5" customHeight="1" x14ac:dyDescent="0.45"/>
    <row r="462" spans="32:34" ht="7.5" customHeight="1" x14ac:dyDescent="0.45"/>
    <row r="463" spans="32:34" ht="7.5" customHeight="1" x14ac:dyDescent="0.45"/>
    <row r="464" spans="32:34" ht="7.5" customHeight="1" x14ac:dyDescent="0.45"/>
    <row r="465" ht="7.5" customHeight="1" x14ac:dyDescent="0.45"/>
    <row r="466" ht="7.5" customHeight="1" x14ac:dyDescent="0.45"/>
    <row r="467" ht="7.5" customHeight="1" x14ac:dyDescent="0.45"/>
    <row r="468" ht="7.5" customHeight="1" x14ac:dyDescent="0.45"/>
    <row r="469" ht="7.5" customHeight="1" x14ac:dyDescent="0.45"/>
    <row r="470" ht="7.5" customHeight="1" x14ac:dyDescent="0.45"/>
    <row r="471" ht="7.5" customHeight="1" x14ac:dyDescent="0.45"/>
    <row r="472" ht="7.5" customHeight="1" x14ac:dyDescent="0.45"/>
    <row r="473" ht="7.5" customHeight="1" x14ac:dyDescent="0.45"/>
    <row r="474" ht="7.5" customHeight="1" x14ac:dyDescent="0.45"/>
    <row r="475" ht="7.5" customHeight="1" x14ac:dyDescent="0.45"/>
    <row r="476" ht="7.5" customHeight="1" x14ac:dyDescent="0.45"/>
    <row r="477" ht="7.5" customHeight="1" x14ac:dyDescent="0.45"/>
    <row r="478" ht="7.5" customHeight="1" x14ac:dyDescent="0.45"/>
    <row r="479" ht="7.5" customHeight="1" x14ac:dyDescent="0.45"/>
    <row r="480" ht="7.5" customHeight="1" x14ac:dyDescent="0.45"/>
    <row r="481" spans="33:33" ht="7.5" customHeight="1" x14ac:dyDescent="0.45"/>
    <row r="482" spans="33:33" ht="7.5" customHeight="1" x14ac:dyDescent="0.45"/>
    <row r="483" spans="33:33" ht="7.5" customHeight="1" x14ac:dyDescent="0.45"/>
    <row r="484" spans="33:33" ht="7.5" customHeight="1" x14ac:dyDescent="0.45"/>
    <row r="485" spans="33:33" ht="7.5" customHeight="1" x14ac:dyDescent="0.45"/>
    <row r="486" spans="33:33" ht="7.5" customHeight="1" x14ac:dyDescent="0.45"/>
    <row r="487" spans="33:33" ht="7.5" customHeight="1" x14ac:dyDescent="0.45"/>
    <row r="488" spans="33:33" ht="7.5" customHeight="1" x14ac:dyDescent="0.45"/>
    <row r="489" spans="33:33" ht="7.5" customHeight="1" x14ac:dyDescent="0.45"/>
    <row r="490" spans="33:33" ht="7.5" customHeight="1" x14ac:dyDescent="0.45"/>
    <row r="491" spans="33:33" ht="7.5" customHeight="1" x14ac:dyDescent="0.45"/>
    <row r="492" spans="33:33" ht="7.5" customHeight="1" x14ac:dyDescent="0.45"/>
    <row r="493" spans="33:33" ht="7.5" customHeight="1" x14ac:dyDescent="0.45"/>
    <row r="494" spans="33:33" ht="7.5" customHeight="1" x14ac:dyDescent="0.45"/>
    <row r="495" spans="33:33" ht="7.5" customHeight="1" x14ac:dyDescent="0.45">
      <c r="AG495" s="8"/>
    </row>
    <row r="496" spans="33:33" ht="7.5" customHeight="1" x14ac:dyDescent="0.45"/>
    <row r="497" ht="7.5" customHeight="1" x14ac:dyDescent="0.45"/>
    <row r="498" ht="7.5" customHeight="1" x14ac:dyDescent="0.45"/>
    <row r="499" ht="7.5" customHeight="1" x14ac:dyDescent="0.45"/>
    <row r="500" ht="7.5" customHeight="1" x14ac:dyDescent="0.45"/>
    <row r="501" ht="7.5" customHeight="1" x14ac:dyDescent="0.45"/>
    <row r="502" ht="7.5" customHeight="1" x14ac:dyDescent="0.45"/>
    <row r="503" ht="7.5" customHeight="1" x14ac:dyDescent="0.45"/>
    <row r="504" ht="7.5" customHeight="1" x14ac:dyDescent="0.45"/>
    <row r="505" ht="7.5" customHeight="1" x14ac:dyDescent="0.45"/>
    <row r="506" ht="7.5" customHeight="1" x14ac:dyDescent="0.45"/>
    <row r="507" ht="7.5" customHeight="1" x14ac:dyDescent="0.45"/>
    <row r="508" ht="7.5" customHeight="1" x14ac:dyDescent="0.45"/>
    <row r="509" ht="7.5" customHeight="1" x14ac:dyDescent="0.45"/>
    <row r="510" ht="7.5" customHeight="1" x14ac:dyDescent="0.45"/>
    <row r="511" ht="7.5" customHeight="1" x14ac:dyDescent="0.45"/>
    <row r="512" ht="7.5" customHeight="1" x14ac:dyDescent="0.45"/>
    <row r="513" ht="7.5" customHeight="1" x14ac:dyDescent="0.45"/>
    <row r="514" ht="7.5" customHeight="1" x14ac:dyDescent="0.45"/>
    <row r="515" ht="7.5" customHeight="1" x14ac:dyDescent="0.45"/>
    <row r="516" ht="7.5" customHeight="1" x14ac:dyDescent="0.45"/>
    <row r="517" ht="7.5" customHeight="1" x14ac:dyDescent="0.45"/>
    <row r="518" ht="7.5" customHeight="1" x14ac:dyDescent="0.45"/>
    <row r="519" ht="7.5" customHeight="1" x14ac:dyDescent="0.45"/>
    <row r="520" ht="7.5" customHeight="1" x14ac:dyDescent="0.45"/>
    <row r="521" ht="7.5" customHeight="1" x14ac:dyDescent="0.45"/>
    <row r="522" ht="7.5" customHeight="1" x14ac:dyDescent="0.45"/>
    <row r="523" ht="7.5" customHeight="1" x14ac:dyDescent="0.45"/>
    <row r="524" ht="7.5" customHeight="1" x14ac:dyDescent="0.45"/>
    <row r="525" ht="7.5" customHeight="1" x14ac:dyDescent="0.45"/>
    <row r="526" ht="7.5" customHeight="1" x14ac:dyDescent="0.45"/>
    <row r="527" ht="7.5" customHeight="1" x14ac:dyDescent="0.45"/>
    <row r="528" ht="7.5" customHeight="1" x14ac:dyDescent="0.45"/>
    <row r="529" ht="7.5" customHeight="1" x14ac:dyDescent="0.45"/>
    <row r="530" ht="7.5" customHeight="1" x14ac:dyDescent="0.45"/>
    <row r="531" ht="7.5" customHeight="1" x14ac:dyDescent="0.45"/>
    <row r="532" ht="7.5" customHeight="1" x14ac:dyDescent="0.45"/>
    <row r="533" ht="7.5" customHeight="1" x14ac:dyDescent="0.45"/>
    <row r="534" ht="7.5" customHeight="1" x14ac:dyDescent="0.45"/>
    <row r="535" ht="7.5" customHeight="1" x14ac:dyDescent="0.45"/>
    <row r="536" ht="7.5" customHeight="1" x14ac:dyDescent="0.45"/>
    <row r="537" ht="7.5" customHeight="1" x14ac:dyDescent="0.45"/>
    <row r="538" ht="7.5" customHeight="1" x14ac:dyDescent="0.45"/>
    <row r="539" ht="7.5" customHeight="1" x14ac:dyDescent="0.45"/>
    <row r="540" ht="7.5" customHeight="1" x14ac:dyDescent="0.45"/>
    <row r="541" ht="7.5" customHeight="1" x14ac:dyDescent="0.45"/>
    <row r="542" ht="7.5" customHeight="1" x14ac:dyDescent="0.45"/>
    <row r="543" ht="7.5" customHeight="1" x14ac:dyDescent="0.45"/>
    <row r="544" ht="7.5" customHeight="1" x14ac:dyDescent="0.45"/>
    <row r="545" ht="7.5" customHeight="1" x14ac:dyDescent="0.45"/>
    <row r="546" ht="7.5" customHeight="1" x14ac:dyDescent="0.45"/>
    <row r="547" ht="7.5" customHeight="1" x14ac:dyDescent="0.45"/>
    <row r="548" ht="7.5" customHeight="1" x14ac:dyDescent="0.45"/>
    <row r="549" ht="7.5" customHeight="1" x14ac:dyDescent="0.45"/>
    <row r="550" ht="7.5" customHeight="1" x14ac:dyDescent="0.45"/>
    <row r="551" ht="7.5" customHeight="1" x14ac:dyDescent="0.45"/>
    <row r="552" ht="7.5" customHeight="1" x14ac:dyDescent="0.45"/>
    <row r="553" ht="7.5" customHeight="1" x14ac:dyDescent="0.45"/>
    <row r="554" ht="7.5" customHeight="1" x14ac:dyDescent="0.45"/>
    <row r="555" ht="7.5" customHeight="1" x14ac:dyDescent="0.45"/>
    <row r="556" ht="7.5" customHeight="1" x14ac:dyDescent="0.45"/>
    <row r="557" ht="7.5" customHeight="1" x14ac:dyDescent="0.45"/>
    <row r="558" ht="7.5" customHeight="1" x14ac:dyDescent="0.45"/>
    <row r="559" ht="7.5" customHeight="1" x14ac:dyDescent="0.45"/>
    <row r="560" ht="7.5" customHeight="1" x14ac:dyDescent="0.45"/>
    <row r="561" ht="7.5" customHeight="1" x14ac:dyDescent="0.45"/>
    <row r="562" ht="7.5" customHeight="1" x14ac:dyDescent="0.45"/>
    <row r="563" ht="7.5" customHeight="1" x14ac:dyDescent="0.45"/>
    <row r="564" ht="7.5" customHeight="1" x14ac:dyDescent="0.45"/>
    <row r="565" ht="7.5" customHeight="1" x14ac:dyDescent="0.45"/>
    <row r="566" ht="7.5" customHeight="1" x14ac:dyDescent="0.45"/>
    <row r="567" ht="7.5" customHeight="1" x14ac:dyDescent="0.45"/>
    <row r="568" ht="7.5" customHeight="1" x14ac:dyDescent="0.45"/>
    <row r="569" ht="7.5" customHeight="1" x14ac:dyDescent="0.45"/>
    <row r="570" ht="7.5" customHeight="1" x14ac:dyDescent="0.45"/>
    <row r="571" ht="7.5" customHeight="1" x14ac:dyDescent="0.45"/>
    <row r="572" ht="7.5" customHeight="1" x14ac:dyDescent="0.45"/>
    <row r="573" ht="7.5" customHeight="1" x14ac:dyDescent="0.45"/>
    <row r="574" ht="7.5" customHeight="1" x14ac:dyDescent="0.45"/>
    <row r="575" ht="7.5" customHeight="1" x14ac:dyDescent="0.45"/>
    <row r="576" ht="7.5" customHeight="1" x14ac:dyDescent="0.45"/>
    <row r="577" ht="7.5" customHeight="1" x14ac:dyDescent="0.45"/>
    <row r="578" ht="7.5" customHeight="1" x14ac:dyDescent="0.45"/>
    <row r="579" ht="7.5" customHeight="1" x14ac:dyDescent="0.45"/>
    <row r="580" ht="7.5" customHeight="1" x14ac:dyDescent="0.45"/>
    <row r="581" ht="7.5" customHeight="1" x14ac:dyDescent="0.45"/>
    <row r="582" ht="7.5" customHeight="1" x14ac:dyDescent="0.45"/>
    <row r="583" ht="7.5" customHeight="1" x14ac:dyDescent="0.45"/>
    <row r="584" ht="7.5" customHeight="1" x14ac:dyDescent="0.45"/>
    <row r="585" ht="7.5" customHeight="1" x14ac:dyDescent="0.45"/>
    <row r="586" ht="7.5" customHeight="1" x14ac:dyDescent="0.45"/>
    <row r="587" ht="7.5" customHeight="1" x14ac:dyDescent="0.45"/>
    <row r="588" ht="7.5" customHeight="1" x14ac:dyDescent="0.45"/>
    <row r="589" ht="7.5" customHeight="1" x14ac:dyDescent="0.45"/>
    <row r="590" ht="7.5" customHeight="1" x14ac:dyDescent="0.45"/>
    <row r="591" ht="7.5" customHeight="1" x14ac:dyDescent="0.45"/>
    <row r="592" ht="7.5" customHeight="1" x14ac:dyDescent="0.45"/>
    <row r="593" ht="7.5" customHeight="1" x14ac:dyDescent="0.45"/>
    <row r="594" ht="7.5" customHeight="1" x14ac:dyDescent="0.45"/>
    <row r="595" ht="7.5" customHeight="1" x14ac:dyDescent="0.45"/>
    <row r="596" ht="7.5" customHeight="1" x14ac:dyDescent="0.45"/>
    <row r="597" ht="7.5" customHeight="1" x14ac:dyDescent="0.45"/>
    <row r="598" ht="7.5" customHeight="1" x14ac:dyDescent="0.45"/>
    <row r="599" ht="7.5" customHeight="1" x14ac:dyDescent="0.45"/>
    <row r="600" ht="7.5" customHeight="1" x14ac:dyDescent="0.45"/>
    <row r="601" ht="7.5" customHeight="1" x14ac:dyDescent="0.45"/>
    <row r="602" ht="7.5" customHeight="1" x14ac:dyDescent="0.45"/>
    <row r="603" ht="7.5" customHeight="1" x14ac:dyDescent="0.45"/>
    <row r="604" ht="7.5" customHeight="1" x14ac:dyDescent="0.45"/>
    <row r="605" ht="7.5" customHeight="1" x14ac:dyDescent="0.45"/>
    <row r="606" ht="7.5" customHeight="1" x14ac:dyDescent="0.45"/>
    <row r="607" ht="7.5" customHeight="1" x14ac:dyDescent="0.45"/>
    <row r="608" ht="7.5" customHeight="1" x14ac:dyDescent="0.45"/>
    <row r="609" ht="7.5" customHeight="1" x14ac:dyDescent="0.45"/>
    <row r="610" ht="7.5" customHeight="1" x14ac:dyDescent="0.45"/>
    <row r="611" ht="7.5" customHeight="1" x14ac:dyDescent="0.45"/>
    <row r="612" ht="7.5" customHeight="1" x14ac:dyDescent="0.45"/>
    <row r="613" ht="7.5" customHeight="1" x14ac:dyDescent="0.45"/>
    <row r="614" ht="7.5" customHeight="1" x14ac:dyDescent="0.45"/>
    <row r="615" ht="7.5" customHeight="1" x14ac:dyDescent="0.45"/>
    <row r="616" ht="7.5" customHeight="1" x14ac:dyDescent="0.45"/>
    <row r="617" ht="7.5" customHeight="1" x14ac:dyDescent="0.45"/>
    <row r="618" ht="7.5" customHeight="1" x14ac:dyDescent="0.45"/>
    <row r="619" ht="7.5" customHeight="1" x14ac:dyDescent="0.45"/>
    <row r="620" ht="7.5" customHeight="1" x14ac:dyDescent="0.45"/>
    <row r="621" ht="7.5" customHeight="1" x14ac:dyDescent="0.45"/>
    <row r="622" ht="7.5" customHeight="1" x14ac:dyDescent="0.45"/>
    <row r="623" ht="7.5" customHeight="1" x14ac:dyDescent="0.45"/>
    <row r="624" ht="7.5" customHeight="1" x14ac:dyDescent="0.45"/>
    <row r="625" ht="7.5" customHeight="1" x14ac:dyDescent="0.45"/>
    <row r="626" ht="7.5" customHeight="1" x14ac:dyDescent="0.45"/>
    <row r="627" ht="7.5" customHeight="1" x14ac:dyDescent="0.45"/>
    <row r="628" ht="7.5" customHeight="1" x14ac:dyDescent="0.45"/>
    <row r="629" ht="7.5" customHeight="1" x14ac:dyDescent="0.45"/>
    <row r="630" ht="7.5" customHeight="1" x14ac:dyDescent="0.45"/>
    <row r="631" ht="7.5" customHeight="1" x14ac:dyDescent="0.45"/>
    <row r="632" ht="7.5" customHeight="1" x14ac:dyDescent="0.45"/>
    <row r="633" ht="7.5" customHeight="1" x14ac:dyDescent="0.45"/>
    <row r="634" ht="7.5" customHeight="1" x14ac:dyDescent="0.45"/>
    <row r="635" ht="7.5" customHeight="1" x14ac:dyDescent="0.45"/>
    <row r="636" ht="7.5" customHeight="1" x14ac:dyDescent="0.45"/>
    <row r="637" ht="7.5" customHeight="1" x14ac:dyDescent="0.45"/>
    <row r="638" ht="7.5" customHeight="1" x14ac:dyDescent="0.45"/>
    <row r="639" ht="7.5" customHeight="1" x14ac:dyDescent="0.45"/>
    <row r="640" ht="7.5" customHeight="1" x14ac:dyDescent="0.45"/>
    <row r="641" ht="7.5" customHeight="1" x14ac:dyDescent="0.45"/>
    <row r="642" ht="7.5" customHeight="1" x14ac:dyDescent="0.45"/>
    <row r="643" ht="7.5" customHeight="1" x14ac:dyDescent="0.45"/>
    <row r="644" ht="7.5" customHeight="1" x14ac:dyDescent="0.45"/>
    <row r="645" ht="7.5" customHeight="1" x14ac:dyDescent="0.45"/>
    <row r="646" ht="7.5" customHeight="1" x14ac:dyDescent="0.45"/>
    <row r="647" ht="7.5" customHeight="1" x14ac:dyDescent="0.45"/>
    <row r="648" ht="7.5" customHeight="1" x14ac:dyDescent="0.45"/>
    <row r="649" ht="7.5" customHeight="1" x14ac:dyDescent="0.45"/>
    <row r="650" ht="7.5" customHeight="1" x14ac:dyDescent="0.45"/>
    <row r="651" ht="7.5" customHeight="1" x14ac:dyDescent="0.45"/>
    <row r="652" ht="7.5" customHeight="1" x14ac:dyDescent="0.45"/>
    <row r="653" ht="7.5" customHeight="1" x14ac:dyDescent="0.45"/>
    <row r="654" ht="7.5" customHeight="1" x14ac:dyDescent="0.45"/>
    <row r="655" ht="7.5" customHeight="1" x14ac:dyDescent="0.45"/>
    <row r="656" ht="7.5" customHeight="1" x14ac:dyDescent="0.45"/>
    <row r="657" ht="7.5" customHeight="1" x14ac:dyDescent="0.45"/>
    <row r="658" ht="7.5" customHeight="1" x14ac:dyDescent="0.45"/>
    <row r="659" ht="7.5" customHeight="1" x14ac:dyDescent="0.45"/>
    <row r="660" ht="7.5" customHeight="1" x14ac:dyDescent="0.45"/>
    <row r="661" ht="7.5" customHeight="1" x14ac:dyDescent="0.45"/>
    <row r="662" ht="7.5" customHeight="1" x14ac:dyDescent="0.45"/>
    <row r="663" ht="7.5" customHeight="1" x14ac:dyDescent="0.45"/>
    <row r="664" ht="7.5" customHeight="1" x14ac:dyDescent="0.45"/>
    <row r="665" ht="7.5" customHeight="1" x14ac:dyDescent="0.45"/>
    <row r="666" ht="7.5" customHeight="1" x14ac:dyDescent="0.45"/>
    <row r="667" ht="7.5" customHeight="1" x14ac:dyDescent="0.45"/>
    <row r="668" ht="7.5" customHeight="1" x14ac:dyDescent="0.45"/>
    <row r="669" ht="7.5" customHeight="1" x14ac:dyDescent="0.45"/>
    <row r="670" ht="7.5" customHeight="1" x14ac:dyDescent="0.45"/>
    <row r="671" ht="7.5" customHeight="1" x14ac:dyDescent="0.45"/>
    <row r="672" ht="7.5" customHeight="1" x14ac:dyDescent="0.45"/>
    <row r="673" ht="7.5" customHeight="1" x14ac:dyDescent="0.45"/>
    <row r="674" ht="7.5" customHeight="1" x14ac:dyDescent="0.45"/>
    <row r="675" ht="7.5" customHeight="1" x14ac:dyDescent="0.45"/>
    <row r="676" ht="7.5" customHeight="1" x14ac:dyDescent="0.45"/>
    <row r="677" ht="7.5" customHeight="1" x14ac:dyDescent="0.45"/>
    <row r="678" ht="7.5" customHeight="1" x14ac:dyDescent="0.45"/>
    <row r="679" ht="7.5" customHeight="1" x14ac:dyDescent="0.45"/>
    <row r="680" ht="7.5" customHeight="1" x14ac:dyDescent="0.45"/>
    <row r="681" ht="7.5" customHeight="1" x14ac:dyDescent="0.45"/>
    <row r="682" ht="7.5" customHeight="1" x14ac:dyDescent="0.45"/>
    <row r="683" ht="7.5" customHeight="1" x14ac:dyDescent="0.45"/>
    <row r="684" ht="7.5" customHeight="1" x14ac:dyDescent="0.45"/>
    <row r="685" ht="7.5" customHeight="1" x14ac:dyDescent="0.45"/>
    <row r="686" ht="7.5" customHeight="1" x14ac:dyDescent="0.45"/>
    <row r="687" ht="7.5" customHeight="1" x14ac:dyDescent="0.45"/>
    <row r="688" ht="7.5" customHeight="1" x14ac:dyDescent="0.45"/>
    <row r="689" ht="7.5" customHeight="1" x14ac:dyDescent="0.45"/>
    <row r="690" ht="7.5" customHeight="1" x14ac:dyDescent="0.45"/>
    <row r="691" ht="7.5" customHeight="1" x14ac:dyDescent="0.45"/>
    <row r="692" ht="7.5" customHeight="1" x14ac:dyDescent="0.45"/>
    <row r="693" ht="7.5" customHeight="1" x14ac:dyDescent="0.45"/>
    <row r="694" ht="7.5" customHeight="1" x14ac:dyDescent="0.45"/>
    <row r="695" ht="7.5" customHeight="1" x14ac:dyDescent="0.45"/>
    <row r="696" ht="7.5" customHeight="1" x14ac:dyDescent="0.45"/>
    <row r="697" ht="7.5" customHeight="1" x14ac:dyDescent="0.45"/>
    <row r="698" ht="7.5" customHeight="1" x14ac:dyDescent="0.45"/>
    <row r="699" ht="7.5" customHeight="1" x14ac:dyDescent="0.45"/>
    <row r="700" ht="7.5" customHeight="1" x14ac:dyDescent="0.45"/>
    <row r="701" ht="7.5" customHeight="1" x14ac:dyDescent="0.45"/>
    <row r="702" ht="7.5" customHeight="1" x14ac:dyDescent="0.45"/>
    <row r="703" ht="7.5" customHeight="1" x14ac:dyDescent="0.45"/>
    <row r="704" ht="7.5" customHeight="1" x14ac:dyDescent="0.45"/>
    <row r="705" ht="7.5" customHeight="1" x14ac:dyDescent="0.45"/>
    <row r="706" ht="7.5" customHeight="1" x14ac:dyDescent="0.45"/>
    <row r="707" ht="7.5" customHeight="1" x14ac:dyDescent="0.45"/>
    <row r="708" ht="7.5" customHeight="1" x14ac:dyDescent="0.45"/>
    <row r="709" ht="7.5" customHeight="1" x14ac:dyDescent="0.45"/>
    <row r="710" ht="7.5" customHeight="1" x14ac:dyDescent="0.45"/>
    <row r="711" ht="7.5" customHeight="1" x14ac:dyDescent="0.45"/>
    <row r="712" ht="7.5" customHeight="1" x14ac:dyDescent="0.45"/>
    <row r="713" ht="7.5" customHeight="1" x14ac:dyDescent="0.45"/>
    <row r="714" ht="7.5" customHeight="1" x14ac:dyDescent="0.45"/>
    <row r="715" ht="7.5" customHeight="1" x14ac:dyDescent="0.45"/>
    <row r="716" ht="7.5" customHeight="1" x14ac:dyDescent="0.45"/>
    <row r="717" ht="7.5" customHeight="1" x14ac:dyDescent="0.45"/>
    <row r="718" ht="7.5" customHeight="1" x14ac:dyDescent="0.45"/>
    <row r="719" ht="7.5" customHeight="1" x14ac:dyDescent="0.45"/>
    <row r="720" ht="7.5" customHeight="1" x14ac:dyDescent="0.45"/>
    <row r="721" ht="7.5" customHeight="1" x14ac:dyDescent="0.45"/>
    <row r="722" ht="7.5" customHeight="1" x14ac:dyDescent="0.45"/>
    <row r="723" ht="7.5" customHeight="1" x14ac:dyDescent="0.45"/>
    <row r="724" ht="7.5" customHeight="1" x14ac:dyDescent="0.45"/>
    <row r="725" ht="7.5" customHeight="1" x14ac:dyDescent="0.45"/>
    <row r="726" ht="7.5" customHeight="1" x14ac:dyDescent="0.45"/>
    <row r="727" ht="7.5" customHeight="1" x14ac:dyDescent="0.45"/>
    <row r="728" ht="7.5" customHeight="1" x14ac:dyDescent="0.45"/>
    <row r="729" ht="7.5" customHeight="1" x14ac:dyDescent="0.45"/>
    <row r="730" ht="7.5" customHeight="1" x14ac:dyDescent="0.45"/>
    <row r="731" ht="7.5" customHeight="1" x14ac:dyDescent="0.45"/>
    <row r="732" ht="7.5" customHeight="1" x14ac:dyDescent="0.45"/>
    <row r="733" ht="7.5" customHeight="1" x14ac:dyDescent="0.45"/>
    <row r="734" ht="7.5" customHeight="1" x14ac:dyDescent="0.45"/>
    <row r="735" ht="7.5" customHeight="1" x14ac:dyDescent="0.45"/>
    <row r="736" ht="7.5" customHeight="1" x14ac:dyDescent="0.45"/>
    <row r="737" ht="7.5" customHeight="1" x14ac:dyDescent="0.45"/>
    <row r="738" ht="7.5" customHeight="1" x14ac:dyDescent="0.45"/>
    <row r="739" ht="7.5" customHeight="1" x14ac:dyDescent="0.45"/>
    <row r="740" ht="7.5" customHeight="1" x14ac:dyDescent="0.45"/>
    <row r="741" ht="7.5" customHeight="1" x14ac:dyDescent="0.45"/>
    <row r="742" ht="7.5" customHeight="1" x14ac:dyDescent="0.45"/>
    <row r="743" ht="7.5" customHeight="1" x14ac:dyDescent="0.45"/>
    <row r="744" ht="7.5" customHeight="1" x14ac:dyDescent="0.45"/>
    <row r="745" ht="7.5" customHeight="1" x14ac:dyDescent="0.45"/>
    <row r="746" ht="7.5" customHeight="1" x14ac:dyDescent="0.45"/>
    <row r="747" ht="7.5" customHeight="1" x14ac:dyDescent="0.45"/>
    <row r="748" ht="7.5" customHeight="1" x14ac:dyDescent="0.45"/>
    <row r="749" ht="7.5" customHeight="1" x14ac:dyDescent="0.45"/>
    <row r="750" ht="7.5" customHeight="1" x14ac:dyDescent="0.45"/>
    <row r="751" ht="7.5" customHeight="1" x14ac:dyDescent="0.45"/>
    <row r="752" ht="7.5" customHeight="1" x14ac:dyDescent="0.45"/>
    <row r="753" ht="7.5" customHeight="1" x14ac:dyDescent="0.45"/>
    <row r="754" ht="7.5" customHeight="1" x14ac:dyDescent="0.45"/>
    <row r="755" ht="7.5" customHeight="1" x14ac:dyDescent="0.45"/>
    <row r="756" ht="7.5" customHeight="1" x14ac:dyDescent="0.45"/>
    <row r="757" ht="7.5" customHeight="1" x14ac:dyDescent="0.45"/>
    <row r="758" ht="7.5" customHeight="1" x14ac:dyDescent="0.45"/>
    <row r="759" ht="7.5" customHeight="1" x14ac:dyDescent="0.45"/>
    <row r="760" ht="7.5" customHeight="1" x14ac:dyDescent="0.45"/>
    <row r="761" ht="7.5" customHeight="1" x14ac:dyDescent="0.45"/>
    <row r="762" ht="7.5" customHeight="1" x14ac:dyDescent="0.45"/>
    <row r="763" ht="7.5" customHeight="1" x14ac:dyDescent="0.45"/>
    <row r="764" ht="7.5" customHeight="1" x14ac:dyDescent="0.45"/>
    <row r="765" ht="7.5" customHeight="1" x14ac:dyDescent="0.45"/>
    <row r="766" ht="7.5" customHeight="1" x14ac:dyDescent="0.45"/>
    <row r="767" ht="7.5" customHeight="1" x14ac:dyDescent="0.45"/>
    <row r="768" ht="7.5" customHeight="1" x14ac:dyDescent="0.45"/>
    <row r="769" ht="7.5" customHeight="1" x14ac:dyDescent="0.45"/>
    <row r="770" ht="7.5" customHeight="1" x14ac:dyDescent="0.45"/>
    <row r="771" ht="7.5" customHeight="1" x14ac:dyDescent="0.45"/>
    <row r="772" ht="7.5" customHeight="1" x14ac:dyDescent="0.45"/>
    <row r="773" ht="7.5" customHeight="1" x14ac:dyDescent="0.45"/>
    <row r="774" ht="7.5" customHeight="1" x14ac:dyDescent="0.45"/>
    <row r="775" ht="7.5" customHeight="1" x14ac:dyDescent="0.45"/>
    <row r="776" ht="7.5" customHeight="1" x14ac:dyDescent="0.45"/>
    <row r="777" ht="7.5" customHeight="1" x14ac:dyDescent="0.45"/>
    <row r="778" ht="7.5" customHeight="1" x14ac:dyDescent="0.45"/>
    <row r="779" ht="7.5" customHeight="1" x14ac:dyDescent="0.45"/>
    <row r="780" ht="7.5" customHeight="1" x14ac:dyDescent="0.45"/>
    <row r="781" ht="7.5" customHeight="1" x14ac:dyDescent="0.45"/>
    <row r="782" ht="7.5" customHeight="1" x14ac:dyDescent="0.45"/>
    <row r="783" ht="7.5" customHeight="1" x14ac:dyDescent="0.45"/>
    <row r="784" ht="7.5" customHeight="1" x14ac:dyDescent="0.45"/>
    <row r="785" ht="7.5" customHeight="1" x14ac:dyDescent="0.45"/>
    <row r="786" ht="7.5" customHeight="1" x14ac:dyDescent="0.45"/>
    <row r="787" ht="7.5" customHeight="1" x14ac:dyDescent="0.45"/>
    <row r="788" ht="7.5" customHeight="1" x14ac:dyDescent="0.45"/>
    <row r="789" ht="7.5" customHeight="1" x14ac:dyDescent="0.45"/>
    <row r="790" ht="7.5" customHeight="1" x14ac:dyDescent="0.45"/>
    <row r="791" ht="7.5" customHeight="1" x14ac:dyDescent="0.45"/>
    <row r="792" ht="7.5" customHeight="1" x14ac:dyDescent="0.45"/>
    <row r="793" ht="7.5" customHeight="1" x14ac:dyDescent="0.45"/>
    <row r="794" ht="7.5" customHeight="1" x14ac:dyDescent="0.45"/>
    <row r="795" ht="7.5" customHeight="1" x14ac:dyDescent="0.45"/>
    <row r="796" ht="7.5" customHeight="1" x14ac:dyDescent="0.45"/>
    <row r="797" ht="7.5" customHeight="1" x14ac:dyDescent="0.45"/>
    <row r="798" ht="7.5" customHeight="1" x14ac:dyDescent="0.45"/>
    <row r="799" ht="7.5" customHeight="1" x14ac:dyDescent="0.45"/>
    <row r="800" ht="7.5" customHeight="1" x14ac:dyDescent="0.45"/>
    <row r="801" ht="7.5" customHeight="1" x14ac:dyDescent="0.45"/>
    <row r="802" ht="7.5" customHeight="1" x14ac:dyDescent="0.45"/>
    <row r="803" ht="7.5" customHeight="1" x14ac:dyDescent="0.45"/>
    <row r="804" ht="7.5" customHeight="1" x14ac:dyDescent="0.45"/>
    <row r="805" ht="7.5" customHeight="1" x14ac:dyDescent="0.45"/>
    <row r="806" ht="7.5" customHeight="1" x14ac:dyDescent="0.45"/>
    <row r="807" ht="7.5" customHeight="1" x14ac:dyDescent="0.45"/>
    <row r="808" ht="7.5" customHeight="1" x14ac:dyDescent="0.45"/>
    <row r="809" ht="7.5" customHeight="1" x14ac:dyDescent="0.45"/>
    <row r="810" ht="7.5" customHeight="1" x14ac:dyDescent="0.45"/>
    <row r="811" ht="7.5" customHeight="1" x14ac:dyDescent="0.45"/>
    <row r="812" ht="7.5" customHeight="1" x14ac:dyDescent="0.45"/>
    <row r="813" ht="7.5" customHeight="1" x14ac:dyDescent="0.45"/>
    <row r="814" ht="7.5" customHeight="1" x14ac:dyDescent="0.45"/>
    <row r="815" ht="7.5" customHeight="1" x14ac:dyDescent="0.45"/>
    <row r="816" ht="7.5" customHeight="1" x14ac:dyDescent="0.45"/>
    <row r="817" ht="7.5" customHeight="1" x14ac:dyDescent="0.45"/>
    <row r="818" ht="7.5" customHeight="1" x14ac:dyDescent="0.45"/>
    <row r="819" ht="7.5" customHeight="1" x14ac:dyDescent="0.45"/>
    <row r="820" ht="7.5" customHeight="1" x14ac:dyDescent="0.45"/>
    <row r="821" ht="7.5" customHeight="1" x14ac:dyDescent="0.45"/>
    <row r="822" ht="7.5" customHeight="1" x14ac:dyDescent="0.45"/>
    <row r="823" ht="7.5" customHeight="1" x14ac:dyDescent="0.45"/>
    <row r="824" ht="7.5" customHeight="1" x14ac:dyDescent="0.45"/>
    <row r="825" ht="7.5" customHeight="1" x14ac:dyDescent="0.45"/>
    <row r="826" ht="7.5" customHeight="1" x14ac:dyDescent="0.45"/>
    <row r="827" ht="7.5" customHeight="1" x14ac:dyDescent="0.45"/>
    <row r="828" ht="7.5" customHeight="1" x14ac:dyDescent="0.45"/>
    <row r="829" ht="7.5" customHeight="1" x14ac:dyDescent="0.45"/>
    <row r="830" ht="7.5" customHeight="1" x14ac:dyDescent="0.45"/>
    <row r="831" ht="7.5" customHeight="1" x14ac:dyDescent="0.45"/>
    <row r="832" ht="7.5" customHeight="1" x14ac:dyDescent="0.45"/>
    <row r="833" ht="7.5" customHeight="1" x14ac:dyDescent="0.45"/>
    <row r="834" ht="7.5" customHeight="1" x14ac:dyDescent="0.45"/>
    <row r="835" ht="7.5" customHeight="1" x14ac:dyDescent="0.45"/>
    <row r="836" ht="7.5" customHeight="1" x14ac:dyDescent="0.45"/>
    <row r="837" ht="7.5" customHeight="1" x14ac:dyDescent="0.45"/>
    <row r="838" ht="7.5" customHeight="1" x14ac:dyDescent="0.45"/>
    <row r="839" ht="7.5" customHeight="1" x14ac:dyDescent="0.45"/>
    <row r="840" ht="7.5" customHeight="1" x14ac:dyDescent="0.45"/>
    <row r="841" ht="7.5" customHeight="1" x14ac:dyDescent="0.45"/>
    <row r="842" ht="7.5" customHeight="1" x14ac:dyDescent="0.45"/>
    <row r="843" ht="7.5" customHeight="1" x14ac:dyDescent="0.45"/>
    <row r="844" ht="7.5" customHeight="1" x14ac:dyDescent="0.45"/>
    <row r="845" ht="7.5" customHeight="1" x14ac:dyDescent="0.45"/>
    <row r="846" ht="7.5" customHeight="1" x14ac:dyDescent="0.45"/>
    <row r="847" ht="7.5" customHeight="1" x14ac:dyDescent="0.45"/>
    <row r="848" ht="7.5" customHeight="1" x14ac:dyDescent="0.45"/>
    <row r="849" spans="49:49" ht="7.5" customHeight="1" x14ac:dyDescent="0.45"/>
    <row r="850" spans="49:49" ht="7.5" customHeight="1" x14ac:dyDescent="0.45"/>
    <row r="851" spans="49:49" ht="7.5" customHeight="1" x14ac:dyDescent="0.45">
      <c r="AW851" s="8"/>
    </row>
    <row r="852" spans="49:49" ht="7.5" customHeight="1" x14ac:dyDescent="0.45"/>
    <row r="853" spans="49:49" ht="7.5" customHeight="1" x14ac:dyDescent="0.45"/>
    <row r="854" spans="49:49" ht="7.5" customHeight="1" x14ac:dyDescent="0.45"/>
    <row r="855" spans="49:49" ht="7.5" customHeight="1" x14ac:dyDescent="0.45"/>
    <row r="856" spans="49:49" ht="7.5" customHeight="1" x14ac:dyDescent="0.45"/>
    <row r="857" spans="49:49" ht="7.5" customHeight="1" x14ac:dyDescent="0.45"/>
    <row r="858" spans="49:49" ht="7.5" customHeight="1" x14ac:dyDescent="0.45"/>
    <row r="859" spans="49:49" ht="7.5" customHeight="1" x14ac:dyDescent="0.45"/>
    <row r="860" spans="49:49" ht="7.5" customHeight="1" x14ac:dyDescent="0.45"/>
    <row r="861" spans="49:49" ht="7.5" customHeight="1" x14ac:dyDescent="0.45"/>
    <row r="862" spans="49:49" ht="7.5" customHeight="1" x14ac:dyDescent="0.45"/>
    <row r="863" spans="49:49" ht="7.5" customHeight="1" x14ac:dyDescent="0.45"/>
    <row r="864" spans="49:49" ht="7.5" customHeight="1" x14ac:dyDescent="0.45"/>
    <row r="865" ht="7.5" customHeight="1" x14ac:dyDescent="0.45"/>
    <row r="866" ht="7.5" customHeight="1" x14ac:dyDescent="0.45"/>
    <row r="867" ht="7.5" customHeight="1" x14ac:dyDescent="0.45"/>
    <row r="868" ht="7.5" customHeight="1" x14ac:dyDescent="0.45"/>
    <row r="869" ht="7.5" customHeight="1" x14ac:dyDescent="0.45"/>
    <row r="870" ht="7.5" customHeight="1" x14ac:dyDescent="0.45"/>
    <row r="871" ht="7.5" customHeight="1" x14ac:dyDescent="0.45"/>
    <row r="872" ht="7.5" customHeight="1" x14ac:dyDescent="0.45"/>
    <row r="873" ht="7.5" customHeight="1" x14ac:dyDescent="0.45"/>
    <row r="874" ht="7.5" customHeight="1" x14ac:dyDescent="0.45"/>
    <row r="875" ht="7.5" customHeight="1" x14ac:dyDescent="0.45"/>
    <row r="876" ht="7.5" customHeight="1" x14ac:dyDescent="0.45"/>
    <row r="877" ht="7.5" customHeight="1" x14ac:dyDescent="0.45"/>
    <row r="878" ht="7.5" customHeight="1" x14ac:dyDescent="0.45"/>
    <row r="879" ht="7.5" customHeight="1" x14ac:dyDescent="0.45"/>
    <row r="880" ht="7.5" customHeight="1" x14ac:dyDescent="0.45"/>
    <row r="881" ht="7.5" customHeight="1" x14ac:dyDescent="0.45"/>
    <row r="882" ht="7.5" customHeight="1" x14ac:dyDescent="0.45"/>
    <row r="883" ht="7.5" customHeight="1" x14ac:dyDescent="0.45"/>
    <row r="884" ht="7.5" customHeight="1" x14ac:dyDescent="0.45"/>
    <row r="885" ht="7.5" customHeight="1" x14ac:dyDescent="0.45"/>
    <row r="886" ht="7.5" customHeight="1" x14ac:dyDescent="0.45"/>
    <row r="887" ht="7.5" customHeight="1" x14ac:dyDescent="0.45"/>
    <row r="888" ht="7.5" customHeight="1" x14ac:dyDescent="0.45"/>
    <row r="889" ht="7.5" customHeight="1" x14ac:dyDescent="0.45"/>
    <row r="890" ht="7.5" customHeight="1" x14ac:dyDescent="0.45"/>
    <row r="891" ht="7.5" customHeight="1" x14ac:dyDescent="0.45"/>
    <row r="892" ht="7.5" customHeight="1" x14ac:dyDescent="0.45"/>
    <row r="893" ht="7.5" customHeight="1" x14ac:dyDescent="0.45"/>
    <row r="894" ht="7.5" customHeight="1" x14ac:dyDescent="0.45"/>
    <row r="895" ht="7.5" customHeight="1" x14ac:dyDescent="0.45"/>
    <row r="896" ht="7.5" customHeight="1" x14ac:dyDescent="0.45"/>
    <row r="897" ht="7.5" customHeight="1" x14ac:dyDescent="0.45"/>
    <row r="898" ht="7.5" customHeight="1" x14ac:dyDescent="0.45"/>
    <row r="899" ht="7.5" customHeight="1" x14ac:dyDescent="0.45"/>
    <row r="900" ht="7.5" customHeight="1" x14ac:dyDescent="0.45"/>
    <row r="901" ht="7.5" customHeight="1" x14ac:dyDescent="0.45"/>
    <row r="902" ht="7.5" customHeight="1" x14ac:dyDescent="0.45"/>
    <row r="903" ht="7.5" customHeight="1" x14ac:dyDescent="0.45"/>
    <row r="904" ht="7.5" customHeight="1" x14ac:dyDescent="0.45"/>
    <row r="905" ht="7.5" customHeight="1" x14ac:dyDescent="0.45"/>
    <row r="906" ht="7.5" customHeight="1" x14ac:dyDescent="0.45"/>
    <row r="907" ht="7.5" customHeight="1" x14ac:dyDescent="0.45"/>
    <row r="908" ht="7.5" customHeight="1" x14ac:dyDescent="0.45"/>
    <row r="909" ht="7.5" customHeight="1" x14ac:dyDescent="0.45"/>
    <row r="910" ht="7.5" customHeight="1" x14ac:dyDescent="0.45"/>
    <row r="911" ht="7.5" customHeight="1" x14ac:dyDescent="0.45"/>
    <row r="912" ht="7.5" customHeight="1" x14ac:dyDescent="0.45"/>
    <row r="913" spans="33:33" ht="7.5" customHeight="1" x14ac:dyDescent="0.45"/>
    <row r="914" spans="33:33" ht="7.5" customHeight="1" x14ac:dyDescent="0.45"/>
    <row r="915" spans="33:33" ht="7.5" customHeight="1" x14ac:dyDescent="0.45"/>
    <row r="916" spans="33:33" ht="7.5" customHeight="1" x14ac:dyDescent="0.45"/>
    <row r="917" spans="33:33" ht="7.5" customHeight="1" x14ac:dyDescent="0.45">
      <c r="AG917" s="8"/>
    </row>
    <row r="918" spans="33:33" ht="7.5" customHeight="1" x14ac:dyDescent="0.45"/>
    <row r="919" spans="33:33" ht="7.5" customHeight="1" x14ac:dyDescent="0.45"/>
    <row r="920" spans="33:33" ht="7.5" customHeight="1" x14ac:dyDescent="0.45"/>
    <row r="921" spans="33:33" ht="7.5" customHeight="1" x14ac:dyDescent="0.45"/>
    <row r="922" spans="33:33" ht="7.5" customHeight="1" x14ac:dyDescent="0.45"/>
    <row r="923" spans="33:33" ht="7.5" customHeight="1" x14ac:dyDescent="0.45"/>
    <row r="924" spans="33:33" ht="7.5" customHeight="1" x14ac:dyDescent="0.45"/>
    <row r="925" spans="33:33" ht="7.5" customHeight="1" x14ac:dyDescent="0.45"/>
    <row r="926" spans="33:33" ht="7.5" customHeight="1" x14ac:dyDescent="0.45"/>
    <row r="927" spans="33:33" ht="7.5" customHeight="1" x14ac:dyDescent="0.45"/>
    <row r="928" spans="33:33" ht="7.5" customHeight="1" x14ac:dyDescent="0.45"/>
    <row r="929" ht="7.5" customHeight="1" x14ac:dyDescent="0.45"/>
    <row r="930" ht="7.5" customHeight="1" x14ac:dyDescent="0.45"/>
    <row r="931" ht="7.5" customHeight="1" x14ac:dyDescent="0.45"/>
    <row r="932" ht="7.5" customHeight="1" x14ac:dyDescent="0.45"/>
    <row r="933" ht="7.5" customHeight="1" x14ac:dyDescent="0.45"/>
    <row r="934" ht="7.5" customHeight="1" x14ac:dyDescent="0.45"/>
    <row r="935" ht="7.5" customHeight="1" x14ac:dyDescent="0.45"/>
    <row r="936" ht="7.5" customHeight="1" x14ac:dyDescent="0.45"/>
    <row r="937" ht="7.5" customHeight="1" x14ac:dyDescent="0.45"/>
    <row r="938" ht="7.5" customHeight="1" x14ac:dyDescent="0.45"/>
    <row r="939" ht="7.5" customHeight="1" x14ac:dyDescent="0.45"/>
    <row r="940" ht="7.5" customHeight="1" x14ac:dyDescent="0.45"/>
    <row r="941" ht="7.5" customHeight="1" x14ac:dyDescent="0.45"/>
    <row r="942" ht="7.5" customHeight="1" x14ac:dyDescent="0.45"/>
    <row r="943" ht="7.5" customHeight="1" x14ac:dyDescent="0.45"/>
    <row r="944" ht="7.5" customHeight="1" x14ac:dyDescent="0.45"/>
    <row r="945" ht="7.5" customHeight="1" x14ac:dyDescent="0.45"/>
    <row r="946" ht="7.5" customHeight="1" x14ac:dyDescent="0.45"/>
    <row r="947" ht="7.5" customHeight="1" x14ac:dyDescent="0.45"/>
    <row r="948" ht="7.5" customHeight="1" x14ac:dyDescent="0.45"/>
    <row r="949" ht="7.5" customHeight="1" x14ac:dyDescent="0.45"/>
    <row r="950" ht="7.5" customHeight="1" x14ac:dyDescent="0.45"/>
    <row r="951" ht="7.5" customHeight="1" x14ac:dyDescent="0.45"/>
    <row r="952" ht="7.5" customHeight="1" x14ac:dyDescent="0.45"/>
    <row r="953" ht="7.5" customHeight="1" x14ac:dyDescent="0.45"/>
    <row r="954" ht="7.5" customHeight="1" x14ac:dyDescent="0.45"/>
    <row r="955" ht="7.5" customHeight="1" x14ac:dyDescent="0.45"/>
    <row r="956" ht="7.5" customHeight="1" x14ac:dyDescent="0.45"/>
    <row r="957" ht="7.5" customHeight="1" x14ac:dyDescent="0.45"/>
    <row r="958" ht="7.5" customHeight="1" x14ac:dyDescent="0.45"/>
    <row r="959" ht="7.5" customHeight="1" x14ac:dyDescent="0.45"/>
    <row r="960" ht="7.5" customHeight="1" x14ac:dyDescent="0.45"/>
    <row r="961" ht="7.5" customHeight="1" x14ac:dyDescent="0.45"/>
    <row r="962" ht="7.5" customHeight="1" x14ac:dyDescent="0.45"/>
    <row r="963" ht="7.5" customHeight="1" x14ac:dyDescent="0.45"/>
    <row r="964" ht="7.5" customHeight="1" x14ac:dyDescent="0.45"/>
    <row r="965" ht="7.5" customHeight="1" x14ac:dyDescent="0.45"/>
    <row r="966" ht="7.5" customHeight="1" x14ac:dyDescent="0.45"/>
    <row r="967" ht="7.5" customHeight="1" x14ac:dyDescent="0.45"/>
    <row r="968" ht="7.5" customHeight="1" x14ac:dyDescent="0.45"/>
    <row r="969" ht="7.5" customHeight="1" x14ac:dyDescent="0.45"/>
    <row r="970" ht="7.5" customHeight="1" x14ac:dyDescent="0.45"/>
    <row r="971" ht="7.5" customHeight="1" x14ac:dyDescent="0.45"/>
    <row r="972" ht="7.5" customHeight="1" x14ac:dyDescent="0.45"/>
    <row r="973" ht="7.5" customHeight="1" x14ac:dyDescent="0.45"/>
    <row r="974" ht="7.5" customHeight="1" x14ac:dyDescent="0.45"/>
    <row r="975" ht="7.5" customHeight="1" x14ac:dyDescent="0.45"/>
    <row r="976" ht="7.5" customHeight="1" x14ac:dyDescent="0.45"/>
    <row r="977" ht="7.5" customHeight="1" x14ac:dyDescent="0.45"/>
    <row r="978" ht="7.5" customHeight="1" x14ac:dyDescent="0.45"/>
    <row r="979" ht="7.5" customHeight="1" x14ac:dyDescent="0.45"/>
    <row r="980" ht="7.5" customHeight="1" x14ac:dyDescent="0.45"/>
    <row r="981" ht="7.5" customHeight="1" x14ac:dyDescent="0.45"/>
    <row r="982" ht="7.5" customHeight="1" x14ac:dyDescent="0.45"/>
    <row r="983" ht="7.5" customHeight="1" x14ac:dyDescent="0.45"/>
    <row r="984" ht="7.5" customHeight="1" x14ac:dyDescent="0.45"/>
    <row r="985" ht="7.5" customHeight="1" x14ac:dyDescent="0.45"/>
    <row r="986" ht="7.5" customHeight="1" x14ac:dyDescent="0.45"/>
    <row r="987" ht="7.5" customHeight="1" x14ac:dyDescent="0.45"/>
    <row r="988" ht="7.5" customHeight="1" x14ac:dyDescent="0.45"/>
    <row r="989" ht="7.5" customHeight="1" x14ac:dyDescent="0.45"/>
    <row r="990" ht="7.5" customHeight="1" x14ac:dyDescent="0.45"/>
    <row r="991" ht="7.5" customHeight="1" x14ac:dyDescent="0.45"/>
    <row r="992" ht="7.5" customHeight="1" x14ac:dyDescent="0.45"/>
    <row r="993" ht="7.5" customHeight="1" x14ac:dyDescent="0.45"/>
    <row r="994" ht="7.5" customHeight="1" x14ac:dyDescent="0.45"/>
    <row r="995" ht="7.5" customHeight="1" x14ac:dyDescent="0.45"/>
    <row r="996" ht="7.5" customHeight="1" x14ac:dyDescent="0.45"/>
    <row r="997" ht="7.5" customHeight="1" x14ac:dyDescent="0.45"/>
    <row r="998" ht="7.5" customHeight="1" x14ac:dyDescent="0.45"/>
    <row r="999" ht="7.5" customHeight="1" x14ac:dyDescent="0.45"/>
    <row r="1000" ht="7.5" customHeight="1" x14ac:dyDescent="0.45"/>
  </sheetData>
  <mergeCells count="3">
    <mergeCell ref="CS12:DB15"/>
    <mergeCell ref="DI46:DR51"/>
    <mergeCell ref="CS3:DB6"/>
  </mergeCells>
  <phoneticPr fontId="1"/>
  <pageMargins left="0.19685039370078741" right="0.19685039370078741" top="0.39370078740157483" bottom="0.39370078740157483" header="0.19685039370078741" footer="0.19685039370078741"/>
  <pageSetup paperSize="8" scale="53" fitToHeight="0" orientation="landscape" r:id="rId1"/>
  <headerFooter>
    <oddHeader>&amp;R画面遷移図</oddHeader>
    <oddFooter>&amp;C&amp;P／&amp;N</oddFooter>
  </headerFooter>
  <rowBreaks count="1" manualBreakCount="1">
    <brk id="40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86FF-337F-49DA-BB93-90476DE058B1}">
  <sheetPr>
    <pageSetUpPr fitToPage="1"/>
  </sheetPr>
  <dimension ref="A1:DR1030"/>
  <sheetViews>
    <sheetView view="pageBreakPreview" topLeftCell="A523" zoomScaleNormal="100" zoomScaleSheetLayoutView="100" workbookViewId="0">
      <selection activeCell="M341" sqref="M341"/>
    </sheetView>
  </sheetViews>
  <sheetFormatPr defaultColWidth="8.59765625" defaultRowHeight="10.8" x14ac:dyDescent="0.45"/>
  <cols>
    <col min="1" max="156" width="2.59765625" style="3" customWidth="1"/>
    <col min="157" max="16384" width="8.59765625" style="3"/>
  </cols>
  <sheetData>
    <row r="1" spans="1:106" ht="16.2" x14ac:dyDescent="0.45">
      <c r="A1" s="87" t="s">
        <v>795</v>
      </c>
    </row>
    <row r="2" spans="1:106" ht="7.5" customHeight="1" x14ac:dyDescent="0.45"/>
    <row r="3" spans="1:106" ht="7.5" customHeight="1" x14ac:dyDescent="0.45">
      <c r="B3" s="149" t="s">
        <v>799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</row>
    <row r="4" spans="1:106" ht="7.5" customHeight="1" x14ac:dyDescent="0.45"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</row>
    <row r="5" spans="1:106" ht="7.5" customHeight="1" x14ac:dyDescent="0.45"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</row>
    <row r="6" spans="1:106" ht="7.5" customHeight="1" x14ac:dyDescent="0.45">
      <c r="CS6" s="147" t="str">
        <f>画面一覧!$I$37&amp;"へ"</f>
        <v>U-04-05
 受注確定画面へ</v>
      </c>
      <c r="CT6" s="147"/>
      <c r="CU6" s="147"/>
      <c r="CV6" s="147"/>
      <c r="CW6" s="147"/>
      <c r="CX6" s="147"/>
      <c r="CY6" s="147"/>
      <c r="CZ6" s="147"/>
      <c r="DA6" s="147"/>
      <c r="DB6" s="147"/>
    </row>
    <row r="7" spans="1:106" ht="7.5" customHeight="1" x14ac:dyDescent="0.45">
      <c r="CS7" s="147"/>
      <c r="CT7" s="147"/>
      <c r="CU7" s="147"/>
      <c r="CV7" s="147"/>
      <c r="CW7" s="147"/>
      <c r="CX7" s="147"/>
      <c r="CY7" s="147"/>
      <c r="CZ7" s="147"/>
      <c r="DA7" s="147"/>
      <c r="DB7" s="147"/>
    </row>
    <row r="8" spans="1:106" ht="7.5" customHeight="1" x14ac:dyDescent="0.45">
      <c r="CS8" s="147"/>
      <c r="CT8" s="147"/>
      <c r="CU8" s="147"/>
      <c r="CV8" s="147"/>
      <c r="CW8" s="147"/>
      <c r="CX8" s="147"/>
      <c r="CY8" s="147"/>
      <c r="CZ8" s="147"/>
      <c r="DA8" s="147"/>
      <c r="DB8" s="147"/>
    </row>
    <row r="9" spans="1:106" ht="7.5" customHeight="1" x14ac:dyDescent="0.45">
      <c r="CS9" s="147"/>
      <c r="CT9" s="147"/>
      <c r="CU9" s="147"/>
      <c r="CV9" s="147"/>
      <c r="CW9" s="147"/>
      <c r="CX9" s="147"/>
      <c r="CY9" s="147"/>
      <c r="CZ9" s="147"/>
      <c r="DA9" s="147"/>
      <c r="DB9" s="147"/>
    </row>
    <row r="10" spans="1:106" ht="7.5" customHeight="1" x14ac:dyDescent="0.45">
      <c r="CS10" s="9"/>
      <c r="CT10" s="9"/>
      <c r="CU10" s="9"/>
      <c r="CV10" s="9"/>
      <c r="CW10" s="9"/>
      <c r="CX10" s="9"/>
      <c r="CY10" s="9"/>
      <c r="CZ10" s="9"/>
      <c r="DA10" s="9"/>
      <c r="DB10" s="9"/>
    </row>
    <row r="11" spans="1:106" ht="7.5" customHeight="1" x14ac:dyDescent="0.45">
      <c r="CS11" s="9"/>
      <c r="CT11" s="9"/>
      <c r="CU11" s="9"/>
      <c r="CV11" s="9"/>
      <c r="CW11" s="9"/>
      <c r="CX11" s="9"/>
      <c r="CY11" s="9"/>
      <c r="CZ11" s="9"/>
      <c r="DA11" s="9"/>
      <c r="DB11" s="9"/>
    </row>
    <row r="12" spans="1:106" ht="7.5" customHeight="1" x14ac:dyDescent="0.45"/>
    <row r="13" spans="1:106" ht="7.5" customHeight="1" x14ac:dyDescent="0.45"/>
    <row r="14" spans="1:106" ht="7.5" customHeight="1" x14ac:dyDescent="0.45"/>
    <row r="15" spans="1:106" ht="7.5" customHeight="1" x14ac:dyDescent="0.45">
      <c r="CS15" s="147" t="str">
        <f>画面一覧!$I$47&amp;"へ"</f>
        <v>U-05-05
 発注確定画面へ</v>
      </c>
      <c r="CT15" s="147"/>
      <c r="CU15" s="147"/>
      <c r="CV15" s="147"/>
      <c r="CW15" s="147"/>
      <c r="CX15" s="147"/>
      <c r="CY15" s="147"/>
      <c r="CZ15" s="147"/>
      <c r="DA15" s="147"/>
      <c r="DB15" s="147"/>
    </row>
    <row r="16" spans="1:106" ht="7.5" customHeight="1" x14ac:dyDescent="0.45">
      <c r="CS16" s="147"/>
      <c r="CT16" s="147"/>
      <c r="CU16" s="147"/>
      <c r="CV16" s="147"/>
      <c r="CW16" s="147"/>
      <c r="CX16" s="147"/>
      <c r="CY16" s="147"/>
      <c r="CZ16" s="147"/>
      <c r="DA16" s="147"/>
      <c r="DB16" s="147"/>
    </row>
    <row r="17" spans="3:106" ht="7.5" customHeight="1" x14ac:dyDescent="0.45">
      <c r="CS17" s="147"/>
      <c r="CT17" s="147"/>
      <c r="CU17" s="147"/>
      <c r="CV17" s="147"/>
      <c r="CW17" s="147"/>
      <c r="CX17" s="147"/>
      <c r="CY17" s="147"/>
      <c r="CZ17" s="147"/>
      <c r="DA17" s="147"/>
      <c r="DB17" s="147"/>
    </row>
    <row r="18" spans="3:106" ht="7.5" customHeight="1" x14ac:dyDescent="0.45">
      <c r="CS18" s="147"/>
      <c r="CT18" s="147"/>
      <c r="CU18" s="147"/>
      <c r="CV18" s="147"/>
      <c r="CW18" s="147"/>
      <c r="CX18" s="147"/>
      <c r="CY18" s="147"/>
      <c r="CZ18" s="147"/>
      <c r="DA18" s="147"/>
      <c r="DB18" s="147"/>
    </row>
    <row r="19" spans="3:106" ht="7.5" customHeight="1" x14ac:dyDescent="0.45"/>
    <row r="20" spans="3:106" ht="7.5" customHeight="1" x14ac:dyDescent="0.45"/>
    <row r="21" spans="3:106" ht="7.5" customHeight="1" x14ac:dyDescent="0.45"/>
    <row r="22" spans="3:106" ht="7.5" customHeight="1" x14ac:dyDescent="0.45"/>
    <row r="23" spans="3:106" ht="7.5" customHeight="1" x14ac:dyDescent="0.45"/>
    <row r="24" spans="3:106" ht="7.5" customHeight="1" x14ac:dyDescent="0.45"/>
    <row r="25" spans="3:106" ht="7.5" customHeight="1" x14ac:dyDescent="0.45"/>
    <row r="26" spans="3:106" ht="7.5" customHeight="1" x14ac:dyDescent="0.45"/>
    <row r="27" spans="3:106" ht="7.5" customHeight="1" x14ac:dyDescent="0.45"/>
    <row r="28" spans="3:106" ht="7.5" customHeight="1" x14ac:dyDescent="0.45"/>
    <row r="29" spans="3:106" ht="7.5" customHeight="1" x14ac:dyDescent="0.45"/>
    <row r="30" spans="3:106" ht="7.5" customHeight="1" x14ac:dyDescent="0.45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3:106" ht="7.5" customHeight="1" x14ac:dyDescent="0.45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3:106" ht="7.5" customHeight="1" x14ac:dyDescent="0.45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3:16" ht="7.5" customHeight="1" x14ac:dyDescent="0.45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3:16" ht="7.5" customHeight="1" x14ac:dyDescent="0.45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3:16" ht="7.5" customHeight="1" x14ac:dyDescent="0.45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3:16" ht="7.5" customHeight="1" x14ac:dyDescent="0.45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3:16" ht="7.5" customHeight="1" x14ac:dyDescent="0.45"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3:16" ht="7.5" customHeight="1" x14ac:dyDescent="0.45"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3:16" ht="7.5" customHeight="1" x14ac:dyDescent="0.45"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3:16" ht="7.5" customHeight="1" x14ac:dyDescent="0.45"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3:16" ht="7.5" customHeight="1" x14ac:dyDescent="0.45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3:16" ht="7.5" customHeight="1" x14ac:dyDescent="0.45"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3:16" ht="7.5" customHeight="1" x14ac:dyDescent="0.45"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3:16" ht="7.5" customHeight="1" x14ac:dyDescent="0.45"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3:16" ht="7.5" customHeight="1" x14ac:dyDescent="0.45"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3:16" ht="7.5" customHeight="1" x14ac:dyDescent="0.45"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3:16" ht="7.5" customHeight="1" x14ac:dyDescent="0.45"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3:16" ht="7.5" customHeight="1" x14ac:dyDescent="0.45"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3:122" ht="7.5" customHeight="1" x14ac:dyDescent="0.45"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DI49" s="148" t="str">
        <f>画面一覧!$I$17&amp;"へ"</f>
        <v>U-03-06
 見積原価プレビュー画面(閲覧モード)へ</v>
      </c>
      <c r="DJ49" s="148"/>
      <c r="DK49" s="148"/>
      <c r="DL49" s="148"/>
      <c r="DM49" s="148"/>
      <c r="DN49" s="148"/>
      <c r="DO49" s="148"/>
      <c r="DP49" s="148"/>
      <c r="DQ49" s="148"/>
      <c r="DR49" s="148"/>
    </row>
    <row r="50" spans="3:122" ht="7.5" customHeight="1" x14ac:dyDescent="0.45"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DI50" s="148"/>
      <c r="DJ50" s="148"/>
      <c r="DK50" s="148"/>
      <c r="DL50" s="148"/>
      <c r="DM50" s="148"/>
      <c r="DN50" s="148"/>
      <c r="DO50" s="148"/>
      <c r="DP50" s="148"/>
      <c r="DQ50" s="148"/>
      <c r="DR50" s="148"/>
    </row>
    <row r="51" spans="3:122" ht="7.5" customHeight="1" x14ac:dyDescent="0.45"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DI51" s="148"/>
      <c r="DJ51" s="148"/>
      <c r="DK51" s="148"/>
      <c r="DL51" s="148"/>
      <c r="DM51" s="148"/>
      <c r="DN51" s="148"/>
      <c r="DO51" s="148"/>
      <c r="DP51" s="148"/>
      <c r="DQ51" s="148"/>
      <c r="DR51" s="148"/>
    </row>
    <row r="52" spans="3:122" ht="7.5" customHeight="1" x14ac:dyDescent="0.45"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DI52" s="148"/>
      <c r="DJ52" s="148"/>
      <c r="DK52" s="148"/>
      <c r="DL52" s="148"/>
      <c r="DM52" s="148"/>
      <c r="DN52" s="148"/>
      <c r="DO52" s="148"/>
      <c r="DP52" s="148"/>
      <c r="DQ52" s="148"/>
      <c r="DR52" s="148"/>
    </row>
    <row r="53" spans="3:122" ht="7.5" customHeight="1" x14ac:dyDescent="0.45"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DI53" s="148"/>
      <c r="DJ53" s="148"/>
      <c r="DK53" s="148"/>
      <c r="DL53" s="148"/>
      <c r="DM53" s="148"/>
      <c r="DN53" s="148"/>
      <c r="DO53" s="148"/>
      <c r="DP53" s="148"/>
      <c r="DQ53" s="148"/>
      <c r="DR53" s="148"/>
    </row>
    <row r="54" spans="3:122" ht="7.5" customHeight="1" x14ac:dyDescent="0.45"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DI54" s="148"/>
      <c r="DJ54" s="148"/>
      <c r="DK54" s="148"/>
      <c r="DL54" s="148"/>
      <c r="DM54" s="148"/>
      <c r="DN54" s="148"/>
      <c r="DO54" s="148"/>
      <c r="DP54" s="148"/>
      <c r="DQ54" s="148"/>
      <c r="DR54" s="148"/>
    </row>
    <row r="55" spans="3:122" ht="7.5" customHeight="1" x14ac:dyDescent="0.45"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3:122" ht="7.5" customHeight="1" x14ac:dyDescent="0.45"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3:122" ht="7.5" customHeight="1" x14ac:dyDescent="0.45"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3:122" ht="7.5" customHeight="1" x14ac:dyDescent="0.45"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3:122" ht="7.5" customHeight="1" x14ac:dyDescent="0.45"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3:122" ht="7.5" customHeight="1" x14ac:dyDescent="0.45"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3:122" ht="7.5" customHeight="1" x14ac:dyDescent="0.45"/>
    <row r="62" spans="3:122" ht="7.5" customHeight="1" x14ac:dyDescent="0.45"/>
    <row r="63" spans="3:122" ht="7.5" customHeight="1" x14ac:dyDescent="0.45"/>
    <row r="64" spans="3:122" ht="7.5" customHeight="1" x14ac:dyDescent="0.45"/>
    <row r="65" ht="7.5" customHeight="1" x14ac:dyDescent="0.45"/>
    <row r="66" ht="7.5" customHeight="1" x14ac:dyDescent="0.45"/>
    <row r="67" ht="7.5" customHeight="1" x14ac:dyDescent="0.45"/>
    <row r="68" ht="7.5" customHeight="1" x14ac:dyDescent="0.45"/>
    <row r="69" ht="7.5" customHeight="1" x14ac:dyDescent="0.45"/>
    <row r="70" ht="7.5" customHeight="1" x14ac:dyDescent="0.45"/>
    <row r="71" ht="7.5" customHeight="1" x14ac:dyDescent="0.45"/>
    <row r="72" ht="7.5" customHeight="1" x14ac:dyDescent="0.45"/>
    <row r="73" ht="7.5" customHeight="1" x14ac:dyDescent="0.45"/>
    <row r="74" ht="7.5" customHeight="1" x14ac:dyDescent="0.45"/>
    <row r="75" ht="7.5" customHeight="1" x14ac:dyDescent="0.45"/>
    <row r="76" ht="7.5" customHeight="1" x14ac:dyDescent="0.45"/>
    <row r="77" ht="7.5" customHeight="1" x14ac:dyDescent="0.45"/>
    <row r="78" ht="7.5" customHeight="1" x14ac:dyDescent="0.45"/>
    <row r="79" ht="7.5" customHeight="1" x14ac:dyDescent="0.45"/>
    <row r="80" ht="7.5" customHeight="1" x14ac:dyDescent="0.45"/>
    <row r="81" ht="7.5" customHeight="1" x14ac:dyDescent="0.45"/>
    <row r="82" ht="7.5" customHeight="1" x14ac:dyDescent="0.45"/>
    <row r="83" ht="7.5" customHeight="1" x14ac:dyDescent="0.45"/>
    <row r="84" ht="7.5" customHeight="1" x14ac:dyDescent="0.45"/>
    <row r="85" ht="7.5" customHeight="1" x14ac:dyDescent="0.45"/>
    <row r="86" ht="7.5" customHeight="1" x14ac:dyDescent="0.45"/>
    <row r="87" ht="7.5" customHeight="1" x14ac:dyDescent="0.45"/>
    <row r="88" ht="7.5" customHeight="1" x14ac:dyDescent="0.45"/>
    <row r="89" ht="7.5" customHeight="1" x14ac:dyDescent="0.45"/>
    <row r="90" ht="7.5" customHeight="1" x14ac:dyDescent="0.45"/>
    <row r="91" ht="7.5" customHeight="1" x14ac:dyDescent="0.45"/>
    <row r="92" ht="7.5" customHeight="1" x14ac:dyDescent="0.45"/>
    <row r="93" ht="7.5" customHeight="1" x14ac:dyDescent="0.45"/>
    <row r="94" ht="7.5" customHeight="1" x14ac:dyDescent="0.45"/>
    <row r="95" ht="7.5" customHeight="1" x14ac:dyDescent="0.45"/>
    <row r="96" ht="7.5" customHeight="1" x14ac:dyDescent="0.45"/>
    <row r="97" ht="7.5" customHeight="1" x14ac:dyDescent="0.45"/>
    <row r="98" ht="7.5" customHeight="1" x14ac:dyDescent="0.45"/>
    <row r="99" ht="7.5" customHeight="1" x14ac:dyDescent="0.45"/>
    <row r="100" ht="7.5" customHeight="1" x14ac:dyDescent="0.45"/>
    <row r="101" ht="7.5" customHeight="1" x14ac:dyDescent="0.45"/>
    <row r="102" ht="7.5" customHeight="1" x14ac:dyDescent="0.45"/>
    <row r="103" ht="7.5" customHeight="1" x14ac:dyDescent="0.45"/>
    <row r="104" ht="7.5" customHeight="1" x14ac:dyDescent="0.45"/>
    <row r="105" ht="7.5" customHeight="1" x14ac:dyDescent="0.45"/>
    <row r="106" ht="7.5" customHeight="1" x14ac:dyDescent="0.45"/>
    <row r="107" ht="7.5" customHeight="1" x14ac:dyDescent="0.45"/>
    <row r="108" ht="7.5" customHeight="1" x14ac:dyDescent="0.45"/>
    <row r="109" ht="7.5" customHeight="1" x14ac:dyDescent="0.45"/>
    <row r="110" ht="7.5" customHeight="1" x14ac:dyDescent="0.45"/>
    <row r="111" ht="7.5" customHeight="1" x14ac:dyDescent="0.45"/>
    <row r="112" ht="7.5" customHeight="1" x14ac:dyDescent="0.45"/>
    <row r="113" spans="49:49" ht="7.5" customHeight="1" x14ac:dyDescent="0.45"/>
    <row r="114" spans="49:49" ht="7.5" customHeight="1" x14ac:dyDescent="0.45"/>
    <row r="115" spans="49:49" ht="7.5" customHeight="1" x14ac:dyDescent="0.45"/>
    <row r="116" spans="49:49" ht="7.5" customHeight="1" x14ac:dyDescent="0.45"/>
    <row r="117" spans="49:49" ht="7.5" customHeight="1" x14ac:dyDescent="0.45"/>
    <row r="118" spans="49:49" ht="7.5" customHeight="1" x14ac:dyDescent="0.45"/>
    <row r="119" spans="49:49" ht="7.5" customHeight="1" x14ac:dyDescent="0.45"/>
    <row r="120" spans="49:49" ht="7.5" customHeight="1" x14ac:dyDescent="0.45"/>
    <row r="121" spans="49:49" ht="7.5" customHeight="1" x14ac:dyDescent="0.45"/>
    <row r="122" spans="49:49" ht="7.5" customHeight="1" x14ac:dyDescent="0.45"/>
    <row r="123" spans="49:49" ht="7.5" customHeight="1" x14ac:dyDescent="0.45"/>
    <row r="124" spans="49:49" ht="7.5" customHeight="1" x14ac:dyDescent="0.45"/>
    <row r="125" spans="49:49" ht="7.5" customHeight="1" x14ac:dyDescent="0.45"/>
    <row r="126" spans="49:49" ht="7.5" customHeight="1" x14ac:dyDescent="0.45">
      <c r="AW126" s="8"/>
    </row>
    <row r="127" spans="49:49" ht="7.5" customHeight="1" x14ac:dyDescent="0.45"/>
    <row r="128" spans="49:49" ht="7.5" customHeight="1" x14ac:dyDescent="0.45"/>
    <row r="129" spans="33:33" ht="7.5" customHeight="1" x14ac:dyDescent="0.45"/>
    <row r="130" spans="33:33" ht="7.5" customHeight="1" x14ac:dyDescent="0.45"/>
    <row r="131" spans="33:33" ht="7.5" customHeight="1" x14ac:dyDescent="0.45"/>
    <row r="132" spans="33:33" ht="7.5" customHeight="1" x14ac:dyDescent="0.45"/>
    <row r="133" spans="33:33" ht="7.5" customHeight="1" x14ac:dyDescent="0.45"/>
    <row r="134" spans="33:33" ht="7.5" customHeight="1" x14ac:dyDescent="0.45"/>
    <row r="135" spans="33:33" ht="7.5" customHeight="1" x14ac:dyDescent="0.45"/>
    <row r="136" spans="33:33" ht="7.5" customHeight="1" x14ac:dyDescent="0.45"/>
    <row r="137" spans="33:33" ht="7.5" customHeight="1" x14ac:dyDescent="0.45"/>
    <row r="138" spans="33:33" ht="7.5" customHeight="1" x14ac:dyDescent="0.45"/>
    <row r="139" spans="33:33" ht="7.5" customHeight="1" x14ac:dyDescent="0.45"/>
    <row r="140" spans="33:33" ht="7.5" customHeight="1" x14ac:dyDescent="0.45"/>
    <row r="141" spans="33:33" ht="7.5" customHeight="1" x14ac:dyDescent="0.45"/>
    <row r="142" spans="33:33" ht="7.5" customHeight="1" x14ac:dyDescent="0.45">
      <c r="AG142" s="8"/>
    </row>
    <row r="143" spans="33:33" ht="7.5" customHeight="1" x14ac:dyDescent="0.45"/>
    <row r="144" spans="33:33" ht="7.5" customHeight="1" x14ac:dyDescent="0.45"/>
    <row r="145" ht="7.5" customHeight="1" x14ac:dyDescent="0.45"/>
    <row r="146" ht="7.5" customHeight="1" x14ac:dyDescent="0.45"/>
    <row r="147" ht="7.5" customHeight="1" x14ac:dyDescent="0.45"/>
    <row r="148" ht="7.5" customHeight="1" x14ac:dyDescent="0.45"/>
    <row r="149" ht="7.5" customHeight="1" x14ac:dyDescent="0.45"/>
    <row r="150" ht="7.5" customHeight="1" x14ac:dyDescent="0.45"/>
    <row r="151" ht="7.5" customHeight="1" x14ac:dyDescent="0.45"/>
    <row r="152" ht="7.5" customHeight="1" x14ac:dyDescent="0.45"/>
    <row r="153" ht="7.5" customHeight="1" x14ac:dyDescent="0.45"/>
    <row r="154" ht="7.5" customHeight="1" x14ac:dyDescent="0.45"/>
    <row r="155" ht="7.5" customHeight="1" x14ac:dyDescent="0.45"/>
    <row r="156" ht="7.5" customHeight="1" x14ac:dyDescent="0.45"/>
    <row r="157" ht="7.5" customHeight="1" x14ac:dyDescent="0.45"/>
    <row r="158" ht="7.5" customHeight="1" x14ac:dyDescent="0.45"/>
    <row r="159" ht="7.5" customHeight="1" x14ac:dyDescent="0.45"/>
    <row r="160" ht="7.5" customHeight="1" x14ac:dyDescent="0.45"/>
    <row r="161" ht="7.5" customHeight="1" x14ac:dyDescent="0.45"/>
    <row r="162" ht="7.5" customHeight="1" x14ac:dyDescent="0.45"/>
    <row r="163" ht="7.5" customHeight="1" x14ac:dyDescent="0.45"/>
    <row r="164" ht="7.5" customHeight="1" x14ac:dyDescent="0.45"/>
    <row r="165" ht="7.5" customHeight="1" x14ac:dyDescent="0.45"/>
    <row r="166" ht="7.5" customHeight="1" x14ac:dyDescent="0.45"/>
    <row r="167" ht="7.5" customHeight="1" x14ac:dyDescent="0.45"/>
    <row r="168" ht="7.5" customHeight="1" x14ac:dyDescent="0.45"/>
    <row r="169" ht="7.5" customHeight="1" x14ac:dyDescent="0.45"/>
    <row r="170" ht="7.5" customHeight="1" x14ac:dyDescent="0.45"/>
    <row r="171" ht="7.5" customHeight="1" x14ac:dyDescent="0.45"/>
    <row r="172" ht="7.5" customHeight="1" x14ac:dyDescent="0.45"/>
    <row r="173" ht="7.5" customHeight="1" x14ac:dyDescent="0.45"/>
    <row r="174" ht="7.5" customHeight="1" x14ac:dyDescent="0.45"/>
    <row r="175" ht="7.5" customHeight="1" x14ac:dyDescent="0.45"/>
    <row r="176" ht="7.5" customHeight="1" x14ac:dyDescent="0.45"/>
    <row r="177" spans="2:49" ht="7.5" customHeight="1" x14ac:dyDescent="0.45"/>
    <row r="178" spans="2:49" ht="7.5" customHeight="1" x14ac:dyDescent="0.45"/>
    <row r="179" spans="2:49" ht="7.5" customHeight="1" x14ac:dyDescent="0.45"/>
    <row r="180" spans="2:49" ht="7.5" customHeight="1" x14ac:dyDescent="0.45"/>
    <row r="181" spans="2:49" ht="7.5" customHeight="1" x14ac:dyDescent="0.45"/>
    <row r="182" spans="2:49" ht="7.5" customHeight="1" x14ac:dyDescent="0.45">
      <c r="AW182" s="8"/>
    </row>
    <row r="183" spans="2:49" ht="7.5" customHeight="1" x14ac:dyDescent="0.45"/>
    <row r="184" spans="2:49" ht="7.5" customHeight="1" x14ac:dyDescent="0.45"/>
    <row r="185" spans="2:49" ht="7.5" customHeight="1" x14ac:dyDescent="0.45"/>
    <row r="186" spans="2:49" ht="7.5" customHeight="1" x14ac:dyDescent="0.45"/>
    <row r="187" spans="2:49" ht="7.5" customHeight="1" x14ac:dyDescent="0.45"/>
    <row r="188" spans="2:49" ht="7.5" customHeight="1" x14ac:dyDescent="0.45"/>
    <row r="189" spans="2:49" ht="7.5" customHeight="1" x14ac:dyDescent="0.45">
      <c r="B189" s="149" t="s">
        <v>800</v>
      </c>
      <c r="C189" s="149"/>
      <c r="D189" s="149"/>
      <c r="E189" s="149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  <c r="AA189" s="149"/>
      <c r="AB189" s="149"/>
      <c r="AC189" s="149"/>
      <c r="AD189" s="149"/>
      <c r="AE189" s="149"/>
      <c r="AF189" s="149"/>
      <c r="AG189" s="149"/>
      <c r="AH189" s="149"/>
      <c r="AI189" s="149"/>
      <c r="AJ189" s="149"/>
      <c r="AK189" s="149"/>
      <c r="AL189" s="149"/>
      <c r="AM189" s="149"/>
    </row>
    <row r="190" spans="2:49" ht="7.5" customHeight="1" x14ac:dyDescent="0.45">
      <c r="B190" s="149"/>
      <c r="C190" s="149"/>
      <c r="D190" s="149"/>
      <c r="E190" s="149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  <c r="AA190" s="149"/>
      <c r="AB190" s="149"/>
      <c r="AC190" s="149"/>
      <c r="AD190" s="149"/>
      <c r="AE190" s="149"/>
      <c r="AF190" s="149"/>
      <c r="AG190" s="149"/>
      <c r="AH190" s="149"/>
      <c r="AI190" s="149"/>
      <c r="AJ190" s="149"/>
      <c r="AK190" s="149"/>
      <c r="AL190" s="149"/>
      <c r="AM190" s="149"/>
    </row>
    <row r="191" spans="2:49" ht="7.5" customHeight="1" x14ac:dyDescent="0.45"/>
    <row r="192" spans="2:49" ht="7.5" customHeight="1" x14ac:dyDescent="0.45"/>
    <row r="193" ht="7.5" customHeight="1" x14ac:dyDescent="0.45"/>
    <row r="194" ht="7.5" customHeight="1" x14ac:dyDescent="0.45"/>
    <row r="195" ht="7.5" customHeight="1" x14ac:dyDescent="0.45"/>
    <row r="196" ht="7.5" customHeight="1" x14ac:dyDescent="0.45"/>
    <row r="197" ht="7.5" customHeight="1" x14ac:dyDescent="0.45"/>
    <row r="198" ht="7.5" customHeight="1" x14ac:dyDescent="0.45"/>
    <row r="199" ht="7.5" customHeight="1" x14ac:dyDescent="0.45"/>
    <row r="200" ht="7.5" customHeight="1" x14ac:dyDescent="0.45"/>
    <row r="201" ht="7.5" customHeight="1" x14ac:dyDescent="0.45"/>
    <row r="202" ht="7.5" customHeight="1" x14ac:dyDescent="0.45"/>
    <row r="203" ht="7.5" customHeight="1" x14ac:dyDescent="0.45"/>
    <row r="204" ht="7.5" customHeight="1" x14ac:dyDescent="0.45"/>
    <row r="205" ht="7.5" customHeight="1" x14ac:dyDescent="0.45"/>
    <row r="206" ht="7.5" customHeight="1" x14ac:dyDescent="0.45"/>
    <row r="207" ht="7.5" customHeight="1" x14ac:dyDescent="0.45"/>
    <row r="208" ht="7.5" customHeight="1" x14ac:dyDescent="0.45"/>
    <row r="209" ht="7.5" customHeight="1" x14ac:dyDescent="0.45"/>
    <row r="210" ht="7.5" customHeight="1" x14ac:dyDescent="0.45"/>
    <row r="211" ht="7.5" customHeight="1" x14ac:dyDescent="0.45"/>
    <row r="212" ht="7.5" customHeight="1" x14ac:dyDescent="0.45"/>
    <row r="213" ht="7.5" customHeight="1" x14ac:dyDescent="0.45"/>
    <row r="214" ht="7.5" customHeight="1" x14ac:dyDescent="0.45"/>
    <row r="215" ht="7.5" customHeight="1" x14ac:dyDescent="0.45"/>
    <row r="216" ht="7.5" customHeight="1" x14ac:dyDescent="0.45"/>
    <row r="217" ht="7.5" customHeight="1" x14ac:dyDescent="0.45"/>
    <row r="218" ht="7.5" customHeight="1" x14ac:dyDescent="0.45"/>
    <row r="219" ht="7.5" customHeight="1" x14ac:dyDescent="0.45"/>
    <row r="220" ht="7.5" customHeight="1" x14ac:dyDescent="0.45"/>
    <row r="221" ht="7.5" customHeight="1" x14ac:dyDescent="0.45"/>
    <row r="222" ht="7.5" customHeight="1" x14ac:dyDescent="0.45"/>
    <row r="223" ht="7.5" customHeight="1" x14ac:dyDescent="0.45"/>
    <row r="224" ht="7.5" customHeight="1" x14ac:dyDescent="0.45"/>
    <row r="225" spans="33:33" ht="7.5" customHeight="1" x14ac:dyDescent="0.45"/>
    <row r="226" spans="33:33" ht="7.5" customHeight="1" x14ac:dyDescent="0.45"/>
    <row r="227" spans="33:33" ht="7.5" customHeight="1" x14ac:dyDescent="0.45"/>
    <row r="228" spans="33:33" ht="7.5" customHeight="1" x14ac:dyDescent="0.45"/>
    <row r="229" spans="33:33" ht="7.5" customHeight="1" x14ac:dyDescent="0.45"/>
    <row r="230" spans="33:33" ht="7.5" customHeight="1" x14ac:dyDescent="0.45"/>
    <row r="231" spans="33:33" ht="7.5" customHeight="1" x14ac:dyDescent="0.45"/>
    <row r="232" spans="33:33" ht="7.5" customHeight="1" x14ac:dyDescent="0.45"/>
    <row r="233" spans="33:33" ht="7.5" customHeight="1" x14ac:dyDescent="0.45"/>
    <row r="234" spans="33:33" ht="7.5" customHeight="1" x14ac:dyDescent="0.45"/>
    <row r="235" spans="33:33" ht="7.5" customHeight="1" x14ac:dyDescent="0.45"/>
    <row r="236" spans="33:33" ht="7.5" customHeight="1" x14ac:dyDescent="0.45">
      <c r="AG236" s="8"/>
    </row>
    <row r="237" spans="33:33" ht="7.5" customHeight="1" x14ac:dyDescent="0.45"/>
    <row r="238" spans="33:33" ht="7.5" customHeight="1" x14ac:dyDescent="0.45"/>
    <row r="239" spans="33:33" ht="7.5" customHeight="1" x14ac:dyDescent="0.45"/>
    <row r="240" spans="33:33" ht="7.5" customHeight="1" x14ac:dyDescent="0.45"/>
    <row r="241" spans="65:65" ht="7.5" customHeight="1" x14ac:dyDescent="0.45"/>
    <row r="242" spans="65:65" ht="7.5" customHeight="1" x14ac:dyDescent="0.45"/>
    <row r="243" spans="65:65" ht="7.5" customHeight="1" x14ac:dyDescent="0.45"/>
    <row r="244" spans="65:65" ht="7.5" customHeight="1" x14ac:dyDescent="0.45">
      <c r="BM244" s="8"/>
    </row>
    <row r="245" spans="65:65" ht="7.5" customHeight="1" x14ac:dyDescent="0.45"/>
    <row r="246" spans="65:65" ht="7.5" customHeight="1" x14ac:dyDescent="0.45"/>
    <row r="247" spans="65:65" ht="7.5" customHeight="1" x14ac:dyDescent="0.45"/>
    <row r="248" spans="65:65" ht="7.5" customHeight="1" x14ac:dyDescent="0.45"/>
    <row r="249" spans="65:65" ht="7.5" customHeight="1" x14ac:dyDescent="0.45"/>
    <row r="250" spans="65:65" ht="7.5" customHeight="1" x14ac:dyDescent="0.45"/>
    <row r="251" spans="65:65" ht="7.5" customHeight="1" x14ac:dyDescent="0.45"/>
    <row r="252" spans="65:65" ht="7.5" customHeight="1" x14ac:dyDescent="0.45"/>
    <row r="253" spans="65:65" ht="7.5" customHeight="1" x14ac:dyDescent="0.45"/>
    <row r="254" spans="65:65" ht="7.5" customHeight="1" x14ac:dyDescent="0.45"/>
    <row r="255" spans="65:65" ht="7.5" customHeight="1" x14ac:dyDescent="0.45"/>
    <row r="256" spans="65:65" ht="7.5" customHeight="1" x14ac:dyDescent="0.45"/>
    <row r="257" ht="7.5" customHeight="1" x14ac:dyDescent="0.45"/>
    <row r="258" ht="7.5" customHeight="1" x14ac:dyDescent="0.45"/>
    <row r="259" ht="7.5" customHeight="1" x14ac:dyDescent="0.45"/>
    <row r="260" ht="7.5" customHeight="1" x14ac:dyDescent="0.45"/>
    <row r="261" ht="7.5" customHeight="1" x14ac:dyDescent="0.45"/>
    <row r="262" ht="7.5" customHeight="1" x14ac:dyDescent="0.45"/>
    <row r="263" ht="7.5" customHeight="1" x14ac:dyDescent="0.45"/>
    <row r="264" ht="7.5" customHeight="1" x14ac:dyDescent="0.45"/>
    <row r="265" ht="7.5" customHeight="1" x14ac:dyDescent="0.45"/>
    <row r="266" ht="7.5" customHeight="1" x14ac:dyDescent="0.45"/>
    <row r="267" ht="7.5" customHeight="1" x14ac:dyDescent="0.45"/>
    <row r="268" ht="7.5" customHeight="1" x14ac:dyDescent="0.45"/>
    <row r="269" ht="7.5" customHeight="1" x14ac:dyDescent="0.45"/>
    <row r="270" ht="7.5" customHeight="1" x14ac:dyDescent="0.45"/>
    <row r="271" ht="7.5" customHeight="1" x14ac:dyDescent="0.45"/>
    <row r="272" ht="7.5" customHeight="1" x14ac:dyDescent="0.45"/>
    <row r="273" ht="7.5" customHeight="1" x14ac:dyDescent="0.45"/>
    <row r="274" ht="7.5" customHeight="1" x14ac:dyDescent="0.45"/>
    <row r="275" ht="7.5" customHeight="1" x14ac:dyDescent="0.45"/>
    <row r="276" ht="7.5" customHeight="1" x14ac:dyDescent="0.45"/>
    <row r="277" ht="7.5" customHeight="1" x14ac:dyDescent="0.45"/>
    <row r="278" ht="7.5" customHeight="1" x14ac:dyDescent="0.45"/>
    <row r="279" ht="7.5" customHeight="1" x14ac:dyDescent="0.45"/>
    <row r="280" ht="7.5" customHeight="1" x14ac:dyDescent="0.45"/>
    <row r="281" ht="7.5" customHeight="1" x14ac:dyDescent="0.45"/>
    <row r="282" ht="7.5" customHeight="1" x14ac:dyDescent="0.45"/>
    <row r="283" ht="7.5" customHeight="1" x14ac:dyDescent="0.45"/>
    <row r="284" ht="7.5" customHeight="1" x14ac:dyDescent="0.45"/>
    <row r="285" ht="7.5" customHeight="1" x14ac:dyDescent="0.45"/>
    <row r="286" ht="7.5" customHeight="1" x14ac:dyDescent="0.45"/>
    <row r="287" ht="7.5" customHeight="1" x14ac:dyDescent="0.45"/>
    <row r="288" ht="7.5" customHeight="1" x14ac:dyDescent="0.45"/>
    <row r="289" ht="7.5" customHeight="1" x14ac:dyDescent="0.45"/>
    <row r="290" ht="7.5" customHeight="1" x14ac:dyDescent="0.45"/>
    <row r="291" ht="7.5" customHeight="1" x14ac:dyDescent="0.45"/>
    <row r="292" ht="7.5" customHeight="1" x14ac:dyDescent="0.45"/>
    <row r="293" ht="7.5" customHeight="1" x14ac:dyDescent="0.45"/>
    <row r="294" ht="7.5" customHeight="1" x14ac:dyDescent="0.45"/>
    <row r="295" ht="7.5" customHeight="1" x14ac:dyDescent="0.45"/>
    <row r="296" ht="7.5" customHeight="1" x14ac:dyDescent="0.45"/>
    <row r="297" ht="7.5" customHeight="1" x14ac:dyDescent="0.45"/>
    <row r="298" ht="7.5" customHeight="1" x14ac:dyDescent="0.45"/>
    <row r="299" ht="7.5" customHeight="1" x14ac:dyDescent="0.45"/>
    <row r="300" ht="7.5" customHeight="1" x14ac:dyDescent="0.45"/>
    <row r="301" ht="7.5" customHeight="1" x14ac:dyDescent="0.45"/>
    <row r="302" ht="7.5" customHeight="1" x14ac:dyDescent="0.45"/>
    <row r="303" ht="7.5" customHeight="1" x14ac:dyDescent="0.45"/>
    <row r="304" ht="7.5" customHeight="1" x14ac:dyDescent="0.45"/>
    <row r="305" ht="7.5" customHeight="1" x14ac:dyDescent="0.45"/>
    <row r="306" ht="7.5" customHeight="1" x14ac:dyDescent="0.45"/>
    <row r="307" ht="7.5" customHeight="1" x14ac:dyDescent="0.45"/>
    <row r="308" ht="7.5" customHeight="1" x14ac:dyDescent="0.45"/>
    <row r="309" ht="7.5" customHeight="1" x14ac:dyDescent="0.45"/>
    <row r="310" ht="7.5" customHeight="1" x14ac:dyDescent="0.45"/>
    <row r="311" ht="7.5" customHeight="1" x14ac:dyDescent="0.45"/>
    <row r="312" ht="7.5" customHeight="1" x14ac:dyDescent="0.45"/>
    <row r="313" ht="7.5" customHeight="1" x14ac:dyDescent="0.45"/>
    <row r="314" ht="7.5" customHeight="1" x14ac:dyDescent="0.45"/>
    <row r="315" ht="7.5" customHeight="1" x14ac:dyDescent="0.45"/>
    <row r="316" ht="7.5" customHeight="1" x14ac:dyDescent="0.45"/>
    <row r="317" ht="7.5" customHeight="1" x14ac:dyDescent="0.45"/>
    <row r="318" ht="7.5" customHeight="1" x14ac:dyDescent="0.45"/>
    <row r="319" ht="7.5" customHeight="1" x14ac:dyDescent="0.45"/>
    <row r="320" ht="7.5" customHeight="1" x14ac:dyDescent="0.45"/>
    <row r="321" spans="2:39" ht="7.5" customHeight="1" x14ac:dyDescent="0.45"/>
    <row r="322" spans="2:39" ht="7.5" customHeight="1" x14ac:dyDescent="0.45"/>
    <row r="323" spans="2:39" ht="7.5" customHeight="1" x14ac:dyDescent="0.45">
      <c r="B323" s="149" t="s">
        <v>801</v>
      </c>
      <c r="C323" s="149"/>
      <c r="D323" s="149"/>
      <c r="E323" s="149"/>
      <c r="F323" s="149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  <c r="AA323" s="149"/>
      <c r="AB323" s="149"/>
      <c r="AC323" s="149"/>
      <c r="AD323" s="149"/>
      <c r="AE323" s="149"/>
      <c r="AF323" s="149"/>
      <c r="AG323" s="149"/>
      <c r="AH323" s="149"/>
      <c r="AI323" s="149"/>
      <c r="AJ323" s="149"/>
      <c r="AK323" s="149"/>
      <c r="AL323" s="149"/>
      <c r="AM323" s="149"/>
    </row>
    <row r="324" spans="2:39" ht="7.5" customHeight="1" x14ac:dyDescent="0.45">
      <c r="B324" s="149"/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  <c r="AA324" s="149"/>
      <c r="AB324" s="149"/>
      <c r="AC324" s="149"/>
      <c r="AD324" s="149"/>
      <c r="AE324" s="149"/>
      <c r="AF324" s="149"/>
      <c r="AG324" s="149"/>
      <c r="AH324" s="149"/>
      <c r="AI324" s="149"/>
      <c r="AJ324" s="149"/>
      <c r="AK324" s="149"/>
      <c r="AL324" s="149"/>
      <c r="AM324" s="149"/>
    </row>
    <row r="325" spans="2:39" ht="7.5" customHeight="1" x14ac:dyDescent="0.45"/>
    <row r="326" spans="2:39" ht="7.5" customHeight="1" x14ac:dyDescent="0.45"/>
    <row r="327" spans="2:39" ht="7.5" customHeight="1" x14ac:dyDescent="0.45"/>
    <row r="328" spans="2:39" ht="7.5" customHeight="1" x14ac:dyDescent="0.45"/>
    <row r="329" spans="2:39" ht="7.5" customHeight="1" x14ac:dyDescent="0.45"/>
    <row r="330" spans="2:39" ht="7.5" customHeight="1" x14ac:dyDescent="0.45"/>
    <row r="331" spans="2:39" ht="7.5" customHeight="1" x14ac:dyDescent="0.45"/>
    <row r="332" spans="2:39" ht="7.5" customHeight="1" x14ac:dyDescent="0.45"/>
    <row r="333" spans="2:39" ht="7.5" customHeight="1" x14ac:dyDescent="0.45"/>
    <row r="334" spans="2:39" ht="7.5" customHeight="1" x14ac:dyDescent="0.45"/>
    <row r="335" spans="2:39" ht="7.5" customHeight="1" x14ac:dyDescent="0.45"/>
    <row r="336" spans="2:39" ht="7.5" customHeight="1" x14ac:dyDescent="0.45"/>
    <row r="337" ht="7.5" customHeight="1" x14ac:dyDescent="0.45"/>
    <row r="338" ht="7.5" customHeight="1" x14ac:dyDescent="0.45"/>
    <row r="339" ht="7.5" customHeight="1" x14ac:dyDescent="0.45"/>
    <row r="340" ht="7.5" customHeight="1" x14ac:dyDescent="0.45"/>
    <row r="341" ht="7.5" customHeight="1" x14ac:dyDescent="0.45"/>
    <row r="342" ht="7.5" customHeight="1" x14ac:dyDescent="0.45"/>
    <row r="343" ht="7.5" customHeight="1" x14ac:dyDescent="0.45"/>
    <row r="344" ht="7.5" customHeight="1" x14ac:dyDescent="0.45"/>
    <row r="345" ht="7.5" customHeight="1" x14ac:dyDescent="0.45"/>
    <row r="346" ht="7.5" customHeight="1" x14ac:dyDescent="0.45"/>
    <row r="347" ht="7.5" customHeight="1" x14ac:dyDescent="0.45"/>
    <row r="348" ht="7.5" customHeight="1" x14ac:dyDescent="0.45"/>
    <row r="349" ht="7.5" customHeight="1" x14ac:dyDescent="0.45"/>
    <row r="350" ht="7.5" customHeight="1" x14ac:dyDescent="0.45"/>
    <row r="351" ht="7.5" customHeight="1" x14ac:dyDescent="0.45"/>
    <row r="352" ht="7.5" customHeight="1" x14ac:dyDescent="0.45"/>
    <row r="353" ht="7.5" customHeight="1" x14ac:dyDescent="0.45"/>
    <row r="354" ht="7.5" customHeight="1" x14ac:dyDescent="0.45"/>
    <row r="355" ht="7.5" customHeight="1" x14ac:dyDescent="0.45"/>
    <row r="356" ht="7.5" customHeight="1" x14ac:dyDescent="0.45"/>
    <row r="357" ht="7.5" customHeight="1" x14ac:dyDescent="0.45"/>
    <row r="358" ht="7.5" customHeight="1" x14ac:dyDescent="0.45"/>
    <row r="359" ht="7.5" customHeight="1" x14ac:dyDescent="0.45"/>
    <row r="360" ht="7.5" customHeight="1" x14ac:dyDescent="0.45"/>
    <row r="361" ht="7.5" customHeight="1" x14ac:dyDescent="0.45"/>
    <row r="362" ht="7.5" customHeight="1" x14ac:dyDescent="0.45"/>
    <row r="363" ht="7.5" customHeight="1" x14ac:dyDescent="0.45"/>
    <row r="364" ht="7.5" customHeight="1" x14ac:dyDescent="0.45"/>
    <row r="365" ht="7.5" customHeight="1" x14ac:dyDescent="0.45"/>
    <row r="366" ht="7.5" customHeight="1" x14ac:dyDescent="0.45"/>
    <row r="367" ht="7.5" customHeight="1" x14ac:dyDescent="0.45"/>
    <row r="368" ht="7.5" customHeight="1" x14ac:dyDescent="0.45"/>
    <row r="369" ht="7.5" customHeight="1" x14ac:dyDescent="0.45"/>
    <row r="370" ht="7.5" customHeight="1" x14ac:dyDescent="0.45"/>
    <row r="371" ht="7.5" customHeight="1" x14ac:dyDescent="0.45"/>
    <row r="372" ht="7.5" customHeight="1" x14ac:dyDescent="0.45"/>
    <row r="373" ht="7.5" customHeight="1" x14ac:dyDescent="0.45"/>
    <row r="374" ht="7.5" customHeight="1" x14ac:dyDescent="0.45"/>
    <row r="375" ht="7.5" customHeight="1" x14ac:dyDescent="0.45"/>
    <row r="376" ht="7.5" customHeight="1" x14ac:dyDescent="0.45"/>
    <row r="377" ht="7.5" customHeight="1" x14ac:dyDescent="0.45"/>
    <row r="378" ht="7.5" customHeight="1" x14ac:dyDescent="0.45"/>
    <row r="379" ht="7.5" customHeight="1" x14ac:dyDescent="0.45"/>
    <row r="380" ht="7.5" customHeight="1" x14ac:dyDescent="0.45"/>
    <row r="381" ht="7.5" customHeight="1" x14ac:dyDescent="0.45"/>
    <row r="382" ht="7.5" customHeight="1" x14ac:dyDescent="0.45"/>
    <row r="383" ht="7.5" customHeight="1" x14ac:dyDescent="0.45"/>
    <row r="384" ht="7.5" customHeight="1" x14ac:dyDescent="0.45"/>
    <row r="385" ht="7.5" customHeight="1" x14ac:dyDescent="0.45"/>
    <row r="386" ht="7.5" customHeight="1" x14ac:dyDescent="0.45"/>
    <row r="387" ht="7.5" customHeight="1" x14ac:dyDescent="0.45"/>
    <row r="388" ht="7.5" customHeight="1" x14ac:dyDescent="0.45"/>
    <row r="389" ht="7.5" customHeight="1" x14ac:dyDescent="0.45"/>
    <row r="390" ht="7.5" customHeight="1" x14ac:dyDescent="0.45"/>
    <row r="391" ht="7.5" customHeight="1" x14ac:dyDescent="0.45"/>
    <row r="392" ht="7.5" customHeight="1" x14ac:dyDescent="0.45"/>
    <row r="393" ht="7.5" customHeight="1" x14ac:dyDescent="0.45"/>
    <row r="394" ht="7.5" customHeight="1" x14ac:dyDescent="0.45"/>
    <row r="395" ht="7.5" customHeight="1" x14ac:dyDescent="0.45"/>
    <row r="396" ht="7.5" customHeight="1" x14ac:dyDescent="0.45"/>
    <row r="397" ht="7.5" customHeight="1" x14ac:dyDescent="0.45"/>
    <row r="398" ht="7.5" customHeight="1" x14ac:dyDescent="0.45"/>
    <row r="399" ht="7.5" customHeight="1" x14ac:dyDescent="0.45"/>
    <row r="400" ht="7.5" customHeight="1" x14ac:dyDescent="0.45"/>
    <row r="401" ht="7.5" customHeight="1" x14ac:dyDescent="0.45"/>
    <row r="402" ht="7.5" customHeight="1" x14ac:dyDescent="0.45"/>
    <row r="403" ht="7.5" customHeight="1" x14ac:dyDescent="0.45"/>
    <row r="404" ht="7.5" customHeight="1" x14ac:dyDescent="0.45"/>
    <row r="405" ht="7.5" customHeight="1" x14ac:dyDescent="0.45"/>
    <row r="406" ht="7.5" customHeight="1" x14ac:dyDescent="0.45"/>
    <row r="407" ht="7.5" customHeight="1" x14ac:dyDescent="0.45"/>
    <row r="408" ht="7.5" customHeight="1" x14ac:dyDescent="0.45"/>
    <row r="409" ht="7.5" customHeight="1" x14ac:dyDescent="0.45"/>
    <row r="410" ht="7.5" customHeight="1" x14ac:dyDescent="0.45"/>
    <row r="411" ht="7.5" customHeight="1" x14ac:dyDescent="0.45"/>
    <row r="412" ht="7.5" customHeight="1" x14ac:dyDescent="0.45"/>
    <row r="413" ht="7.5" customHeight="1" x14ac:dyDescent="0.45"/>
    <row r="414" ht="7.5" customHeight="1" x14ac:dyDescent="0.45"/>
    <row r="415" ht="7.5" customHeight="1" x14ac:dyDescent="0.45"/>
    <row r="416" ht="7.5" customHeight="1" x14ac:dyDescent="0.45"/>
    <row r="417" ht="7.5" customHeight="1" x14ac:dyDescent="0.45"/>
    <row r="418" ht="7.5" customHeight="1" x14ac:dyDescent="0.45"/>
    <row r="419" ht="7.5" customHeight="1" x14ac:dyDescent="0.45"/>
    <row r="420" ht="7.5" customHeight="1" x14ac:dyDescent="0.45"/>
    <row r="421" ht="7.5" customHeight="1" x14ac:dyDescent="0.45"/>
    <row r="422" ht="7.5" customHeight="1" x14ac:dyDescent="0.45"/>
    <row r="423" ht="7.5" customHeight="1" x14ac:dyDescent="0.45"/>
    <row r="424" ht="7.5" customHeight="1" x14ac:dyDescent="0.45"/>
    <row r="425" ht="7.5" customHeight="1" x14ac:dyDescent="0.45"/>
    <row r="426" ht="7.5" customHeight="1" x14ac:dyDescent="0.45"/>
    <row r="427" ht="7.5" customHeight="1" x14ac:dyDescent="0.45"/>
    <row r="428" ht="7.5" customHeight="1" x14ac:dyDescent="0.45"/>
    <row r="429" ht="7.5" customHeight="1" x14ac:dyDescent="0.45"/>
    <row r="430" ht="7.5" customHeight="1" x14ac:dyDescent="0.45"/>
    <row r="431" ht="7.5" customHeight="1" x14ac:dyDescent="0.45"/>
    <row r="432" ht="7.5" customHeight="1" x14ac:dyDescent="0.45"/>
    <row r="433" ht="7.5" customHeight="1" x14ac:dyDescent="0.45"/>
    <row r="434" ht="7.5" customHeight="1" x14ac:dyDescent="0.45"/>
    <row r="435" ht="7.5" customHeight="1" x14ac:dyDescent="0.45"/>
    <row r="436" ht="7.5" customHeight="1" x14ac:dyDescent="0.45"/>
    <row r="437" ht="7.5" customHeight="1" x14ac:dyDescent="0.45"/>
    <row r="438" ht="7.5" customHeight="1" x14ac:dyDescent="0.45"/>
    <row r="439" ht="7.5" customHeight="1" x14ac:dyDescent="0.45"/>
    <row r="440" ht="7.5" customHeight="1" x14ac:dyDescent="0.45"/>
    <row r="441" ht="7.5" customHeight="1" x14ac:dyDescent="0.45"/>
    <row r="442" ht="7.5" customHeight="1" x14ac:dyDescent="0.45"/>
    <row r="443" ht="7.5" customHeight="1" x14ac:dyDescent="0.45"/>
    <row r="444" ht="7.5" customHeight="1" x14ac:dyDescent="0.45"/>
    <row r="445" ht="7.5" customHeight="1" x14ac:dyDescent="0.45"/>
    <row r="446" ht="7.5" customHeight="1" x14ac:dyDescent="0.45"/>
    <row r="447" ht="7.5" customHeight="1" x14ac:dyDescent="0.45"/>
    <row r="448" ht="7.5" customHeight="1" x14ac:dyDescent="0.45"/>
    <row r="449" spans="32:34" ht="7.5" customHeight="1" x14ac:dyDescent="0.45"/>
    <row r="450" spans="32:34" ht="7.5" customHeight="1" x14ac:dyDescent="0.45"/>
    <row r="451" spans="32:34" ht="7.5" customHeight="1" x14ac:dyDescent="0.45"/>
    <row r="452" spans="32:34" ht="7.5" customHeight="1" x14ac:dyDescent="0.45"/>
    <row r="453" spans="32:34" ht="7.5" customHeight="1" x14ac:dyDescent="0.45"/>
    <row r="454" spans="32:34" ht="7.5" customHeight="1" x14ac:dyDescent="0.45"/>
    <row r="455" spans="32:34" ht="7.5" customHeight="1" x14ac:dyDescent="0.45"/>
    <row r="456" spans="32:34" ht="7.5" customHeight="1" x14ac:dyDescent="0.45"/>
    <row r="457" spans="32:34" ht="7.5" customHeight="1" x14ac:dyDescent="0.45"/>
    <row r="458" spans="32:34" ht="7.5" customHeight="1" x14ac:dyDescent="0.45"/>
    <row r="459" spans="32:34" ht="7.5" customHeight="1" x14ac:dyDescent="0.45"/>
    <row r="460" spans="32:34" ht="7.5" customHeight="1" x14ac:dyDescent="0.45">
      <c r="AF460" s="8"/>
      <c r="AG460" s="8"/>
      <c r="AH460" s="8"/>
    </row>
    <row r="461" spans="32:34" ht="7.5" customHeight="1" x14ac:dyDescent="0.45">
      <c r="AF461" s="8"/>
      <c r="AG461" s="8"/>
      <c r="AH461" s="8"/>
    </row>
    <row r="462" spans="32:34" ht="7.5" customHeight="1" x14ac:dyDescent="0.45">
      <c r="AF462" s="8"/>
      <c r="AG462" s="8"/>
      <c r="AH462" s="8"/>
    </row>
    <row r="463" spans="32:34" ht="7.5" customHeight="1" x14ac:dyDescent="0.45">
      <c r="AF463" s="8"/>
      <c r="AG463" s="8"/>
      <c r="AH463" s="8"/>
    </row>
    <row r="464" spans="32:34" ht="7.5" customHeight="1" x14ac:dyDescent="0.45"/>
    <row r="465" ht="7.5" customHeight="1" x14ac:dyDescent="0.45"/>
    <row r="466" ht="7.5" customHeight="1" x14ac:dyDescent="0.45"/>
    <row r="467" ht="7.5" customHeight="1" x14ac:dyDescent="0.45"/>
    <row r="468" ht="7.5" customHeight="1" x14ac:dyDescent="0.45"/>
    <row r="469" ht="7.5" customHeight="1" x14ac:dyDescent="0.45"/>
    <row r="470" ht="7.5" customHeight="1" x14ac:dyDescent="0.45"/>
    <row r="471" ht="7.5" customHeight="1" x14ac:dyDescent="0.45"/>
    <row r="472" ht="7.5" customHeight="1" x14ac:dyDescent="0.45"/>
    <row r="473" ht="7.5" customHeight="1" x14ac:dyDescent="0.45"/>
    <row r="474" ht="7.5" customHeight="1" x14ac:dyDescent="0.45"/>
    <row r="475" ht="7.5" customHeight="1" x14ac:dyDescent="0.45"/>
    <row r="476" ht="7.5" customHeight="1" x14ac:dyDescent="0.45"/>
    <row r="477" ht="7.5" customHeight="1" x14ac:dyDescent="0.45"/>
    <row r="478" ht="7.5" customHeight="1" x14ac:dyDescent="0.45"/>
    <row r="479" ht="7.5" customHeight="1" x14ac:dyDescent="0.45"/>
    <row r="480" ht="7.5" customHeight="1" x14ac:dyDescent="0.45"/>
    <row r="481" ht="7.5" customHeight="1" x14ac:dyDescent="0.45"/>
    <row r="482" ht="7.5" customHeight="1" x14ac:dyDescent="0.45"/>
    <row r="483" ht="7.5" customHeight="1" x14ac:dyDescent="0.45"/>
    <row r="484" ht="7.5" customHeight="1" x14ac:dyDescent="0.45"/>
    <row r="485" ht="7.5" customHeight="1" x14ac:dyDescent="0.45"/>
    <row r="486" ht="7.5" customHeight="1" x14ac:dyDescent="0.45"/>
    <row r="487" ht="7.5" customHeight="1" x14ac:dyDescent="0.45"/>
    <row r="488" ht="7.5" customHeight="1" x14ac:dyDescent="0.45"/>
    <row r="489" ht="7.5" customHeight="1" x14ac:dyDescent="0.45"/>
    <row r="490" ht="7.5" customHeight="1" x14ac:dyDescent="0.45"/>
    <row r="491" ht="7.5" customHeight="1" x14ac:dyDescent="0.45"/>
    <row r="492" ht="7.5" customHeight="1" x14ac:dyDescent="0.45"/>
    <row r="493" ht="7.5" customHeight="1" x14ac:dyDescent="0.45"/>
    <row r="494" ht="7.5" customHeight="1" x14ac:dyDescent="0.45"/>
    <row r="495" ht="7.5" customHeight="1" x14ac:dyDescent="0.45"/>
    <row r="496" ht="7.5" customHeight="1" x14ac:dyDescent="0.45"/>
    <row r="497" spans="2:39" ht="7.5" customHeight="1" x14ac:dyDescent="0.45"/>
    <row r="498" spans="2:39" ht="7.5" customHeight="1" x14ac:dyDescent="0.45"/>
    <row r="499" spans="2:39" ht="7.5" customHeight="1" x14ac:dyDescent="0.45"/>
    <row r="500" spans="2:39" ht="7.5" customHeight="1" x14ac:dyDescent="0.45"/>
    <row r="501" spans="2:39" ht="7.5" customHeight="1" x14ac:dyDescent="0.45"/>
    <row r="502" spans="2:39" ht="7.5" customHeight="1" x14ac:dyDescent="0.45"/>
    <row r="503" spans="2:39" ht="7.5" customHeight="1" x14ac:dyDescent="0.45"/>
    <row r="504" spans="2:39" ht="7.5" customHeight="1" x14ac:dyDescent="0.45">
      <c r="B504" s="149" t="s">
        <v>802</v>
      </c>
      <c r="C504" s="149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  <c r="AB504" s="149"/>
      <c r="AC504" s="149"/>
      <c r="AD504" s="149"/>
      <c r="AE504" s="149"/>
      <c r="AF504" s="149"/>
      <c r="AG504" s="149"/>
      <c r="AH504" s="149"/>
      <c r="AI504" s="149"/>
      <c r="AJ504" s="149"/>
      <c r="AK504" s="149"/>
      <c r="AL504" s="149"/>
      <c r="AM504" s="149"/>
    </row>
    <row r="505" spans="2:39" ht="7.5" customHeight="1" x14ac:dyDescent="0.45">
      <c r="B505" s="149"/>
      <c r="C505" s="149"/>
      <c r="D505" s="149"/>
      <c r="E505" s="149"/>
      <c r="F505" s="149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  <c r="AA505" s="149"/>
      <c r="AB505" s="149"/>
      <c r="AC505" s="149"/>
      <c r="AD505" s="149"/>
      <c r="AE505" s="149"/>
      <c r="AF505" s="149"/>
      <c r="AG505" s="149"/>
      <c r="AH505" s="149"/>
      <c r="AI505" s="149"/>
      <c r="AJ505" s="149"/>
      <c r="AK505" s="149"/>
      <c r="AL505" s="149"/>
      <c r="AM505" s="149"/>
    </row>
    <row r="506" spans="2:39" ht="7.5" customHeight="1" x14ac:dyDescent="0.45"/>
    <row r="507" spans="2:39" ht="7.5" customHeight="1" x14ac:dyDescent="0.45"/>
    <row r="508" spans="2:39" ht="7.5" customHeight="1" x14ac:dyDescent="0.45"/>
    <row r="509" spans="2:39" ht="7.5" customHeight="1" x14ac:dyDescent="0.45"/>
    <row r="510" spans="2:39" ht="7.5" customHeight="1" x14ac:dyDescent="0.45"/>
    <row r="511" spans="2:39" ht="7.5" customHeight="1" x14ac:dyDescent="0.45"/>
    <row r="512" spans="2:39" ht="7.5" customHeight="1" x14ac:dyDescent="0.45"/>
    <row r="513" spans="33:33" ht="7.5" customHeight="1" x14ac:dyDescent="0.45">
      <c r="AG513" s="8"/>
    </row>
    <row r="514" spans="33:33" ht="7.5" customHeight="1" x14ac:dyDescent="0.45"/>
    <row r="515" spans="33:33" ht="7.5" customHeight="1" x14ac:dyDescent="0.45"/>
    <row r="516" spans="33:33" ht="7.5" customHeight="1" x14ac:dyDescent="0.45"/>
    <row r="517" spans="33:33" ht="7.5" customHeight="1" x14ac:dyDescent="0.45"/>
    <row r="518" spans="33:33" ht="7.5" customHeight="1" x14ac:dyDescent="0.45"/>
    <row r="519" spans="33:33" ht="7.5" customHeight="1" x14ac:dyDescent="0.45"/>
    <row r="520" spans="33:33" ht="7.5" customHeight="1" x14ac:dyDescent="0.45"/>
    <row r="521" spans="33:33" ht="7.5" customHeight="1" x14ac:dyDescent="0.45"/>
    <row r="522" spans="33:33" ht="7.5" customHeight="1" x14ac:dyDescent="0.45"/>
    <row r="523" spans="33:33" ht="7.5" customHeight="1" x14ac:dyDescent="0.45"/>
    <row r="524" spans="33:33" ht="7.5" customHeight="1" x14ac:dyDescent="0.45"/>
    <row r="525" spans="33:33" ht="7.5" customHeight="1" x14ac:dyDescent="0.45"/>
    <row r="526" spans="33:33" ht="7.5" customHeight="1" x14ac:dyDescent="0.45"/>
    <row r="527" spans="33:33" ht="7.5" customHeight="1" x14ac:dyDescent="0.45"/>
    <row r="528" spans="33:33" ht="7.5" customHeight="1" x14ac:dyDescent="0.45"/>
    <row r="529" ht="7.5" customHeight="1" x14ac:dyDescent="0.45"/>
    <row r="530" ht="7.5" customHeight="1" x14ac:dyDescent="0.45"/>
    <row r="531" ht="7.5" customHeight="1" x14ac:dyDescent="0.45"/>
    <row r="532" ht="7.5" customHeight="1" x14ac:dyDescent="0.45"/>
    <row r="533" ht="7.5" customHeight="1" x14ac:dyDescent="0.45"/>
    <row r="534" ht="7.5" customHeight="1" x14ac:dyDescent="0.45"/>
    <row r="535" ht="7.5" customHeight="1" x14ac:dyDescent="0.45"/>
    <row r="536" ht="7.5" customHeight="1" x14ac:dyDescent="0.45"/>
    <row r="537" ht="7.5" customHeight="1" x14ac:dyDescent="0.45"/>
    <row r="538" ht="7.5" customHeight="1" x14ac:dyDescent="0.45"/>
    <row r="539" ht="7.5" customHeight="1" x14ac:dyDescent="0.45"/>
    <row r="540" ht="7.5" customHeight="1" x14ac:dyDescent="0.45"/>
    <row r="541" ht="7.5" customHeight="1" x14ac:dyDescent="0.45"/>
    <row r="542" ht="7.5" customHeight="1" x14ac:dyDescent="0.45"/>
    <row r="543" ht="7.5" customHeight="1" x14ac:dyDescent="0.45"/>
    <row r="544" ht="7.5" customHeight="1" x14ac:dyDescent="0.45"/>
    <row r="545" ht="7.5" customHeight="1" x14ac:dyDescent="0.45"/>
    <row r="546" ht="7.5" customHeight="1" x14ac:dyDescent="0.45"/>
    <row r="547" ht="7.5" customHeight="1" x14ac:dyDescent="0.45"/>
    <row r="548" ht="7.5" customHeight="1" x14ac:dyDescent="0.45"/>
    <row r="549" ht="7.5" customHeight="1" x14ac:dyDescent="0.45"/>
    <row r="550" ht="7.5" customHeight="1" x14ac:dyDescent="0.45"/>
    <row r="551" ht="7.5" customHeight="1" x14ac:dyDescent="0.45"/>
    <row r="552" ht="7.5" customHeight="1" x14ac:dyDescent="0.45"/>
    <row r="553" ht="7.5" customHeight="1" x14ac:dyDescent="0.45"/>
    <row r="554" ht="7.5" customHeight="1" x14ac:dyDescent="0.45"/>
    <row r="555" ht="7.5" customHeight="1" x14ac:dyDescent="0.45"/>
    <row r="556" ht="7.5" customHeight="1" x14ac:dyDescent="0.45"/>
    <row r="557" ht="7.5" customHeight="1" x14ac:dyDescent="0.45"/>
    <row r="558" ht="7.5" customHeight="1" x14ac:dyDescent="0.45"/>
    <row r="559" ht="7.5" customHeight="1" x14ac:dyDescent="0.45"/>
    <row r="560" ht="7.5" customHeight="1" x14ac:dyDescent="0.45"/>
    <row r="561" ht="7.5" customHeight="1" x14ac:dyDescent="0.45"/>
    <row r="562" ht="7.5" customHeight="1" x14ac:dyDescent="0.45"/>
    <row r="563" ht="7.5" customHeight="1" x14ac:dyDescent="0.45"/>
    <row r="564" ht="7.5" customHeight="1" x14ac:dyDescent="0.45"/>
    <row r="565" ht="7.5" customHeight="1" x14ac:dyDescent="0.45"/>
    <row r="566" ht="7.5" customHeight="1" x14ac:dyDescent="0.45"/>
    <row r="567" ht="7.5" customHeight="1" x14ac:dyDescent="0.45"/>
    <row r="568" ht="7.5" customHeight="1" x14ac:dyDescent="0.45"/>
    <row r="569" ht="7.5" customHeight="1" x14ac:dyDescent="0.45"/>
    <row r="570" ht="7.5" customHeight="1" x14ac:dyDescent="0.45"/>
    <row r="571" ht="7.5" customHeight="1" x14ac:dyDescent="0.45"/>
    <row r="572" ht="7.5" customHeight="1" x14ac:dyDescent="0.45"/>
    <row r="573" ht="7.5" customHeight="1" x14ac:dyDescent="0.45"/>
    <row r="574" ht="7.5" customHeight="1" x14ac:dyDescent="0.45"/>
    <row r="575" ht="7.5" customHeight="1" x14ac:dyDescent="0.45"/>
    <row r="576" ht="7.5" customHeight="1" x14ac:dyDescent="0.45"/>
    <row r="577" ht="7.5" customHeight="1" x14ac:dyDescent="0.45"/>
    <row r="578" ht="7.5" customHeight="1" x14ac:dyDescent="0.45"/>
    <row r="579" ht="7.5" customHeight="1" x14ac:dyDescent="0.45"/>
    <row r="580" ht="7.5" customHeight="1" x14ac:dyDescent="0.45"/>
    <row r="581" ht="7.5" customHeight="1" x14ac:dyDescent="0.45"/>
    <row r="582" ht="7.5" customHeight="1" x14ac:dyDescent="0.45"/>
    <row r="583" ht="7.5" customHeight="1" x14ac:dyDescent="0.45"/>
    <row r="584" ht="7.5" customHeight="1" x14ac:dyDescent="0.45"/>
    <row r="585" ht="7.5" customHeight="1" x14ac:dyDescent="0.45"/>
    <row r="586" ht="7.5" customHeight="1" x14ac:dyDescent="0.45"/>
    <row r="587" ht="7.5" customHeight="1" x14ac:dyDescent="0.45"/>
    <row r="588" ht="7.5" customHeight="1" x14ac:dyDescent="0.45"/>
    <row r="589" ht="7.5" customHeight="1" x14ac:dyDescent="0.45"/>
    <row r="590" ht="7.5" customHeight="1" x14ac:dyDescent="0.45"/>
    <row r="591" ht="7.5" customHeight="1" x14ac:dyDescent="0.45"/>
    <row r="592" ht="7.5" customHeight="1" x14ac:dyDescent="0.45"/>
    <row r="593" ht="7.5" customHeight="1" x14ac:dyDescent="0.45"/>
    <row r="594" ht="7.5" customHeight="1" x14ac:dyDescent="0.45"/>
    <row r="595" ht="7.5" customHeight="1" x14ac:dyDescent="0.45"/>
    <row r="596" ht="7.5" customHeight="1" x14ac:dyDescent="0.45"/>
    <row r="597" ht="7.5" customHeight="1" x14ac:dyDescent="0.45"/>
    <row r="598" ht="7.5" customHeight="1" x14ac:dyDescent="0.45"/>
    <row r="599" ht="7.5" customHeight="1" x14ac:dyDescent="0.45"/>
    <row r="600" ht="7.5" customHeight="1" x14ac:dyDescent="0.45"/>
    <row r="601" ht="7.5" customHeight="1" x14ac:dyDescent="0.45"/>
    <row r="602" ht="7.5" customHeight="1" x14ac:dyDescent="0.45"/>
    <row r="603" ht="7.5" customHeight="1" x14ac:dyDescent="0.45"/>
    <row r="604" ht="7.5" customHeight="1" x14ac:dyDescent="0.45"/>
    <row r="605" ht="7.5" customHeight="1" x14ac:dyDescent="0.45"/>
    <row r="606" ht="7.5" customHeight="1" x14ac:dyDescent="0.45"/>
    <row r="607" ht="7.5" customHeight="1" x14ac:dyDescent="0.45"/>
    <row r="608" ht="7.5" customHeight="1" x14ac:dyDescent="0.45"/>
    <row r="609" ht="7.5" customHeight="1" x14ac:dyDescent="0.45"/>
    <row r="610" ht="7.5" customHeight="1" x14ac:dyDescent="0.45"/>
    <row r="611" ht="7.5" customHeight="1" x14ac:dyDescent="0.45"/>
    <row r="612" ht="7.5" customHeight="1" x14ac:dyDescent="0.45"/>
    <row r="613" ht="7.5" customHeight="1" x14ac:dyDescent="0.45"/>
    <row r="614" ht="7.5" customHeight="1" x14ac:dyDescent="0.45"/>
    <row r="615" ht="7.5" customHeight="1" x14ac:dyDescent="0.45"/>
    <row r="616" ht="7.5" customHeight="1" x14ac:dyDescent="0.45"/>
    <row r="617" ht="7.5" customHeight="1" x14ac:dyDescent="0.45"/>
    <row r="618" ht="7.5" customHeight="1" x14ac:dyDescent="0.45"/>
    <row r="619" ht="7.5" customHeight="1" x14ac:dyDescent="0.45"/>
    <row r="620" ht="7.5" customHeight="1" x14ac:dyDescent="0.45"/>
    <row r="621" ht="7.5" customHeight="1" x14ac:dyDescent="0.45"/>
    <row r="622" ht="7.5" customHeight="1" x14ac:dyDescent="0.45"/>
    <row r="623" ht="7.5" customHeight="1" x14ac:dyDescent="0.45"/>
    <row r="624" ht="7.5" customHeight="1" x14ac:dyDescent="0.45"/>
    <row r="625" ht="7.5" customHeight="1" x14ac:dyDescent="0.45"/>
    <row r="626" ht="7.5" customHeight="1" x14ac:dyDescent="0.45"/>
    <row r="627" ht="7.5" customHeight="1" x14ac:dyDescent="0.45"/>
    <row r="628" ht="7.5" customHeight="1" x14ac:dyDescent="0.45"/>
    <row r="629" ht="7.5" customHeight="1" x14ac:dyDescent="0.45"/>
    <row r="630" ht="7.5" customHeight="1" x14ac:dyDescent="0.45"/>
    <row r="631" ht="7.5" customHeight="1" x14ac:dyDescent="0.45"/>
    <row r="632" ht="7.5" customHeight="1" x14ac:dyDescent="0.45"/>
    <row r="633" ht="7.5" customHeight="1" x14ac:dyDescent="0.45"/>
    <row r="634" ht="7.5" customHeight="1" x14ac:dyDescent="0.45"/>
    <row r="635" ht="7.5" customHeight="1" x14ac:dyDescent="0.45"/>
    <row r="636" ht="7.5" customHeight="1" x14ac:dyDescent="0.45"/>
    <row r="637" ht="7.5" customHeight="1" x14ac:dyDescent="0.45"/>
    <row r="638" ht="7.5" customHeight="1" x14ac:dyDescent="0.45"/>
    <row r="639" ht="7.5" customHeight="1" x14ac:dyDescent="0.45"/>
    <row r="640" ht="7.5" customHeight="1" x14ac:dyDescent="0.45"/>
    <row r="641" ht="7.5" customHeight="1" x14ac:dyDescent="0.45"/>
    <row r="642" ht="7.5" customHeight="1" x14ac:dyDescent="0.45"/>
    <row r="643" ht="7.5" customHeight="1" x14ac:dyDescent="0.45"/>
    <row r="644" ht="7.5" customHeight="1" x14ac:dyDescent="0.45"/>
    <row r="645" ht="7.5" customHeight="1" x14ac:dyDescent="0.45"/>
    <row r="646" ht="7.5" customHeight="1" x14ac:dyDescent="0.45"/>
    <row r="647" ht="7.5" customHeight="1" x14ac:dyDescent="0.45"/>
    <row r="648" ht="7.5" customHeight="1" x14ac:dyDescent="0.45"/>
    <row r="649" ht="7.5" customHeight="1" x14ac:dyDescent="0.45"/>
    <row r="650" ht="7.5" customHeight="1" x14ac:dyDescent="0.45"/>
    <row r="651" ht="7.5" customHeight="1" x14ac:dyDescent="0.45"/>
    <row r="652" ht="7.5" customHeight="1" x14ac:dyDescent="0.45"/>
    <row r="653" ht="7.5" customHeight="1" x14ac:dyDescent="0.45"/>
    <row r="654" ht="7.5" customHeight="1" x14ac:dyDescent="0.45"/>
    <row r="655" ht="7.5" customHeight="1" x14ac:dyDescent="0.45"/>
    <row r="656" ht="7.5" customHeight="1" x14ac:dyDescent="0.45"/>
    <row r="657" ht="7.5" customHeight="1" x14ac:dyDescent="0.45"/>
    <row r="658" ht="7.5" customHeight="1" x14ac:dyDescent="0.45"/>
    <row r="659" ht="7.5" customHeight="1" x14ac:dyDescent="0.45"/>
    <row r="660" ht="7.5" customHeight="1" x14ac:dyDescent="0.45"/>
    <row r="661" ht="7.5" customHeight="1" x14ac:dyDescent="0.45"/>
    <row r="662" ht="7.5" customHeight="1" x14ac:dyDescent="0.45"/>
    <row r="663" ht="7.5" customHeight="1" x14ac:dyDescent="0.45"/>
    <row r="664" ht="7.5" customHeight="1" x14ac:dyDescent="0.45"/>
    <row r="665" ht="7.5" customHeight="1" x14ac:dyDescent="0.45"/>
    <row r="666" ht="7.5" customHeight="1" x14ac:dyDescent="0.45"/>
    <row r="667" ht="7.5" customHeight="1" x14ac:dyDescent="0.45"/>
    <row r="668" ht="7.5" customHeight="1" x14ac:dyDescent="0.45"/>
    <row r="669" ht="7.5" customHeight="1" x14ac:dyDescent="0.45"/>
    <row r="670" ht="7.5" customHeight="1" x14ac:dyDescent="0.45"/>
    <row r="671" ht="7.5" customHeight="1" x14ac:dyDescent="0.45"/>
    <row r="672" ht="7.5" customHeight="1" x14ac:dyDescent="0.45"/>
    <row r="673" ht="7.5" customHeight="1" x14ac:dyDescent="0.45"/>
    <row r="674" ht="7.5" customHeight="1" x14ac:dyDescent="0.45"/>
    <row r="675" ht="7.5" customHeight="1" x14ac:dyDescent="0.45"/>
    <row r="676" ht="7.5" customHeight="1" x14ac:dyDescent="0.45"/>
    <row r="677" ht="7.5" customHeight="1" x14ac:dyDescent="0.45"/>
    <row r="678" ht="7.5" customHeight="1" x14ac:dyDescent="0.45"/>
    <row r="679" ht="7.5" customHeight="1" x14ac:dyDescent="0.45"/>
    <row r="680" ht="7.5" customHeight="1" x14ac:dyDescent="0.45"/>
    <row r="681" ht="7.5" customHeight="1" x14ac:dyDescent="0.45"/>
    <row r="682" ht="7.5" customHeight="1" x14ac:dyDescent="0.45"/>
    <row r="683" ht="7.5" customHeight="1" x14ac:dyDescent="0.45"/>
    <row r="684" ht="7.5" customHeight="1" x14ac:dyDescent="0.45"/>
    <row r="685" ht="7.5" customHeight="1" x14ac:dyDescent="0.45"/>
    <row r="686" ht="7.5" customHeight="1" x14ac:dyDescent="0.45"/>
    <row r="687" ht="7.5" customHeight="1" x14ac:dyDescent="0.45"/>
    <row r="688" ht="7.5" customHeight="1" x14ac:dyDescent="0.45"/>
    <row r="689" ht="7.5" customHeight="1" x14ac:dyDescent="0.45"/>
    <row r="690" ht="7.5" customHeight="1" x14ac:dyDescent="0.45"/>
    <row r="691" ht="7.5" customHeight="1" x14ac:dyDescent="0.45"/>
    <row r="692" ht="7.5" customHeight="1" x14ac:dyDescent="0.45"/>
    <row r="693" ht="7.5" customHeight="1" x14ac:dyDescent="0.45"/>
    <row r="694" ht="7.5" customHeight="1" x14ac:dyDescent="0.45"/>
    <row r="695" ht="7.5" customHeight="1" x14ac:dyDescent="0.45"/>
    <row r="696" ht="7.5" customHeight="1" x14ac:dyDescent="0.45"/>
    <row r="697" ht="7.5" customHeight="1" x14ac:dyDescent="0.45"/>
    <row r="698" ht="7.5" customHeight="1" x14ac:dyDescent="0.45"/>
    <row r="699" ht="7.5" customHeight="1" x14ac:dyDescent="0.45"/>
    <row r="700" ht="7.5" customHeight="1" x14ac:dyDescent="0.45"/>
    <row r="701" ht="7.5" customHeight="1" x14ac:dyDescent="0.45"/>
    <row r="702" ht="7.5" customHeight="1" x14ac:dyDescent="0.45"/>
    <row r="703" ht="7.5" customHeight="1" x14ac:dyDescent="0.45"/>
    <row r="704" ht="7.5" customHeight="1" x14ac:dyDescent="0.45"/>
    <row r="705" spans="2:39" ht="7.5" customHeight="1" x14ac:dyDescent="0.45"/>
    <row r="706" spans="2:39" ht="7.5" customHeight="1" x14ac:dyDescent="0.45">
      <c r="B706" s="149" t="s">
        <v>803</v>
      </c>
      <c r="C706" s="149"/>
      <c r="D706" s="149"/>
      <c r="E706" s="149"/>
      <c r="F706" s="149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  <c r="AA706" s="149"/>
      <c r="AB706" s="149"/>
      <c r="AC706" s="149"/>
      <c r="AD706" s="149"/>
      <c r="AE706" s="149"/>
      <c r="AF706" s="149"/>
      <c r="AG706" s="149"/>
      <c r="AH706" s="149"/>
      <c r="AI706" s="149"/>
      <c r="AJ706" s="149"/>
      <c r="AK706" s="149"/>
      <c r="AL706" s="149"/>
      <c r="AM706" s="149"/>
    </row>
    <row r="707" spans="2:39" ht="7.5" customHeight="1" x14ac:dyDescent="0.45">
      <c r="B707" s="149"/>
      <c r="C707" s="149"/>
      <c r="D707" s="149"/>
      <c r="E707" s="149"/>
      <c r="F707" s="149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  <c r="AA707" s="149"/>
      <c r="AB707" s="149"/>
      <c r="AC707" s="149"/>
      <c r="AD707" s="149"/>
      <c r="AE707" s="149"/>
      <c r="AF707" s="149"/>
      <c r="AG707" s="149"/>
      <c r="AH707" s="149"/>
      <c r="AI707" s="149"/>
      <c r="AJ707" s="149"/>
      <c r="AK707" s="149"/>
      <c r="AL707" s="149"/>
      <c r="AM707" s="149"/>
    </row>
    <row r="708" spans="2:39" ht="7.5" customHeight="1" x14ac:dyDescent="0.45"/>
    <row r="709" spans="2:39" ht="7.5" customHeight="1" x14ac:dyDescent="0.45"/>
    <row r="710" spans="2:39" ht="7.5" customHeight="1" x14ac:dyDescent="0.45"/>
    <row r="711" spans="2:39" ht="7.5" customHeight="1" x14ac:dyDescent="0.45"/>
    <row r="712" spans="2:39" ht="7.5" customHeight="1" x14ac:dyDescent="0.45"/>
    <row r="713" spans="2:39" ht="7.5" customHeight="1" x14ac:dyDescent="0.45"/>
    <row r="714" spans="2:39" ht="7.5" customHeight="1" x14ac:dyDescent="0.45"/>
    <row r="715" spans="2:39" ht="7.5" customHeight="1" x14ac:dyDescent="0.45"/>
    <row r="716" spans="2:39" ht="7.5" customHeight="1" x14ac:dyDescent="0.45"/>
    <row r="717" spans="2:39" ht="7.5" customHeight="1" x14ac:dyDescent="0.45"/>
    <row r="718" spans="2:39" ht="7.5" customHeight="1" x14ac:dyDescent="0.45"/>
    <row r="719" spans="2:39" ht="7.5" customHeight="1" x14ac:dyDescent="0.45"/>
    <row r="720" spans="2:39" ht="7.5" customHeight="1" x14ac:dyDescent="0.45"/>
    <row r="721" ht="7.5" customHeight="1" x14ac:dyDescent="0.45"/>
    <row r="722" ht="7.5" customHeight="1" x14ac:dyDescent="0.45"/>
    <row r="723" ht="7.5" customHeight="1" x14ac:dyDescent="0.45"/>
    <row r="724" ht="7.5" customHeight="1" x14ac:dyDescent="0.45"/>
    <row r="725" ht="7.5" customHeight="1" x14ac:dyDescent="0.45"/>
    <row r="726" ht="7.5" customHeight="1" x14ac:dyDescent="0.45"/>
    <row r="727" ht="7.5" customHeight="1" x14ac:dyDescent="0.45"/>
    <row r="728" ht="7.5" customHeight="1" x14ac:dyDescent="0.45"/>
    <row r="729" ht="7.5" customHeight="1" x14ac:dyDescent="0.45"/>
    <row r="730" ht="7.5" customHeight="1" x14ac:dyDescent="0.45"/>
    <row r="731" ht="7.5" customHeight="1" x14ac:dyDescent="0.45"/>
    <row r="732" ht="7.5" customHeight="1" x14ac:dyDescent="0.45"/>
    <row r="733" ht="7.5" customHeight="1" x14ac:dyDescent="0.45"/>
    <row r="734" ht="7.5" customHeight="1" x14ac:dyDescent="0.45"/>
    <row r="735" ht="7.5" customHeight="1" x14ac:dyDescent="0.45"/>
    <row r="736" ht="7.5" customHeight="1" x14ac:dyDescent="0.45"/>
    <row r="737" ht="7.5" customHeight="1" x14ac:dyDescent="0.45"/>
    <row r="738" ht="7.5" customHeight="1" x14ac:dyDescent="0.45"/>
    <row r="739" ht="7.5" customHeight="1" x14ac:dyDescent="0.45"/>
    <row r="740" ht="7.5" customHeight="1" x14ac:dyDescent="0.45"/>
    <row r="741" ht="7.5" customHeight="1" x14ac:dyDescent="0.45"/>
    <row r="742" ht="7.5" customHeight="1" x14ac:dyDescent="0.45"/>
    <row r="743" ht="7.5" customHeight="1" x14ac:dyDescent="0.45"/>
    <row r="744" ht="7.5" customHeight="1" x14ac:dyDescent="0.45"/>
    <row r="745" ht="7.5" customHeight="1" x14ac:dyDescent="0.45"/>
    <row r="746" ht="7.5" customHeight="1" x14ac:dyDescent="0.45"/>
    <row r="747" ht="7.5" customHeight="1" x14ac:dyDescent="0.45"/>
    <row r="748" ht="7.5" customHeight="1" x14ac:dyDescent="0.45"/>
    <row r="749" ht="7.5" customHeight="1" x14ac:dyDescent="0.45"/>
    <row r="750" ht="7.5" customHeight="1" x14ac:dyDescent="0.45"/>
    <row r="751" ht="7.5" customHeight="1" x14ac:dyDescent="0.45"/>
    <row r="752" ht="7.5" customHeight="1" x14ac:dyDescent="0.45"/>
    <row r="753" ht="7.5" customHeight="1" x14ac:dyDescent="0.45"/>
    <row r="754" ht="7.5" customHeight="1" x14ac:dyDescent="0.45"/>
    <row r="755" ht="7.5" customHeight="1" x14ac:dyDescent="0.45"/>
    <row r="756" ht="7.5" customHeight="1" x14ac:dyDescent="0.45"/>
    <row r="757" ht="7.5" customHeight="1" x14ac:dyDescent="0.45"/>
    <row r="758" ht="7.5" customHeight="1" x14ac:dyDescent="0.45"/>
    <row r="759" ht="7.5" customHeight="1" x14ac:dyDescent="0.45"/>
    <row r="760" ht="7.5" customHeight="1" x14ac:dyDescent="0.45"/>
    <row r="761" ht="7.5" customHeight="1" x14ac:dyDescent="0.45"/>
    <row r="762" ht="7.5" customHeight="1" x14ac:dyDescent="0.45"/>
    <row r="763" ht="7.5" customHeight="1" x14ac:dyDescent="0.45"/>
    <row r="764" ht="7.5" customHeight="1" x14ac:dyDescent="0.45"/>
    <row r="765" ht="7.5" customHeight="1" x14ac:dyDescent="0.45"/>
    <row r="766" ht="7.5" customHeight="1" x14ac:dyDescent="0.45"/>
    <row r="767" ht="7.5" customHeight="1" x14ac:dyDescent="0.45"/>
    <row r="768" ht="7.5" customHeight="1" x14ac:dyDescent="0.45"/>
    <row r="769" ht="7.5" customHeight="1" x14ac:dyDescent="0.45"/>
    <row r="770" ht="7.5" customHeight="1" x14ac:dyDescent="0.45"/>
    <row r="771" ht="7.5" customHeight="1" x14ac:dyDescent="0.45"/>
    <row r="772" ht="7.5" customHeight="1" x14ac:dyDescent="0.45"/>
    <row r="773" ht="7.5" customHeight="1" x14ac:dyDescent="0.45"/>
    <row r="774" ht="7.5" customHeight="1" x14ac:dyDescent="0.45"/>
    <row r="775" ht="7.5" customHeight="1" x14ac:dyDescent="0.45"/>
    <row r="776" ht="7.5" customHeight="1" x14ac:dyDescent="0.45"/>
    <row r="777" ht="7.5" customHeight="1" x14ac:dyDescent="0.45"/>
    <row r="778" ht="7.5" customHeight="1" x14ac:dyDescent="0.45"/>
    <row r="779" ht="7.5" customHeight="1" x14ac:dyDescent="0.45"/>
    <row r="780" ht="7.5" customHeight="1" x14ac:dyDescent="0.45"/>
    <row r="781" ht="7.5" customHeight="1" x14ac:dyDescent="0.45"/>
    <row r="782" ht="7.5" customHeight="1" x14ac:dyDescent="0.45"/>
    <row r="783" ht="7.5" customHeight="1" x14ac:dyDescent="0.45"/>
    <row r="784" ht="7.5" customHeight="1" x14ac:dyDescent="0.45"/>
    <row r="785" ht="7.5" customHeight="1" x14ac:dyDescent="0.45"/>
    <row r="786" ht="7.5" customHeight="1" x14ac:dyDescent="0.45"/>
    <row r="787" ht="7.5" customHeight="1" x14ac:dyDescent="0.45"/>
    <row r="788" ht="7.5" customHeight="1" x14ac:dyDescent="0.45"/>
    <row r="789" ht="7.5" customHeight="1" x14ac:dyDescent="0.45"/>
    <row r="790" ht="7.5" customHeight="1" x14ac:dyDescent="0.45"/>
    <row r="791" ht="7.5" customHeight="1" x14ac:dyDescent="0.45"/>
    <row r="792" ht="7.5" customHeight="1" x14ac:dyDescent="0.45"/>
    <row r="793" ht="7.5" customHeight="1" x14ac:dyDescent="0.45"/>
    <row r="794" ht="7.5" customHeight="1" x14ac:dyDescent="0.45"/>
    <row r="795" ht="7.5" customHeight="1" x14ac:dyDescent="0.45"/>
    <row r="796" ht="7.5" customHeight="1" x14ac:dyDescent="0.45"/>
    <row r="797" ht="7.5" customHeight="1" x14ac:dyDescent="0.45"/>
    <row r="798" ht="7.5" customHeight="1" x14ac:dyDescent="0.45"/>
    <row r="799" ht="7.5" customHeight="1" x14ac:dyDescent="0.45"/>
    <row r="800" ht="7.5" customHeight="1" x14ac:dyDescent="0.45"/>
    <row r="801" ht="7.5" customHeight="1" x14ac:dyDescent="0.45"/>
    <row r="802" ht="7.5" customHeight="1" x14ac:dyDescent="0.45"/>
    <row r="803" ht="7.5" customHeight="1" x14ac:dyDescent="0.45"/>
    <row r="804" ht="7.5" customHeight="1" x14ac:dyDescent="0.45"/>
    <row r="805" ht="7.5" customHeight="1" x14ac:dyDescent="0.45"/>
    <row r="806" ht="7.5" customHeight="1" x14ac:dyDescent="0.45"/>
    <row r="807" ht="7.5" customHeight="1" x14ac:dyDescent="0.45"/>
    <row r="808" ht="7.5" customHeight="1" x14ac:dyDescent="0.45"/>
    <row r="809" ht="7.5" customHeight="1" x14ac:dyDescent="0.45"/>
    <row r="810" ht="7.5" customHeight="1" x14ac:dyDescent="0.45"/>
    <row r="811" ht="7.5" customHeight="1" x14ac:dyDescent="0.45"/>
    <row r="812" ht="7.5" customHeight="1" x14ac:dyDescent="0.45"/>
    <row r="813" ht="7.5" customHeight="1" x14ac:dyDescent="0.45"/>
    <row r="814" ht="7.5" customHeight="1" x14ac:dyDescent="0.45"/>
    <row r="815" ht="7.5" customHeight="1" x14ac:dyDescent="0.45"/>
    <row r="816" ht="7.5" customHeight="1" x14ac:dyDescent="0.45"/>
    <row r="817" ht="7.5" customHeight="1" x14ac:dyDescent="0.45"/>
    <row r="818" ht="7.5" customHeight="1" x14ac:dyDescent="0.45"/>
    <row r="819" ht="7.5" customHeight="1" x14ac:dyDescent="0.45"/>
    <row r="820" ht="7.5" customHeight="1" x14ac:dyDescent="0.45"/>
    <row r="821" ht="7.5" customHeight="1" x14ac:dyDescent="0.45"/>
    <row r="822" ht="7.5" customHeight="1" x14ac:dyDescent="0.45"/>
    <row r="823" ht="7.5" customHeight="1" x14ac:dyDescent="0.45"/>
    <row r="824" ht="7.5" customHeight="1" x14ac:dyDescent="0.45"/>
    <row r="825" ht="7.5" customHeight="1" x14ac:dyDescent="0.45"/>
    <row r="826" ht="7.5" customHeight="1" x14ac:dyDescent="0.45"/>
    <row r="827" ht="7.5" customHeight="1" x14ac:dyDescent="0.45"/>
    <row r="828" ht="7.5" customHeight="1" x14ac:dyDescent="0.45"/>
    <row r="829" ht="7.5" customHeight="1" x14ac:dyDescent="0.45"/>
    <row r="830" ht="7.5" customHeight="1" x14ac:dyDescent="0.45"/>
    <row r="831" ht="7.5" customHeight="1" x14ac:dyDescent="0.45"/>
    <row r="832" ht="7.5" customHeight="1" x14ac:dyDescent="0.45"/>
    <row r="833" ht="7.5" customHeight="1" x14ac:dyDescent="0.45"/>
    <row r="834" ht="7.5" customHeight="1" x14ac:dyDescent="0.45"/>
    <row r="835" ht="7.5" customHeight="1" x14ac:dyDescent="0.45"/>
    <row r="836" ht="7.5" customHeight="1" x14ac:dyDescent="0.45"/>
    <row r="837" ht="7.5" customHeight="1" x14ac:dyDescent="0.45"/>
    <row r="838" ht="7.5" customHeight="1" x14ac:dyDescent="0.45"/>
    <row r="839" ht="7.5" customHeight="1" x14ac:dyDescent="0.45"/>
    <row r="840" ht="7.5" customHeight="1" x14ac:dyDescent="0.45"/>
    <row r="841" ht="7.5" customHeight="1" x14ac:dyDescent="0.45"/>
    <row r="842" ht="7.5" customHeight="1" x14ac:dyDescent="0.45"/>
    <row r="843" ht="7.5" customHeight="1" x14ac:dyDescent="0.45"/>
    <row r="844" ht="7.5" customHeight="1" x14ac:dyDescent="0.45"/>
    <row r="845" ht="7.5" customHeight="1" x14ac:dyDescent="0.45"/>
    <row r="846" ht="7.5" customHeight="1" x14ac:dyDescent="0.45"/>
    <row r="847" ht="7.5" customHeight="1" x14ac:dyDescent="0.45"/>
    <row r="848" ht="7.5" customHeight="1" x14ac:dyDescent="0.45"/>
    <row r="849" ht="7.5" customHeight="1" x14ac:dyDescent="0.45"/>
    <row r="850" ht="7.5" customHeight="1" x14ac:dyDescent="0.45"/>
    <row r="851" ht="7.5" customHeight="1" x14ac:dyDescent="0.45"/>
    <row r="852" ht="7.5" customHeight="1" x14ac:dyDescent="0.45"/>
    <row r="853" ht="7.5" customHeight="1" x14ac:dyDescent="0.45"/>
    <row r="854" ht="7.5" customHeight="1" x14ac:dyDescent="0.45"/>
    <row r="855" ht="7.5" customHeight="1" x14ac:dyDescent="0.45"/>
    <row r="856" ht="7.5" customHeight="1" x14ac:dyDescent="0.45"/>
    <row r="857" ht="7.5" customHeight="1" x14ac:dyDescent="0.45"/>
    <row r="858" ht="7.5" customHeight="1" x14ac:dyDescent="0.45"/>
    <row r="859" ht="7.5" customHeight="1" x14ac:dyDescent="0.45"/>
    <row r="860" ht="7.5" customHeight="1" x14ac:dyDescent="0.45"/>
    <row r="861" ht="7.5" customHeight="1" x14ac:dyDescent="0.45"/>
    <row r="862" ht="7.5" customHeight="1" x14ac:dyDescent="0.45"/>
    <row r="863" ht="7.5" customHeight="1" x14ac:dyDescent="0.45"/>
    <row r="864" ht="7.5" customHeight="1" x14ac:dyDescent="0.45"/>
    <row r="865" spans="2:49" ht="7.5" customHeight="1" x14ac:dyDescent="0.45"/>
    <row r="866" spans="2:49" ht="7.5" customHeight="1" x14ac:dyDescent="0.45"/>
    <row r="867" spans="2:49" ht="7.5" customHeight="1" x14ac:dyDescent="0.45"/>
    <row r="868" spans="2:49" ht="7.5" customHeight="1" x14ac:dyDescent="0.45"/>
    <row r="869" spans="2:49" ht="7.5" customHeight="1" x14ac:dyDescent="0.45"/>
    <row r="870" spans="2:49" ht="7.5" customHeight="1" x14ac:dyDescent="0.45"/>
    <row r="871" spans="2:49" ht="7.5" customHeight="1" x14ac:dyDescent="0.45"/>
    <row r="872" spans="2:49" ht="7.5" customHeight="1" x14ac:dyDescent="0.45"/>
    <row r="873" spans="2:49" ht="7.5" customHeight="1" x14ac:dyDescent="0.45"/>
    <row r="874" spans="2:49" ht="7.5" customHeight="1" x14ac:dyDescent="0.45"/>
    <row r="875" spans="2:49" ht="7.5" customHeight="1" x14ac:dyDescent="0.45">
      <c r="AW875" s="8"/>
    </row>
    <row r="876" spans="2:49" ht="7.5" customHeight="1" x14ac:dyDescent="0.45"/>
    <row r="877" spans="2:49" ht="7.5" customHeight="1" x14ac:dyDescent="0.45"/>
    <row r="878" spans="2:49" ht="7.5" customHeight="1" x14ac:dyDescent="0.45"/>
    <row r="879" spans="2:49" ht="7.5" customHeight="1" x14ac:dyDescent="0.45"/>
    <row r="880" spans="2:49" ht="7.5" customHeight="1" x14ac:dyDescent="0.45">
      <c r="B880" s="149" t="s">
        <v>804</v>
      </c>
      <c r="C880" s="149"/>
      <c r="D880" s="149"/>
      <c r="E880" s="149"/>
      <c r="F880" s="149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  <c r="AA880" s="149"/>
      <c r="AB880" s="149"/>
      <c r="AC880" s="149"/>
      <c r="AD880" s="149"/>
      <c r="AE880" s="149"/>
      <c r="AF880" s="149"/>
      <c r="AG880" s="149"/>
      <c r="AH880" s="149"/>
      <c r="AI880" s="149"/>
      <c r="AJ880" s="149"/>
      <c r="AK880" s="149"/>
      <c r="AL880" s="149"/>
      <c r="AM880" s="149"/>
    </row>
    <row r="881" spans="2:39" ht="7.5" customHeight="1" x14ac:dyDescent="0.45">
      <c r="B881" s="149"/>
      <c r="C881" s="149"/>
      <c r="D881" s="149"/>
      <c r="E881" s="149"/>
      <c r="F881" s="149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  <c r="AA881" s="149"/>
      <c r="AB881" s="149"/>
      <c r="AC881" s="149"/>
      <c r="AD881" s="149"/>
      <c r="AE881" s="149"/>
      <c r="AF881" s="149"/>
      <c r="AG881" s="149"/>
      <c r="AH881" s="149"/>
      <c r="AI881" s="149"/>
      <c r="AJ881" s="149"/>
      <c r="AK881" s="149"/>
      <c r="AL881" s="149"/>
      <c r="AM881" s="149"/>
    </row>
    <row r="882" spans="2:39" ht="7.5" customHeight="1" x14ac:dyDescent="0.45"/>
    <row r="883" spans="2:39" ht="7.5" customHeight="1" x14ac:dyDescent="0.45"/>
    <row r="884" spans="2:39" ht="7.5" customHeight="1" x14ac:dyDescent="0.45"/>
    <row r="885" spans="2:39" ht="7.5" customHeight="1" x14ac:dyDescent="0.45"/>
    <row r="886" spans="2:39" ht="7.5" customHeight="1" x14ac:dyDescent="0.45"/>
    <row r="887" spans="2:39" ht="7.5" customHeight="1" x14ac:dyDescent="0.45"/>
    <row r="888" spans="2:39" ht="7.5" customHeight="1" x14ac:dyDescent="0.45"/>
    <row r="889" spans="2:39" ht="7.5" customHeight="1" x14ac:dyDescent="0.45"/>
    <row r="890" spans="2:39" ht="7.5" customHeight="1" x14ac:dyDescent="0.45"/>
    <row r="891" spans="2:39" ht="7.5" customHeight="1" x14ac:dyDescent="0.45"/>
    <row r="892" spans="2:39" ht="7.5" customHeight="1" x14ac:dyDescent="0.45"/>
    <row r="893" spans="2:39" ht="7.5" customHeight="1" x14ac:dyDescent="0.45"/>
    <row r="894" spans="2:39" ht="7.5" customHeight="1" x14ac:dyDescent="0.45"/>
    <row r="895" spans="2:39" ht="7.5" customHeight="1" x14ac:dyDescent="0.45"/>
    <row r="896" spans="2:39" ht="7.5" customHeight="1" x14ac:dyDescent="0.45"/>
    <row r="897" ht="7.5" customHeight="1" x14ac:dyDescent="0.45"/>
    <row r="898" ht="7.5" customHeight="1" x14ac:dyDescent="0.45"/>
    <row r="899" ht="7.5" customHeight="1" x14ac:dyDescent="0.45"/>
    <row r="900" ht="7.5" customHeight="1" x14ac:dyDescent="0.45"/>
    <row r="901" ht="7.5" customHeight="1" x14ac:dyDescent="0.45"/>
    <row r="902" ht="7.5" customHeight="1" x14ac:dyDescent="0.45"/>
    <row r="903" ht="7.5" customHeight="1" x14ac:dyDescent="0.45"/>
    <row r="904" ht="7.5" customHeight="1" x14ac:dyDescent="0.45"/>
    <row r="905" ht="7.5" customHeight="1" x14ac:dyDescent="0.45"/>
    <row r="906" ht="7.5" customHeight="1" x14ac:dyDescent="0.45"/>
    <row r="907" ht="7.5" customHeight="1" x14ac:dyDescent="0.45"/>
    <row r="908" ht="7.5" customHeight="1" x14ac:dyDescent="0.45"/>
    <row r="909" ht="7.5" customHeight="1" x14ac:dyDescent="0.45"/>
    <row r="910" ht="7.5" customHeight="1" x14ac:dyDescent="0.45"/>
    <row r="911" ht="7.5" customHeight="1" x14ac:dyDescent="0.45"/>
    <row r="912" ht="7.5" customHeight="1" x14ac:dyDescent="0.45"/>
    <row r="913" ht="7.5" customHeight="1" x14ac:dyDescent="0.45"/>
    <row r="914" ht="7.5" customHeight="1" x14ac:dyDescent="0.45"/>
    <row r="915" ht="7.5" customHeight="1" x14ac:dyDescent="0.45"/>
    <row r="916" ht="7.5" customHeight="1" x14ac:dyDescent="0.45"/>
    <row r="917" ht="7.5" customHeight="1" x14ac:dyDescent="0.45"/>
    <row r="918" ht="7.5" customHeight="1" x14ac:dyDescent="0.45"/>
    <row r="919" ht="7.5" customHeight="1" x14ac:dyDescent="0.45"/>
    <row r="920" ht="7.5" customHeight="1" x14ac:dyDescent="0.45"/>
    <row r="921" ht="7.5" customHeight="1" x14ac:dyDescent="0.45"/>
    <row r="922" ht="7.5" customHeight="1" x14ac:dyDescent="0.45"/>
    <row r="923" ht="7.5" customHeight="1" x14ac:dyDescent="0.45"/>
    <row r="924" ht="7.5" customHeight="1" x14ac:dyDescent="0.45"/>
    <row r="925" ht="7.5" customHeight="1" x14ac:dyDescent="0.45"/>
    <row r="926" ht="7.5" customHeight="1" x14ac:dyDescent="0.45"/>
    <row r="927" ht="7.5" customHeight="1" x14ac:dyDescent="0.45"/>
    <row r="928" ht="7.5" customHeight="1" x14ac:dyDescent="0.45"/>
    <row r="929" ht="7.5" customHeight="1" x14ac:dyDescent="0.45"/>
    <row r="930" ht="7.5" customHeight="1" x14ac:dyDescent="0.45"/>
    <row r="931" ht="7.5" customHeight="1" x14ac:dyDescent="0.45"/>
    <row r="932" ht="7.5" customHeight="1" x14ac:dyDescent="0.45"/>
    <row r="933" ht="7.5" customHeight="1" x14ac:dyDescent="0.45"/>
    <row r="934" ht="7.5" customHeight="1" x14ac:dyDescent="0.45"/>
    <row r="935" ht="7.5" customHeight="1" x14ac:dyDescent="0.45"/>
    <row r="936" ht="7.5" customHeight="1" x14ac:dyDescent="0.45"/>
    <row r="937" ht="7.5" customHeight="1" x14ac:dyDescent="0.45"/>
    <row r="938" ht="7.5" customHeight="1" x14ac:dyDescent="0.45"/>
    <row r="939" ht="7.5" customHeight="1" x14ac:dyDescent="0.45"/>
    <row r="940" ht="7.5" customHeight="1" x14ac:dyDescent="0.45"/>
    <row r="941" ht="7.5" customHeight="1" x14ac:dyDescent="0.45"/>
    <row r="942" ht="7.5" customHeight="1" x14ac:dyDescent="0.45"/>
    <row r="943" ht="7.5" customHeight="1" x14ac:dyDescent="0.45"/>
    <row r="944" ht="7.5" customHeight="1" x14ac:dyDescent="0.45"/>
    <row r="945" spans="33:33" ht="7.5" customHeight="1" x14ac:dyDescent="0.45"/>
    <row r="946" spans="33:33" ht="7.5" customHeight="1" x14ac:dyDescent="0.45"/>
    <row r="947" spans="33:33" ht="7.5" customHeight="1" x14ac:dyDescent="0.45">
      <c r="AG947" s="8"/>
    </row>
    <row r="948" spans="33:33" ht="7.5" customHeight="1" x14ac:dyDescent="0.45"/>
    <row r="949" spans="33:33" ht="7.5" customHeight="1" x14ac:dyDescent="0.45"/>
    <row r="950" spans="33:33" ht="7.5" customHeight="1" x14ac:dyDescent="0.45"/>
    <row r="951" spans="33:33" ht="7.5" customHeight="1" x14ac:dyDescent="0.45"/>
    <row r="952" spans="33:33" ht="7.5" customHeight="1" x14ac:dyDescent="0.45"/>
    <row r="953" spans="33:33" ht="7.5" customHeight="1" x14ac:dyDescent="0.45"/>
    <row r="954" spans="33:33" ht="7.5" customHeight="1" x14ac:dyDescent="0.45"/>
    <row r="955" spans="33:33" ht="7.5" customHeight="1" x14ac:dyDescent="0.45"/>
    <row r="956" spans="33:33" ht="7.5" customHeight="1" x14ac:dyDescent="0.45"/>
    <row r="957" spans="33:33" ht="7.5" customHeight="1" x14ac:dyDescent="0.45"/>
    <row r="958" spans="33:33" ht="7.5" customHeight="1" x14ac:dyDescent="0.45"/>
    <row r="959" spans="33:33" ht="7.5" customHeight="1" x14ac:dyDescent="0.45"/>
    <row r="960" spans="33:33" ht="7.5" customHeight="1" x14ac:dyDescent="0.45"/>
    <row r="961" ht="7.5" customHeight="1" x14ac:dyDescent="0.45"/>
    <row r="962" ht="7.5" customHeight="1" x14ac:dyDescent="0.45"/>
    <row r="963" ht="7.5" customHeight="1" x14ac:dyDescent="0.45"/>
    <row r="964" ht="7.5" customHeight="1" x14ac:dyDescent="0.45"/>
    <row r="965" ht="7.5" customHeight="1" x14ac:dyDescent="0.45"/>
    <row r="966" ht="7.5" customHeight="1" x14ac:dyDescent="0.45"/>
    <row r="967" ht="7.5" customHeight="1" x14ac:dyDescent="0.45"/>
    <row r="968" ht="7.5" customHeight="1" x14ac:dyDescent="0.45"/>
    <row r="969" ht="7.5" customHeight="1" x14ac:dyDescent="0.45"/>
    <row r="970" ht="7.5" customHeight="1" x14ac:dyDescent="0.45"/>
    <row r="971" ht="7.5" customHeight="1" x14ac:dyDescent="0.45"/>
    <row r="972" ht="7.5" customHeight="1" x14ac:dyDescent="0.45"/>
    <row r="973" ht="7.5" customHeight="1" x14ac:dyDescent="0.45"/>
    <row r="974" ht="7.5" customHeight="1" x14ac:dyDescent="0.45"/>
    <row r="975" ht="7.5" customHeight="1" x14ac:dyDescent="0.45"/>
    <row r="976" ht="7.5" customHeight="1" x14ac:dyDescent="0.45"/>
    <row r="977" ht="7.5" customHeight="1" x14ac:dyDescent="0.45"/>
    <row r="978" ht="7.5" customHeight="1" x14ac:dyDescent="0.45"/>
    <row r="979" ht="7.5" customHeight="1" x14ac:dyDescent="0.45"/>
    <row r="980" ht="7.5" customHeight="1" x14ac:dyDescent="0.45"/>
    <row r="981" ht="7.5" customHeight="1" x14ac:dyDescent="0.45"/>
    <row r="982" ht="7.5" customHeight="1" x14ac:dyDescent="0.45"/>
    <row r="983" ht="7.5" customHeight="1" x14ac:dyDescent="0.45"/>
    <row r="984" ht="7.5" customHeight="1" x14ac:dyDescent="0.45"/>
    <row r="985" ht="7.5" customHeight="1" x14ac:dyDescent="0.45"/>
    <row r="986" ht="7.5" customHeight="1" x14ac:dyDescent="0.45"/>
    <row r="987" ht="7.5" customHeight="1" x14ac:dyDescent="0.45"/>
    <row r="988" ht="7.5" customHeight="1" x14ac:dyDescent="0.45"/>
    <row r="989" ht="7.5" customHeight="1" x14ac:dyDescent="0.45"/>
    <row r="990" ht="7.5" customHeight="1" x14ac:dyDescent="0.45"/>
    <row r="991" ht="7.5" customHeight="1" x14ac:dyDescent="0.45"/>
    <row r="992" ht="7.5" customHeight="1" x14ac:dyDescent="0.45"/>
    <row r="993" ht="7.5" customHeight="1" x14ac:dyDescent="0.45"/>
    <row r="994" ht="7.5" customHeight="1" x14ac:dyDescent="0.45"/>
    <row r="995" ht="7.5" customHeight="1" x14ac:dyDescent="0.45"/>
    <row r="996" ht="7.5" customHeight="1" x14ac:dyDescent="0.45"/>
    <row r="997" ht="7.5" customHeight="1" x14ac:dyDescent="0.45"/>
    <row r="998" ht="7.5" customHeight="1" x14ac:dyDescent="0.45"/>
    <row r="999" ht="7.5" customHeight="1" x14ac:dyDescent="0.45"/>
    <row r="1000" ht="7.5" customHeight="1" x14ac:dyDescent="0.45"/>
    <row r="1001" ht="7.5" customHeight="1" x14ac:dyDescent="0.45"/>
    <row r="1002" ht="7.5" customHeight="1" x14ac:dyDescent="0.45"/>
    <row r="1003" ht="7.5" customHeight="1" x14ac:dyDescent="0.45"/>
    <row r="1004" ht="7.5" customHeight="1" x14ac:dyDescent="0.45"/>
    <row r="1005" ht="7.5" customHeight="1" x14ac:dyDescent="0.45"/>
    <row r="1006" ht="7.5" customHeight="1" x14ac:dyDescent="0.45"/>
    <row r="1007" ht="7.5" customHeight="1" x14ac:dyDescent="0.45"/>
    <row r="1008" ht="7.5" customHeight="1" x14ac:dyDescent="0.45"/>
    <row r="1009" ht="7.5" customHeight="1" x14ac:dyDescent="0.45"/>
    <row r="1010" ht="7.5" customHeight="1" x14ac:dyDescent="0.45"/>
    <row r="1011" ht="7.5" customHeight="1" x14ac:dyDescent="0.45"/>
    <row r="1012" ht="7.5" customHeight="1" x14ac:dyDescent="0.45"/>
    <row r="1013" ht="7.5" customHeight="1" x14ac:dyDescent="0.45"/>
    <row r="1014" ht="7.5" customHeight="1" x14ac:dyDescent="0.45"/>
    <row r="1015" ht="7.5" customHeight="1" x14ac:dyDescent="0.45"/>
    <row r="1016" ht="7.5" customHeight="1" x14ac:dyDescent="0.45"/>
    <row r="1017" ht="7.5" customHeight="1" x14ac:dyDescent="0.45"/>
    <row r="1018" ht="7.5" customHeight="1" x14ac:dyDescent="0.45"/>
    <row r="1019" ht="7.5" customHeight="1" x14ac:dyDescent="0.45"/>
    <row r="1020" ht="7.5" customHeight="1" x14ac:dyDescent="0.45"/>
    <row r="1021" ht="7.5" customHeight="1" x14ac:dyDescent="0.45"/>
    <row r="1022" ht="7.5" customHeight="1" x14ac:dyDescent="0.45"/>
    <row r="1023" ht="7.5" customHeight="1" x14ac:dyDescent="0.45"/>
    <row r="1024" ht="7.5" customHeight="1" x14ac:dyDescent="0.45"/>
    <row r="1025" ht="7.5" customHeight="1" x14ac:dyDescent="0.45"/>
    <row r="1026" ht="7.5" customHeight="1" x14ac:dyDescent="0.45"/>
    <row r="1027" ht="7.5" customHeight="1" x14ac:dyDescent="0.45"/>
    <row r="1028" ht="7.5" customHeight="1" x14ac:dyDescent="0.45"/>
    <row r="1029" ht="7.5" customHeight="1" x14ac:dyDescent="0.45"/>
    <row r="1030" ht="7.5" customHeight="1" x14ac:dyDescent="0.45"/>
  </sheetData>
  <mergeCells count="9">
    <mergeCell ref="B880:AM881"/>
    <mergeCell ref="CS6:DB9"/>
    <mergeCell ref="CS15:DB18"/>
    <mergeCell ref="DI49:DR54"/>
    <mergeCell ref="B3:AM4"/>
    <mergeCell ref="B189:AM190"/>
    <mergeCell ref="B323:AM324"/>
    <mergeCell ref="B504:AM505"/>
    <mergeCell ref="B706:AM707"/>
  </mergeCells>
  <phoneticPr fontId="1"/>
  <pageMargins left="0.19685039370078741" right="0.19685039370078741" top="0.39370078740157483" bottom="0.39370078740157483" header="0.19685039370078741" footer="0.19685039370078741"/>
  <pageSetup paperSize="8" scale="53" fitToHeight="0" orientation="landscape" r:id="rId1"/>
  <headerFooter>
    <oddHeader>&amp;R画面遷移図</oddHeader>
    <oddFooter>&amp;C&amp;P／&amp;N</oddFooter>
  </headerFooter>
  <rowBreaks count="5" manualBreakCount="5">
    <brk id="187" max="16383" man="1"/>
    <brk id="321" max="16383" man="1"/>
    <brk id="502" max="16383" man="1"/>
    <brk id="704" max="16383" man="1"/>
    <brk id="878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AE66-7341-424E-AF9C-09B0A3F5D67F}">
  <dimension ref="A1:I200"/>
  <sheetViews>
    <sheetView topLeftCell="A151" workbookViewId="0">
      <selection activeCell="A48" sqref="A48"/>
    </sheetView>
  </sheetViews>
  <sheetFormatPr defaultColWidth="9" defaultRowHeight="13.2" x14ac:dyDescent="0.45"/>
  <cols>
    <col min="1" max="1" width="2.59765625" style="6" customWidth="1"/>
    <col min="2" max="2" width="5.5" style="93" bestFit="1" customWidth="1"/>
    <col min="3" max="3" width="10.5" style="6" bestFit="1" customWidth="1"/>
    <col min="4" max="4" width="45" style="6" bestFit="1" customWidth="1"/>
    <col min="5" max="5" width="20.5" style="6" bestFit="1" customWidth="1"/>
    <col min="6" max="6" width="11.59765625" style="10" bestFit="1" customWidth="1"/>
    <col min="7" max="7" width="9" style="1"/>
    <col min="8" max="8" width="33.8984375" style="6" bestFit="1" customWidth="1"/>
    <col min="9" max="9" width="73.59765625" style="6" customWidth="1"/>
    <col min="10" max="16384" width="9" style="6"/>
  </cols>
  <sheetData>
    <row r="1" spans="1:8" ht="16.2" x14ac:dyDescent="0.45">
      <c r="A1" s="87" t="s">
        <v>699</v>
      </c>
      <c r="B1" s="98"/>
    </row>
    <row r="2" spans="1:8" ht="13.8" thickBot="1" x14ac:dyDescent="0.5"/>
    <row r="3" spans="1:8" ht="18.75" customHeight="1" x14ac:dyDescent="0.45">
      <c r="B3" s="154" t="s">
        <v>36</v>
      </c>
      <c r="C3" s="150" t="s">
        <v>700</v>
      </c>
      <c r="D3" s="150"/>
      <c r="E3" s="150" t="s">
        <v>701</v>
      </c>
      <c r="F3" s="150"/>
      <c r="G3" s="150"/>
      <c r="H3" s="151"/>
    </row>
    <row r="4" spans="1:8" x14ac:dyDescent="0.45">
      <c r="B4" s="155"/>
      <c r="C4" s="152" t="s">
        <v>38</v>
      </c>
      <c r="D4" s="152" t="s">
        <v>0</v>
      </c>
      <c r="E4" s="152" t="s">
        <v>702</v>
      </c>
      <c r="F4" s="152" t="s">
        <v>707</v>
      </c>
      <c r="G4" s="152" t="s">
        <v>703</v>
      </c>
      <c r="H4" s="157"/>
    </row>
    <row r="5" spans="1:8" ht="13.8" thickBot="1" x14ac:dyDescent="0.5">
      <c r="B5" s="156"/>
      <c r="C5" s="153"/>
      <c r="D5" s="153"/>
      <c r="E5" s="153"/>
      <c r="F5" s="153"/>
      <c r="G5" s="119" t="s">
        <v>38</v>
      </c>
      <c r="H5" s="120" t="s">
        <v>0</v>
      </c>
    </row>
    <row r="6" spans="1:8" ht="13.8" thickTop="1" x14ac:dyDescent="0.45">
      <c r="B6" s="97">
        <v>1</v>
      </c>
      <c r="C6" s="121" t="s">
        <v>46</v>
      </c>
      <c r="D6" s="100" t="str">
        <f>IF(C6&lt;&gt;"",VLOOKUP(C6,画面一覧!J:K,2,FALSE),"")</f>
        <v>見積原価検索画面</v>
      </c>
      <c r="E6" s="24" t="s">
        <v>3</v>
      </c>
      <c r="F6" s="117" t="s">
        <v>708</v>
      </c>
      <c r="G6" s="85" t="s">
        <v>709</v>
      </c>
      <c r="H6" s="118" t="str">
        <f>IF(G6="-","-",IF(G6&lt;&gt;"",VLOOKUP(G6,画面一覧!J:K,2,FALSE),""))</f>
        <v>-</v>
      </c>
    </row>
    <row r="7" spans="1:8" x14ac:dyDescent="0.45">
      <c r="B7" s="95">
        <v>2</v>
      </c>
      <c r="C7" s="102"/>
      <c r="D7" s="83" t="str">
        <f>IF(C7&lt;&gt;"",VLOOKUP(C7,画面一覧!J:K,2,FALSE),"")</f>
        <v/>
      </c>
      <c r="E7" s="14" t="s">
        <v>9</v>
      </c>
      <c r="F7" s="107" t="s">
        <v>710</v>
      </c>
      <c r="G7" s="47" t="s">
        <v>190</v>
      </c>
      <c r="H7" s="112" t="str">
        <f>IF(G7="-","-",IF(G7&lt;&gt;"",VLOOKUP(G7,画面一覧!J:K,2,FALSE),""))</f>
        <v>帳票出力メニュー画面</v>
      </c>
    </row>
    <row r="8" spans="1:8" x14ac:dyDescent="0.45">
      <c r="B8" s="95">
        <v>3</v>
      </c>
      <c r="C8" s="102" t="s">
        <v>43</v>
      </c>
      <c r="D8" s="83" t="str">
        <f>IF(C8&lt;&gt;"",VLOOKUP(C8,画面一覧!J:K,2,FALSE),"")</f>
        <v>見積原価アップロード画面</v>
      </c>
      <c r="E8" s="14" t="s">
        <v>3</v>
      </c>
      <c r="F8" s="107" t="s">
        <v>708</v>
      </c>
      <c r="G8" s="47" t="s">
        <v>709</v>
      </c>
      <c r="H8" s="112" t="str">
        <f>IF(G8="-","-",IF(G8&lt;&gt;"",VLOOKUP(G8,画面一覧!J:K,2,FALSE),""))</f>
        <v>-</v>
      </c>
    </row>
    <row r="9" spans="1:8" x14ac:dyDescent="0.45">
      <c r="B9" s="95">
        <v>4</v>
      </c>
      <c r="C9" s="102"/>
      <c r="D9" s="83" t="str">
        <f>IF(C9&lt;&gt;"",VLOOKUP(C9,画面一覧!J:K,2,FALSE),"")</f>
        <v/>
      </c>
      <c r="E9" s="14" t="s">
        <v>9</v>
      </c>
      <c r="F9" s="107" t="s">
        <v>710</v>
      </c>
      <c r="G9" s="47" t="s">
        <v>190</v>
      </c>
      <c r="H9" s="112" t="str">
        <f>IF(G9="-","-",IF(G9&lt;&gt;"",VLOOKUP(G9,画面一覧!J:K,2,FALSE),""))</f>
        <v>帳票出力メニュー画面</v>
      </c>
    </row>
    <row r="10" spans="1:8" x14ac:dyDescent="0.45">
      <c r="B10" s="95">
        <v>5</v>
      </c>
      <c r="C10" s="102" t="s">
        <v>68</v>
      </c>
      <c r="D10" s="83" t="str">
        <f>IF(C10&lt;&gt;"",VLOOKUP(C10,画面一覧!J:K,2,FALSE),"")</f>
        <v>商品検索画面</v>
      </c>
      <c r="E10" s="14" t="s">
        <v>4</v>
      </c>
      <c r="F10" s="107" t="s">
        <v>708</v>
      </c>
      <c r="G10" s="47" t="s">
        <v>709</v>
      </c>
      <c r="H10" s="112" t="str">
        <f>IF(G10="-","-",IF(G10&lt;&gt;"",VLOOKUP(G10,画面一覧!J:K,2,FALSE),""))</f>
        <v>-</v>
      </c>
    </row>
    <row r="11" spans="1:8" x14ac:dyDescent="0.45">
      <c r="B11" s="95">
        <v>6</v>
      </c>
      <c r="C11" s="102"/>
      <c r="D11" s="83" t="str">
        <f>IF(C11&lt;&gt;"",VLOOKUP(C11,画面一覧!J:K,2,FALSE),"")</f>
        <v/>
      </c>
      <c r="E11" s="14" t="s">
        <v>9</v>
      </c>
      <c r="F11" s="107" t="s">
        <v>710</v>
      </c>
      <c r="G11" s="47" t="s">
        <v>190</v>
      </c>
      <c r="H11" s="112" t="str">
        <f>IF(G11="-","-",IF(G11&lt;&gt;"",VLOOKUP(G11,画面一覧!J:K,2,FALSE),""))</f>
        <v>帳票出力メニュー画面</v>
      </c>
    </row>
    <row r="12" spans="1:8" x14ac:dyDescent="0.45">
      <c r="B12" s="95">
        <v>7</v>
      </c>
      <c r="C12" s="102" t="s">
        <v>81</v>
      </c>
      <c r="D12" s="83" t="str">
        <f>IF(C12&lt;&gt;"",VLOOKUP(C12,画面一覧!J:K,2,FALSE),"")</f>
        <v>受注検索画面</v>
      </c>
      <c r="E12" s="14" t="s">
        <v>6</v>
      </c>
      <c r="F12" s="107" t="s">
        <v>708</v>
      </c>
      <c r="G12" s="47" t="s">
        <v>709</v>
      </c>
      <c r="H12" s="112" t="str">
        <f>IF(G12="-","-",IF(G12&lt;&gt;"",VLOOKUP(G12,画面一覧!J:K,2,FALSE),""))</f>
        <v>-</v>
      </c>
    </row>
    <row r="13" spans="1:8" x14ac:dyDescent="0.45">
      <c r="B13" s="95">
        <v>8</v>
      </c>
      <c r="C13" s="102"/>
      <c r="D13" s="83" t="str">
        <f>IF(C13&lt;&gt;"",VLOOKUP(C13,画面一覧!J:K,2,FALSE),"")</f>
        <v/>
      </c>
      <c r="E13" s="14" t="s">
        <v>7</v>
      </c>
      <c r="F13" s="107" t="s">
        <v>710</v>
      </c>
      <c r="G13" s="47" t="s">
        <v>143</v>
      </c>
      <c r="H13" s="112" t="str">
        <f>IF(G13="-","-",IF(G13&lt;&gt;"",VLOOKUP(G13,画面一覧!J:K,2,FALSE),""))</f>
        <v>売上検索画面</v>
      </c>
    </row>
    <row r="14" spans="1:8" x14ac:dyDescent="0.45">
      <c r="B14" s="95">
        <v>9</v>
      </c>
      <c r="C14" s="102" t="s">
        <v>97</v>
      </c>
      <c r="D14" s="83" t="str">
        <f>IF(C14&lt;&gt;"",VLOOKUP(C14,画面一覧!J:K,2,FALSE),"")</f>
        <v>発注検索画面</v>
      </c>
      <c r="E14" s="108" t="s">
        <v>711</v>
      </c>
      <c r="F14" s="107"/>
      <c r="G14" s="47"/>
      <c r="H14" s="112" t="str">
        <f>IF(G14="-","-",IF(G14&lt;&gt;"",VLOOKUP(G14,画面一覧!J:K,2,FALSE),""))</f>
        <v/>
      </c>
    </row>
    <row r="15" spans="1:8" x14ac:dyDescent="0.45">
      <c r="B15" s="95">
        <v>10</v>
      </c>
      <c r="C15" s="102" t="s">
        <v>111</v>
      </c>
      <c r="D15" s="83" t="str">
        <f>IF(C15&lt;&gt;"",VLOOKUP(C15,画面一覧!J:K,2,FALSE),"")</f>
        <v>発注書検索画面</v>
      </c>
      <c r="E15" s="14" t="s">
        <v>5</v>
      </c>
      <c r="F15" s="107" t="s">
        <v>708</v>
      </c>
      <c r="G15" s="47" t="s">
        <v>709</v>
      </c>
      <c r="H15" s="112" t="str">
        <f>IF(G15="-","-",IF(G15&lt;&gt;"",VLOOKUP(G15,画面一覧!J:K,2,FALSE),""))</f>
        <v>-</v>
      </c>
    </row>
    <row r="16" spans="1:8" x14ac:dyDescent="0.45">
      <c r="B16" s="95">
        <v>11</v>
      </c>
      <c r="C16" s="102"/>
      <c r="D16" s="83" t="str">
        <f>IF(C16&lt;&gt;"",VLOOKUP(C16,画面一覧!J:K,2,FALSE),"")</f>
        <v/>
      </c>
      <c r="E16" s="14" t="s">
        <v>8</v>
      </c>
      <c r="F16" s="107" t="s">
        <v>710</v>
      </c>
      <c r="G16" s="47" t="s">
        <v>157</v>
      </c>
      <c r="H16" s="112" t="str">
        <f>IF(G16="-","-",IF(G16&lt;&gt;"",VLOOKUP(G16,画面一覧!J:K,2,FALSE),""))</f>
        <v>仕入検索画面</v>
      </c>
    </row>
    <row r="17" spans="2:9" x14ac:dyDescent="0.45">
      <c r="B17" s="95">
        <v>12</v>
      </c>
      <c r="C17" s="102"/>
      <c r="D17" s="83" t="str">
        <f>IF(C17&lt;&gt;"",VLOOKUP(C17,画面一覧!J:K,2,FALSE),"")</f>
        <v/>
      </c>
      <c r="E17" s="14" t="s">
        <v>9</v>
      </c>
      <c r="F17" s="107" t="s">
        <v>710</v>
      </c>
      <c r="G17" s="47" t="s">
        <v>190</v>
      </c>
      <c r="H17" s="112" t="str">
        <f>IF(G17="-","-",IF(G17&lt;&gt;"",VLOOKUP(G17,画面一覧!J:K,2,FALSE),""))</f>
        <v>帳票出力メニュー画面</v>
      </c>
    </row>
    <row r="18" spans="2:9" x14ac:dyDescent="0.45">
      <c r="B18" s="95">
        <v>13</v>
      </c>
      <c r="C18" s="102"/>
      <c r="D18" s="83" t="str">
        <f>IF(C18&lt;&gt;"",VLOOKUP(C18,画面一覧!J:K,2,FALSE),"")</f>
        <v/>
      </c>
      <c r="E18" s="14" t="s">
        <v>2</v>
      </c>
      <c r="F18" s="107" t="s">
        <v>710</v>
      </c>
      <c r="G18" s="47" t="s">
        <v>221</v>
      </c>
      <c r="H18" s="112" t="str">
        <f>IF(G18="-","-",IF(G18&lt;&gt;"",VLOOKUP(G18,画面一覧!J:K,2,FALSE),""))</f>
        <v>データエクスポートメニュー画面</v>
      </c>
    </row>
    <row r="19" spans="2:9" x14ac:dyDescent="0.45">
      <c r="B19" s="95">
        <v>14</v>
      </c>
      <c r="C19" s="83" t="s">
        <v>120</v>
      </c>
      <c r="D19" s="83" t="str">
        <f>IF(C19&lt;&gt;"",VLOOKUP(C19,画面一覧!J:K,2,FALSE),"")</f>
        <v>売上（納品書）登録画面</v>
      </c>
      <c r="E19" s="47" t="s">
        <v>712</v>
      </c>
      <c r="F19" s="122" t="s">
        <v>710</v>
      </c>
      <c r="G19" s="123" t="s">
        <v>120</v>
      </c>
      <c r="H19" s="112" t="str">
        <f>IF(G19="-","-",IF(G19&lt;&gt;"",VLOOKUP(G19,画面一覧!J:K,2,FALSE),""))</f>
        <v>売上（納品書）登録画面</v>
      </c>
      <c r="I19" s="91"/>
    </row>
    <row r="20" spans="2:9" x14ac:dyDescent="0.45">
      <c r="B20" s="95">
        <v>15</v>
      </c>
      <c r="C20" s="102"/>
      <c r="D20" s="83" t="str">
        <f>IF(C20&lt;&gt;"",VLOOKUP(C20,画面一覧!J:K,2,FALSE),"")</f>
        <v/>
      </c>
      <c r="E20" s="14" t="s">
        <v>26</v>
      </c>
      <c r="F20" s="107" t="s">
        <v>710</v>
      </c>
      <c r="G20" s="47" t="s">
        <v>121</v>
      </c>
      <c r="H20" s="112" t="str">
        <f>IF(G20="-","-",IF(G20&lt;&gt;"",VLOOKUP(G20,画面一覧!J:K,2,FALSE),""))</f>
        <v>納品書検索画面</v>
      </c>
    </row>
    <row r="21" spans="2:9" x14ac:dyDescent="0.45">
      <c r="B21" s="95">
        <v>16</v>
      </c>
      <c r="C21" s="102"/>
      <c r="D21" s="83" t="str">
        <f>IF(C21&lt;&gt;"",VLOOKUP(C21,画面一覧!J:K,2,FALSE),"")</f>
        <v/>
      </c>
      <c r="E21" s="14" t="s">
        <v>7</v>
      </c>
      <c r="F21" s="107" t="s">
        <v>710</v>
      </c>
      <c r="G21" s="47" t="s">
        <v>143</v>
      </c>
      <c r="H21" s="112" t="str">
        <f>IF(G21="-","-",IF(G21&lt;&gt;"",VLOOKUP(G21,画面一覧!J:K,2,FALSE),""))</f>
        <v>売上検索画面</v>
      </c>
    </row>
    <row r="22" spans="2:9" x14ac:dyDescent="0.45">
      <c r="B22" s="95">
        <v>17</v>
      </c>
      <c r="C22" s="102"/>
      <c r="D22" s="83" t="str">
        <f>IF(C22&lt;&gt;"",VLOOKUP(C22,画面一覧!J:K,2,FALSE),"")</f>
        <v/>
      </c>
      <c r="E22" s="14" t="s">
        <v>10</v>
      </c>
      <c r="F22" s="107" t="s">
        <v>710</v>
      </c>
      <c r="G22" s="47" t="s">
        <v>173</v>
      </c>
      <c r="H22" s="112" t="str">
        <f>IF(G22="-","-",IF(G22&lt;&gt;"",VLOOKUP(G22,画面一覧!J:K,2,FALSE),""))</f>
        <v>請求書検索画面</v>
      </c>
    </row>
    <row r="23" spans="2:9" x14ac:dyDescent="0.45">
      <c r="B23" s="95">
        <v>18</v>
      </c>
      <c r="C23" s="102"/>
      <c r="D23" s="83" t="str">
        <f>IF(C23&lt;&gt;"",VLOOKUP(C23,画面一覧!J:K,2,FALSE),"")</f>
        <v/>
      </c>
      <c r="E23" s="14" t="s">
        <v>6</v>
      </c>
      <c r="F23" s="107" t="s">
        <v>710</v>
      </c>
      <c r="G23" s="47" t="s">
        <v>81</v>
      </c>
      <c r="H23" s="112" t="str">
        <f>IF(G23="-","-",IF(G23&lt;&gt;"",VLOOKUP(G23,画面一覧!J:K,2,FALSE),""))</f>
        <v>受注検索画面</v>
      </c>
    </row>
    <row r="24" spans="2:9" x14ac:dyDescent="0.45">
      <c r="B24" s="95">
        <v>19</v>
      </c>
      <c r="C24" s="102"/>
      <c r="D24" s="83" t="str">
        <f>IF(C24&lt;&gt;"",VLOOKUP(C24,画面一覧!J:K,2,FALSE),"")</f>
        <v/>
      </c>
      <c r="E24" s="14" t="s">
        <v>9</v>
      </c>
      <c r="F24" s="107" t="s">
        <v>710</v>
      </c>
      <c r="G24" s="47" t="s">
        <v>190</v>
      </c>
      <c r="H24" s="112" t="str">
        <f>IF(G24="-","-",IF(G24&lt;&gt;"",VLOOKUP(G24,画面一覧!J:K,2,FALSE),""))</f>
        <v>帳票出力メニュー画面</v>
      </c>
    </row>
    <row r="25" spans="2:9" x14ac:dyDescent="0.45">
      <c r="B25" s="95">
        <v>20</v>
      </c>
      <c r="C25" s="102"/>
      <c r="D25" s="83" t="str">
        <f>IF(C25&lt;&gt;"",VLOOKUP(C25,画面一覧!J:K,2,FALSE),"")</f>
        <v/>
      </c>
      <c r="E25" s="14" t="s">
        <v>2</v>
      </c>
      <c r="F25" s="107" t="s">
        <v>710</v>
      </c>
      <c r="G25" s="47" t="s">
        <v>221</v>
      </c>
      <c r="H25" s="112" t="str">
        <f>IF(G25="-","-",IF(G25&lt;&gt;"",VLOOKUP(G25,画面一覧!J:K,2,FALSE),""))</f>
        <v>データエクスポートメニュー画面</v>
      </c>
    </row>
    <row r="26" spans="2:9" x14ac:dyDescent="0.45">
      <c r="B26" s="95">
        <v>21</v>
      </c>
      <c r="C26" s="102" t="s">
        <v>121</v>
      </c>
      <c r="D26" s="83" t="str">
        <f>IF(C26&lt;&gt;"",VLOOKUP(C26,画面一覧!J:K,2,FALSE),"")</f>
        <v>納品書検索画面</v>
      </c>
      <c r="E26" s="14" t="s">
        <v>712</v>
      </c>
      <c r="F26" s="107" t="s">
        <v>710</v>
      </c>
      <c r="G26" s="47" t="s">
        <v>120</v>
      </c>
      <c r="H26" s="112" t="str">
        <f>IF(G26="-","-",IF(G26&lt;&gt;"",VLOOKUP(G26,画面一覧!J:K,2,FALSE),""))</f>
        <v>売上（納品書）登録画面</v>
      </c>
    </row>
    <row r="27" spans="2:9" x14ac:dyDescent="0.45">
      <c r="B27" s="95">
        <v>22</v>
      </c>
      <c r="C27" s="102"/>
      <c r="D27" s="83" t="str">
        <f>IF(C27&lt;&gt;"",VLOOKUP(C27,画面一覧!J:K,2,FALSE),"")</f>
        <v/>
      </c>
      <c r="E27" s="14" t="s">
        <v>26</v>
      </c>
      <c r="F27" s="107" t="s">
        <v>708</v>
      </c>
      <c r="G27" s="47" t="s">
        <v>709</v>
      </c>
      <c r="H27" s="112" t="str">
        <f>IF(G27="-","-",IF(G27&lt;&gt;"",VLOOKUP(G27,画面一覧!J:K,2,FALSE),""))</f>
        <v>-</v>
      </c>
    </row>
    <row r="28" spans="2:9" x14ac:dyDescent="0.45">
      <c r="B28" s="95">
        <v>23</v>
      </c>
      <c r="C28" s="102"/>
      <c r="D28" s="83" t="str">
        <f>IF(C28&lt;&gt;"",VLOOKUP(C28,画面一覧!J:K,2,FALSE),"")</f>
        <v/>
      </c>
      <c r="E28" s="14" t="s">
        <v>7</v>
      </c>
      <c r="F28" s="107" t="s">
        <v>710</v>
      </c>
      <c r="G28" s="47" t="s">
        <v>143</v>
      </c>
      <c r="H28" s="112" t="str">
        <f>IF(G28="-","-",IF(G28&lt;&gt;"",VLOOKUP(G28,画面一覧!J:K,2,FALSE),""))</f>
        <v>売上検索画面</v>
      </c>
    </row>
    <row r="29" spans="2:9" x14ac:dyDescent="0.45">
      <c r="B29" s="95">
        <v>24</v>
      </c>
      <c r="C29" s="102"/>
      <c r="D29" s="83" t="str">
        <f>IF(C29&lt;&gt;"",VLOOKUP(C29,画面一覧!J:K,2,FALSE),"")</f>
        <v/>
      </c>
      <c r="E29" s="14" t="s">
        <v>10</v>
      </c>
      <c r="F29" s="107" t="s">
        <v>710</v>
      </c>
      <c r="G29" s="47" t="s">
        <v>173</v>
      </c>
      <c r="H29" s="112" t="str">
        <f>IF(G29="-","-",IF(G29&lt;&gt;"",VLOOKUP(G29,画面一覧!J:K,2,FALSE),""))</f>
        <v>請求書検索画面</v>
      </c>
    </row>
    <row r="30" spans="2:9" x14ac:dyDescent="0.45">
      <c r="B30" s="95">
        <v>25</v>
      </c>
      <c r="C30" s="102"/>
      <c r="D30" s="83" t="str">
        <f>IF(C30&lt;&gt;"",VLOOKUP(C30,画面一覧!J:K,2,FALSE),"")</f>
        <v/>
      </c>
      <c r="E30" s="14" t="s">
        <v>6</v>
      </c>
      <c r="F30" s="107" t="s">
        <v>710</v>
      </c>
      <c r="G30" s="47" t="s">
        <v>81</v>
      </c>
      <c r="H30" s="112" t="str">
        <f>IF(G30="-","-",IF(G30&lt;&gt;"",VLOOKUP(G30,画面一覧!J:K,2,FALSE),""))</f>
        <v>受注検索画面</v>
      </c>
    </row>
    <row r="31" spans="2:9" x14ac:dyDescent="0.45">
      <c r="B31" s="95">
        <v>26</v>
      </c>
      <c r="C31" s="102"/>
      <c r="D31" s="83" t="str">
        <f>IF(C31&lt;&gt;"",VLOOKUP(C31,画面一覧!J:K,2,FALSE),"")</f>
        <v/>
      </c>
      <c r="E31" s="14" t="s">
        <v>9</v>
      </c>
      <c r="F31" s="107" t="s">
        <v>710</v>
      </c>
      <c r="G31" s="47" t="s">
        <v>190</v>
      </c>
      <c r="H31" s="112" t="str">
        <f>IF(G31="-","-",IF(G31&lt;&gt;"",VLOOKUP(G31,画面一覧!J:K,2,FALSE),""))</f>
        <v>帳票出力メニュー画面</v>
      </c>
    </row>
    <row r="32" spans="2:9" x14ac:dyDescent="0.45">
      <c r="B32" s="95">
        <v>27</v>
      </c>
      <c r="C32" s="102"/>
      <c r="D32" s="83" t="str">
        <f>IF(C32&lt;&gt;"",VLOOKUP(C32,画面一覧!J:K,2,FALSE),"")</f>
        <v/>
      </c>
      <c r="E32" s="14" t="s">
        <v>2</v>
      </c>
      <c r="F32" s="107" t="s">
        <v>710</v>
      </c>
      <c r="G32" s="47" t="s">
        <v>221</v>
      </c>
      <c r="H32" s="112" t="str">
        <f>IF(G32="-","-",IF(G32&lt;&gt;"",VLOOKUP(G32,画面一覧!J:K,2,FALSE),""))</f>
        <v>データエクスポートメニュー画面</v>
      </c>
    </row>
    <row r="33" spans="2:9" x14ac:dyDescent="0.45">
      <c r="B33" s="95">
        <v>28</v>
      </c>
      <c r="C33" s="102" t="s">
        <v>143</v>
      </c>
      <c r="D33" s="83" t="str">
        <f>IF(C33&lt;&gt;"",VLOOKUP(C33,画面一覧!J:K,2,FALSE),"")</f>
        <v>売上検索画面</v>
      </c>
      <c r="E33" s="14" t="s">
        <v>712</v>
      </c>
      <c r="F33" s="107" t="s">
        <v>710</v>
      </c>
      <c r="G33" s="47" t="s">
        <v>120</v>
      </c>
      <c r="H33" s="112" t="str">
        <f>IF(G33="-","-",IF(G33&lt;&gt;"",VLOOKUP(G33,画面一覧!J:K,2,FALSE),""))</f>
        <v>売上（納品書）登録画面</v>
      </c>
    </row>
    <row r="34" spans="2:9" x14ac:dyDescent="0.45">
      <c r="B34" s="95">
        <v>29</v>
      </c>
      <c r="C34" s="102"/>
      <c r="D34" s="83" t="str">
        <f>IF(C34&lt;&gt;"",VLOOKUP(C34,画面一覧!J:K,2,FALSE),"")</f>
        <v/>
      </c>
      <c r="E34" s="14" t="s">
        <v>26</v>
      </c>
      <c r="F34" s="107" t="s">
        <v>710</v>
      </c>
      <c r="G34" s="47" t="s">
        <v>121</v>
      </c>
      <c r="H34" s="112" t="str">
        <f>IF(G34="-","-",IF(G34&lt;&gt;"",VLOOKUP(G34,画面一覧!J:K,2,FALSE),""))</f>
        <v>納品書検索画面</v>
      </c>
    </row>
    <row r="35" spans="2:9" x14ac:dyDescent="0.45">
      <c r="B35" s="95">
        <v>30</v>
      </c>
      <c r="C35" s="102"/>
      <c r="D35" s="83" t="str">
        <f>IF(C35&lt;&gt;"",VLOOKUP(C35,画面一覧!J:K,2,FALSE),"")</f>
        <v/>
      </c>
      <c r="E35" s="14" t="s">
        <v>7</v>
      </c>
      <c r="F35" s="107" t="s">
        <v>708</v>
      </c>
      <c r="G35" s="47" t="s">
        <v>709</v>
      </c>
      <c r="H35" s="112" t="str">
        <f>IF(G35="-","-",IF(G35&lt;&gt;"",VLOOKUP(G35,画面一覧!J:K,2,FALSE),""))</f>
        <v>-</v>
      </c>
    </row>
    <row r="36" spans="2:9" x14ac:dyDescent="0.45">
      <c r="B36" s="95">
        <v>31</v>
      </c>
      <c r="C36" s="102"/>
      <c r="D36" s="83" t="str">
        <f>IF(C36&lt;&gt;"",VLOOKUP(C36,画面一覧!J:K,2,FALSE),"")</f>
        <v/>
      </c>
      <c r="E36" s="14" t="s">
        <v>10</v>
      </c>
      <c r="F36" s="107" t="s">
        <v>710</v>
      </c>
      <c r="G36" s="47" t="s">
        <v>173</v>
      </c>
      <c r="H36" s="112" t="str">
        <f>IF(G36="-","-",IF(G36&lt;&gt;"",VLOOKUP(G36,画面一覧!J:K,2,FALSE),""))</f>
        <v>請求書検索画面</v>
      </c>
    </row>
    <row r="37" spans="2:9" x14ac:dyDescent="0.45">
      <c r="B37" s="95">
        <v>32</v>
      </c>
      <c r="C37" s="102"/>
      <c r="D37" s="83" t="str">
        <f>IF(C37&lt;&gt;"",VLOOKUP(C37,画面一覧!J:K,2,FALSE),"")</f>
        <v/>
      </c>
      <c r="E37" s="14" t="s">
        <v>6</v>
      </c>
      <c r="F37" s="107" t="s">
        <v>710</v>
      </c>
      <c r="G37" s="47" t="s">
        <v>81</v>
      </c>
      <c r="H37" s="112" t="str">
        <f>IF(G37="-","-",IF(G37&lt;&gt;"",VLOOKUP(G37,画面一覧!J:K,2,FALSE),""))</f>
        <v>受注検索画面</v>
      </c>
    </row>
    <row r="38" spans="2:9" x14ac:dyDescent="0.45">
      <c r="B38" s="95">
        <v>33</v>
      </c>
      <c r="C38" s="102"/>
      <c r="D38" s="83" t="str">
        <f>IF(C38&lt;&gt;"",VLOOKUP(C38,画面一覧!J:K,2,FALSE),"")</f>
        <v/>
      </c>
      <c r="E38" s="14" t="s">
        <v>9</v>
      </c>
      <c r="F38" s="107" t="s">
        <v>710</v>
      </c>
      <c r="G38" s="47" t="s">
        <v>190</v>
      </c>
      <c r="H38" s="112" t="str">
        <f>IF(G38="-","-",IF(G38&lt;&gt;"",VLOOKUP(G38,画面一覧!J:K,2,FALSE),""))</f>
        <v>帳票出力メニュー画面</v>
      </c>
    </row>
    <row r="39" spans="2:9" x14ac:dyDescent="0.45">
      <c r="B39" s="95">
        <v>34</v>
      </c>
      <c r="C39" s="102"/>
      <c r="D39" s="83" t="str">
        <f>IF(C39&lt;&gt;"",VLOOKUP(C39,画面一覧!J:K,2,FALSE),"")</f>
        <v/>
      </c>
      <c r="E39" s="14" t="s">
        <v>2</v>
      </c>
      <c r="F39" s="107" t="s">
        <v>710</v>
      </c>
      <c r="G39" s="47" t="s">
        <v>221</v>
      </c>
      <c r="H39" s="112" t="str">
        <f>IF(G39="-","-",IF(G39&lt;&gt;"",VLOOKUP(G39,画面一覧!J:K,2,FALSE),""))</f>
        <v>データエクスポートメニュー画面</v>
      </c>
    </row>
    <row r="40" spans="2:9" x14ac:dyDescent="0.45">
      <c r="B40" s="95">
        <v>35</v>
      </c>
      <c r="C40" s="102" t="s">
        <v>152</v>
      </c>
      <c r="D40" s="83" t="str">
        <f>IF(C40&lt;&gt;"",VLOOKUP(C40,画面一覧!J:K,2,FALSE),"")</f>
        <v>仕入登録画面</v>
      </c>
      <c r="E40" s="14" t="s">
        <v>27</v>
      </c>
      <c r="F40" s="107" t="s">
        <v>708</v>
      </c>
      <c r="G40" s="47" t="s">
        <v>709</v>
      </c>
      <c r="H40" s="112" t="str">
        <f>IF(G40="-","-",IF(G40&lt;&gt;"",VLOOKUP(G40,画面一覧!J:K,2,FALSE),""))</f>
        <v>-</v>
      </c>
      <c r="I40" s="6" t="s">
        <v>713</v>
      </c>
    </row>
    <row r="41" spans="2:9" x14ac:dyDescent="0.45">
      <c r="B41" s="95">
        <v>36</v>
      </c>
      <c r="C41" s="102"/>
      <c r="D41" s="83" t="str">
        <f>IF(C41&lt;&gt;"",VLOOKUP(C41,画面一覧!J:K,2,FALSE),"")</f>
        <v/>
      </c>
      <c r="E41" s="14" t="s">
        <v>8</v>
      </c>
      <c r="F41" s="107" t="s">
        <v>710</v>
      </c>
      <c r="G41" s="47" t="s">
        <v>157</v>
      </c>
      <c r="H41" s="112" t="str">
        <f>IF(G41="-","-",IF(G41&lt;&gt;"",VLOOKUP(G41,画面一覧!J:K,2,FALSE),""))</f>
        <v>仕入検索画面</v>
      </c>
    </row>
    <row r="42" spans="2:9" x14ac:dyDescent="0.45">
      <c r="B42" s="95">
        <v>37</v>
      </c>
      <c r="C42" s="102"/>
      <c r="D42" s="83" t="str">
        <f>IF(C42&lt;&gt;"",VLOOKUP(C42,画面一覧!J:K,2,FALSE),"")</f>
        <v/>
      </c>
      <c r="E42" s="14" t="s">
        <v>5</v>
      </c>
      <c r="F42" s="107" t="s">
        <v>710</v>
      </c>
      <c r="G42" s="47" t="s">
        <v>97</v>
      </c>
      <c r="H42" s="112" t="str">
        <f>IF(G42="-","-",IF(G42&lt;&gt;"",VLOOKUP(G42,画面一覧!J:K,2,FALSE),""))</f>
        <v>発注検索画面</v>
      </c>
    </row>
    <row r="43" spans="2:9" x14ac:dyDescent="0.45">
      <c r="B43" s="95">
        <v>38</v>
      </c>
      <c r="C43" s="102"/>
      <c r="D43" s="83" t="str">
        <f>IF(C43&lt;&gt;"",VLOOKUP(C43,画面一覧!J:K,2,FALSE),"")</f>
        <v/>
      </c>
      <c r="E43" s="14" t="s">
        <v>2</v>
      </c>
      <c r="F43" s="107" t="s">
        <v>710</v>
      </c>
      <c r="G43" s="47" t="s">
        <v>221</v>
      </c>
      <c r="H43" s="112" t="str">
        <f>IF(G43="-","-",IF(G43&lt;&gt;"",VLOOKUP(G43,画面一覧!J:K,2,FALSE),""))</f>
        <v>データエクスポートメニュー画面</v>
      </c>
    </row>
    <row r="44" spans="2:9" x14ac:dyDescent="0.45">
      <c r="B44" s="95">
        <v>39</v>
      </c>
      <c r="C44" s="102" t="s">
        <v>157</v>
      </c>
      <c r="D44" s="83" t="str">
        <f>IF(C44&lt;&gt;"",VLOOKUP(C44,画面一覧!J:K,2,FALSE),"")</f>
        <v>仕入検索画面</v>
      </c>
      <c r="E44" s="14" t="s">
        <v>27</v>
      </c>
      <c r="F44" s="107" t="s">
        <v>710</v>
      </c>
      <c r="G44" s="47" t="s">
        <v>152</v>
      </c>
      <c r="H44" s="112" t="str">
        <f>IF(G44="-","-",IF(G44&lt;&gt;"",VLOOKUP(G44,画面一覧!J:K,2,FALSE),""))</f>
        <v>仕入登録画面</v>
      </c>
    </row>
    <row r="45" spans="2:9" x14ac:dyDescent="0.45">
      <c r="B45" s="95">
        <v>40</v>
      </c>
      <c r="C45" s="102"/>
      <c r="D45" s="83" t="str">
        <f>IF(C45&lt;&gt;"",VLOOKUP(C45,画面一覧!J:K,2,FALSE),"")</f>
        <v/>
      </c>
      <c r="E45" s="14" t="s">
        <v>8</v>
      </c>
      <c r="F45" s="107" t="s">
        <v>708</v>
      </c>
      <c r="G45" s="47" t="s">
        <v>709</v>
      </c>
      <c r="H45" s="112" t="str">
        <f>IF(G45="-","-",IF(G45&lt;&gt;"",VLOOKUP(G45,画面一覧!J:K,2,FALSE),""))</f>
        <v>-</v>
      </c>
    </row>
    <row r="46" spans="2:9" x14ac:dyDescent="0.45">
      <c r="B46" s="95">
        <v>41</v>
      </c>
      <c r="C46" s="102"/>
      <c r="D46" s="83" t="str">
        <f>IF(C46&lt;&gt;"",VLOOKUP(C46,画面一覧!J:K,2,FALSE),"")</f>
        <v/>
      </c>
      <c r="E46" s="14" t="s">
        <v>5</v>
      </c>
      <c r="F46" s="107" t="s">
        <v>710</v>
      </c>
      <c r="G46" s="47" t="s">
        <v>81</v>
      </c>
      <c r="H46" s="112" t="str">
        <f>IF(G46="-","-",IF(G46&lt;&gt;"",VLOOKUP(G46,画面一覧!J:K,2,FALSE),""))</f>
        <v>受注検索画面</v>
      </c>
    </row>
    <row r="47" spans="2:9" x14ac:dyDescent="0.45">
      <c r="B47" s="95">
        <v>42</v>
      </c>
      <c r="C47" s="102"/>
      <c r="D47" s="83" t="str">
        <f>IF(C47&lt;&gt;"",VLOOKUP(C47,画面一覧!J:K,2,FALSE),"")</f>
        <v/>
      </c>
      <c r="E47" s="14" t="s">
        <v>2</v>
      </c>
      <c r="F47" s="107" t="s">
        <v>710</v>
      </c>
      <c r="G47" s="47" t="s">
        <v>221</v>
      </c>
      <c r="H47" s="112" t="str">
        <f>IF(G47="-","-",IF(G47&lt;&gt;"",VLOOKUP(G47,画面一覧!J:K,2,FALSE),""))</f>
        <v>データエクスポートメニュー画面</v>
      </c>
    </row>
    <row r="48" spans="2:9" x14ac:dyDescent="0.45">
      <c r="B48" s="95">
        <v>43</v>
      </c>
      <c r="C48" s="102" t="s">
        <v>168</v>
      </c>
      <c r="D48" s="83" t="str">
        <f>IF(C48&lt;&gt;"",VLOOKUP(C48,画面一覧!J:K,2,FALSE),"")</f>
        <v>請求書登録画面</v>
      </c>
      <c r="E48" s="14" t="s">
        <v>29</v>
      </c>
      <c r="F48" s="107" t="s">
        <v>710</v>
      </c>
      <c r="G48" s="47" t="s">
        <v>168</v>
      </c>
      <c r="H48" s="112" t="str">
        <f>IF(G48="-","-",IF(G48&lt;&gt;"",VLOOKUP(G48,画面一覧!J:K,2,FALSE),""))</f>
        <v>請求書登録画面</v>
      </c>
    </row>
    <row r="49" spans="2:9" x14ac:dyDescent="0.45">
      <c r="B49" s="95">
        <v>44</v>
      </c>
      <c r="C49" s="102"/>
      <c r="D49" s="83" t="str">
        <f>IF(C49&lt;&gt;"",VLOOKUP(C49,画面一覧!J:K,2,FALSE),"")</f>
        <v/>
      </c>
      <c r="E49" s="14" t="s">
        <v>10</v>
      </c>
      <c r="F49" s="107" t="s">
        <v>710</v>
      </c>
      <c r="G49" s="47" t="s">
        <v>173</v>
      </c>
      <c r="H49" s="112" t="str">
        <f>IF(G49="-","-",IF(G49&lt;&gt;"",VLOOKUP(G49,画面一覧!J:K,2,FALSE),""))</f>
        <v>請求書検索画面</v>
      </c>
    </row>
    <row r="50" spans="2:9" x14ac:dyDescent="0.45">
      <c r="B50" s="95">
        <v>45</v>
      </c>
      <c r="C50" s="102"/>
      <c r="D50" s="83" t="str">
        <f>IF(C50&lt;&gt;"",VLOOKUP(C50,画面一覧!J:K,2,FALSE),"")</f>
        <v/>
      </c>
      <c r="E50" s="14" t="s">
        <v>712</v>
      </c>
      <c r="F50" s="107" t="s">
        <v>710</v>
      </c>
      <c r="G50" s="47" t="s">
        <v>120</v>
      </c>
      <c r="H50" s="112" t="str">
        <f>IF(G50="-","-",IF(G50&lt;&gt;"",VLOOKUP(G50,画面一覧!J:K,2,FALSE),""))</f>
        <v>売上（納品書）登録画面</v>
      </c>
    </row>
    <row r="51" spans="2:9" x14ac:dyDescent="0.45">
      <c r="B51" s="95">
        <v>46</v>
      </c>
      <c r="C51" s="102"/>
      <c r="D51" s="83" t="str">
        <f>IF(C51&lt;&gt;"",VLOOKUP(C51,画面一覧!J:K,2,FALSE),"")</f>
        <v/>
      </c>
      <c r="E51" s="14" t="s">
        <v>26</v>
      </c>
      <c r="F51" s="107" t="s">
        <v>710</v>
      </c>
      <c r="G51" s="47" t="s">
        <v>121</v>
      </c>
      <c r="H51" s="112" t="str">
        <f>IF(G51="-","-",IF(G51&lt;&gt;"",VLOOKUP(G51,画面一覧!J:K,2,FALSE),""))</f>
        <v>納品書検索画面</v>
      </c>
    </row>
    <row r="52" spans="2:9" x14ac:dyDescent="0.45">
      <c r="B52" s="95">
        <v>47</v>
      </c>
      <c r="C52" s="102" t="s">
        <v>173</v>
      </c>
      <c r="D52" s="83" t="str">
        <f>IF(C52&lt;&gt;"",VLOOKUP(C52,画面一覧!J:K,2,FALSE),"")</f>
        <v>請求書検索画面</v>
      </c>
      <c r="E52" s="14" t="s">
        <v>29</v>
      </c>
      <c r="F52" s="107" t="s">
        <v>710</v>
      </c>
      <c r="G52" s="47" t="s">
        <v>168</v>
      </c>
      <c r="H52" s="112" t="str">
        <f>IF(G52="-","-",IF(G52&lt;&gt;"",VLOOKUP(G52,画面一覧!J:K,2,FALSE),""))</f>
        <v>請求書登録画面</v>
      </c>
    </row>
    <row r="53" spans="2:9" x14ac:dyDescent="0.45">
      <c r="B53" s="95">
        <v>48</v>
      </c>
      <c r="C53" s="102"/>
      <c r="D53" s="83" t="str">
        <f>IF(C53&lt;&gt;"",VLOOKUP(C53,画面一覧!J:K,2,FALSE),"")</f>
        <v/>
      </c>
      <c r="E53" s="109" t="s">
        <v>10</v>
      </c>
      <c r="F53" s="110" t="s">
        <v>710</v>
      </c>
      <c r="G53" s="111" t="s">
        <v>173</v>
      </c>
      <c r="H53" s="113" t="str">
        <f>IF(G53="-","-",IF(G53&lt;&gt;"",VLOOKUP(G53,画面一覧!J:K,2,FALSE),""))</f>
        <v>請求書検索画面</v>
      </c>
      <c r="I53" s="99" t="s">
        <v>714</v>
      </c>
    </row>
    <row r="54" spans="2:9" x14ac:dyDescent="0.45">
      <c r="B54" s="95">
        <v>49</v>
      </c>
      <c r="C54" s="102"/>
      <c r="D54" s="83" t="str">
        <f>IF(C54&lt;&gt;"",VLOOKUP(C54,画面一覧!J:K,2,FALSE),"")</f>
        <v/>
      </c>
      <c r="E54" s="14" t="s">
        <v>712</v>
      </c>
      <c r="F54" s="107" t="s">
        <v>710</v>
      </c>
      <c r="G54" s="47" t="s">
        <v>120</v>
      </c>
      <c r="H54" s="112" t="str">
        <f>IF(G54="-","-",IF(G54&lt;&gt;"",VLOOKUP(G54,画面一覧!J:K,2,FALSE),""))</f>
        <v>売上（納品書）登録画面</v>
      </c>
    </row>
    <row r="55" spans="2:9" x14ac:dyDescent="0.45">
      <c r="B55" s="95">
        <v>50</v>
      </c>
      <c r="C55" s="102"/>
      <c r="D55" s="83" t="str">
        <f>IF(C55&lt;&gt;"",VLOOKUP(C55,画面一覧!J:K,2,FALSE),"")</f>
        <v/>
      </c>
      <c r="E55" s="14" t="s">
        <v>26</v>
      </c>
      <c r="F55" s="107" t="s">
        <v>710</v>
      </c>
      <c r="G55" s="47" t="s">
        <v>121</v>
      </c>
      <c r="H55" s="112" t="str">
        <f>IF(G55="-","-",IF(G55&lt;&gt;"",VLOOKUP(G55,画面一覧!J:K,2,FALSE),""))</f>
        <v>納品書検索画面</v>
      </c>
    </row>
    <row r="56" spans="2:9" x14ac:dyDescent="0.45">
      <c r="B56" s="95">
        <v>51</v>
      </c>
      <c r="C56" s="102" t="s">
        <v>187</v>
      </c>
      <c r="D56" s="83" t="str">
        <f>IF(C56&lt;&gt;"",VLOOKUP(C56,画面一覧!J:K,2,FALSE),"")</f>
        <v>請求集計画面</v>
      </c>
      <c r="E56" s="14" t="s">
        <v>29</v>
      </c>
      <c r="F56" s="107" t="s">
        <v>710</v>
      </c>
      <c r="G56" s="47" t="s">
        <v>168</v>
      </c>
      <c r="H56" s="112" t="str">
        <f>IF(G56="-","-",IF(G56&lt;&gt;"",VLOOKUP(G56,画面一覧!J:K,2,FALSE),""))</f>
        <v>請求書登録画面</v>
      </c>
    </row>
    <row r="57" spans="2:9" x14ac:dyDescent="0.45">
      <c r="B57" s="95">
        <v>52</v>
      </c>
      <c r="C57" s="102"/>
      <c r="D57" s="83" t="str">
        <f>IF(C57&lt;&gt;"",VLOOKUP(C57,画面一覧!J:K,2,FALSE),"")</f>
        <v/>
      </c>
      <c r="E57" s="14" t="s">
        <v>10</v>
      </c>
      <c r="F57" s="107" t="s">
        <v>710</v>
      </c>
      <c r="G57" s="47" t="s">
        <v>173</v>
      </c>
      <c r="H57" s="112" t="str">
        <f>IF(G57="-","-",IF(G57&lt;&gt;"",VLOOKUP(G57,画面一覧!J:K,2,FALSE),""))</f>
        <v>請求書検索画面</v>
      </c>
    </row>
    <row r="58" spans="2:9" x14ac:dyDescent="0.45">
      <c r="B58" s="95">
        <v>53</v>
      </c>
      <c r="C58" s="102"/>
      <c r="D58" s="83" t="str">
        <f>IF(C58&lt;&gt;"",VLOOKUP(C58,画面一覧!J:K,2,FALSE),"")</f>
        <v/>
      </c>
      <c r="E58" s="14" t="s">
        <v>712</v>
      </c>
      <c r="F58" s="107" t="s">
        <v>710</v>
      </c>
      <c r="G58" s="47" t="s">
        <v>120</v>
      </c>
      <c r="H58" s="112" t="str">
        <f>IF(G58="-","-",IF(G58&lt;&gt;"",VLOOKUP(G58,画面一覧!J:K,2,FALSE),""))</f>
        <v>売上（納品書）登録画面</v>
      </c>
    </row>
    <row r="59" spans="2:9" x14ac:dyDescent="0.45">
      <c r="B59" s="95">
        <v>54</v>
      </c>
      <c r="C59" s="102"/>
      <c r="D59" s="83" t="str">
        <f>IF(C59&lt;&gt;"",VLOOKUP(C59,画面一覧!J:K,2,FALSE),"")</f>
        <v/>
      </c>
      <c r="E59" s="14" t="s">
        <v>26</v>
      </c>
      <c r="F59" s="107" t="s">
        <v>710</v>
      </c>
      <c r="G59" s="47" t="s">
        <v>121</v>
      </c>
      <c r="H59" s="112" t="str">
        <f>IF(G59="-","-",IF(G59&lt;&gt;"",VLOOKUP(G59,画面一覧!J:K,2,FALSE),""))</f>
        <v>納品書検索画面</v>
      </c>
    </row>
    <row r="60" spans="2:9" ht="26.4" x14ac:dyDescent="0.45">
      <c r="B60" s="95">
        <v>55</v>
      </c>
      <c r="C60" s="83" t="s">
        <v>190</v>
      </c>
      <c r="D60" s="83" t="str">
        <f>IF(C60&lt;&gt;"",VLOOKUP(C60,画面一覧!J:K,2,FALSE),"")</f>
        <v>帳票出力メニュー画面</v>
      </c>
      <c r="E60" s="47" t="s">
        <v>715</v>
      </c>
      <c r="F60" s="106" t="s">
        <v>710</v>
      </c>
      <c r="G60" s="47" t="s">
        <v>190</v>
      </c>
      <c r="H60" s="112" t="str">
        <f>IF(G60="-","-",IF(G60&lt;&gt;"",VLOOKUP(G60,画面一覧!J:K,2,FALSE),""))</f>
        <v>帳票出力メニュー画面</v>
      </c>
      <c r="I60" s="7" t="s">
        <v>716</v>
      </c>
    </row>
    <row r="61" spans="2:9" x14ac:dyDescent="0.45">
      <c r="B61" s="95">
        <v>56</v>
      </c>
      <c r="C61" s="102" t="s">
        <v>191</v>
      </c>
      <c r="D61" s="83" t="str">
        <f>IF(C61&lt;&gt;"",VLOOKUP(C61,画面一覧!J:K,2,FALSE),"")</f>
        <v>帳票出力商品化企画書検索画面</v>
      </c>
      <c r="E61" s="14" t="s">
        <v>715</v>
      </c>
      <c r="F61" s="107" t="s">
        <v>710</v>
      </c>
      <c r="G61" s="47" t="s">
        <v>190</v>
      </c>
      <c r="H61" s="112" t="str">
        <f>IF(G61="-","-",IF(G61&lt;&gt;"",VLOOKUP(G61,画面一覧!J:K,2,FALSE),""))</f>
        <v>帳票出力メニュー画面</v>
      </c>
    </row>
    <row r="62" spans="2:9" x14ac:dyDescent="0.45">
      <c r="B62" s="95">
        <v>57</v>
      </c>
      <c r="C62" s="102" t="s">
        <v>194</v>
      </c>
      <c r="D62" s="83" t="str">
        <f>IF(C62&lt;&gt;"",VLOOKUP(C62,画面一覧!J:K,2,FALSE),"")</f>
        <v>帳票出力発注書検索画面</v>
      </c>
      <c r="E62" s="14" t="s">
        <v>715</v>
      </c>
      <c r="F62" s="107" t="s">
        <v>710</v>
      </c>
      <c r="G62" s="47" t="s">
        <v>190</v>
      </c>
      <c r="H62" s="112" t="str">
        <f>IF(G62="-","-",IF(G62&lt;&gt;"",VLOOKUP(G62,画面一覧!J:K,2,FALSE),""))</f>
        <v>帳票出力メニュー画面</v>
      </c>
    </row>
    <row r="63" spans="2:9" x14ac:dyDescent="0.45">
      <c r="B63" s="95">
        <v>58</v>
      </c>
      <c r="C63" s="102" t="s">
        <v>197</v>
      </c>
      <c r="D63" s="83" t="str">
        <f>IF(C63&lt;&gt;"",VLOOKUP(C63,画面一覧!J:K,2,FALSE),"")</f>
        <v>帳票出力見積原価書検索画面</v>
      </c>
      <c r="E63" s="14" t="s">
        <v>715</v>
      </c>
      <c r="F63" s="107" t="s">
        <v>710</v>
      </c>
      <c r="G63" s="47" t="s">
        <v>190</v>
      </c>
      <c r="H63" s="112" t="str">
        <f>IF(G63="-","-",IF(G63&lt;&gt;"",VLOOKUP(G63,画面一覧!J:K,2,FALSE),""))</f>
        <v>帳票出力メニュー画面</v>
      </c>
    </row>
    <row r="64" spans="2:9" x14ac:dyDescent="0.45">
      <c r="B64" s="95">
        <v>59</v>
      </c>
      <c r="C64" s="102" t="s">
        <v>200</v>
      </c>
      <c r="D64" s="83" t="str">
        <f>IF(C64&lt;&gt;"",VLOOKUP(C64,画面一覧!J:K,2,FALSE),"")</f>
        <v>帳票出力納品伝票検索画面</v>
      </c>
      <c r="E64" s="14" t="s">
        <v>715</v>
      </c>
      <c r="F64" s="107" t="s">
        <v>710</v>
      </c>
      <c r="G64" s="47" t="s">
        <v>190</v>
      </c>
      <c r="H64" s="112" t="str">
        <f>IF(G64="-","-",IF(G64&lt;&gt;"",VLOOKUP(G64,画面一覧!J:K,2,FALSE),""))</f>
        <v>帳票出力メニュー画面</v>
      </c>
    </row>
    <row r="65" spans="2:9" x14ac:dyDescent="0.45">
      <c r="B65" s="95">
        <v>60</v>
      </c>
      <c r="C65" s="102" t="s">
        <v>214</v>
      </c>
      <c r="D65" s="83" t="str">
        <f>IF(C65&lt;&gt;"",VLOOKUP(C65,画面一覧!J:K,2,FALSE),"")</f>
        <v>帳票出力請求書検索画面</v>
      </c>
      <c r="E65" s="14" t="s">
        <v>715</v>
      </c>
      <c r="F65" s="107" t="s">
        <v>710</v>
      </c>
      <c r="G65" s="47" t="s">
        <v>190</v>
      </c>
      <c r="H65" s="112" t="str">
        <f>IF(G65="-","-",IF(G65&lt;&gt;"",VLOOKUP(G65,画面一覧!J:K,2,FALSE),""))</f>
        <v>帳票出力メニュー画面</v>
      </c>
    </row>
    <row r="66" spans="2:9" ht="26.4" x14ac:dyDescent="0.45">
      <c r="B66" s="95">
        <v>61</v>
      </c>
      <c r="C66" s="64" t="s">
        <v>221</v>
      </c>
      <c r="D66" s="83" t="str">
        <f>IF(C66&lt;&gt;"",VLOOKUP(C66,画面一覧!J:K,2,FALSE),"")</f>
        <v>データエクスポートメニュー画面</v>
      </c>
      <c r="E66" s="16" t="s">
        <v>718</v>
      </c>
      <c r="F66" s="107" t="s">
        <v>710</v>
      </c>
      <c r="G66" s="47" t="s">
        <v>221</v>
      </c>
      <c r="H66" s="112" t="str">
        <f>IF(G66="-","-",IF(G66&lt;&gt;"",VLOOKUP(G66,画面一覧!J:K,2,FALSE),""))</f>
        <v>データエクスポートメニュー画面</v>
      </c>
      <c r="I66" s="7" t="s">
        <v>716</v>
      </c>
    </row>
    <row r="67" spans="2:9" x14ac:dyDescent="0.45">
      <c r="B67" s="95">
        <v>62</v>
      </c>
      <c r="C67" s="64" t="s">
        <v>224</v>
      </c>
      <c r="D67" s="83" t="str">
        <f>IF(C67&lt;&gt;"",VLOOKUP(C67,画面一覧!J:K,2,FALSE),"")</f>
        <v>エクスポート売上レシピ検索画面</v>
      </c>
      <c r="E67" s="16" t="s">
        <v>718</v>
      </c>
      <c r="F67" s="107" t="s">
        <v>710</v>
      </c>
      <c r="G67" s="47" t="s">
        <v>221</v>
      </c>
      <c r="H67" s="112" t="str">
        <f>IF(G67="-","-",IF(G67&lt;&gt;"",VLOOKUP(G67,画面一覧!J:K,2,FALSE),""))</f>
        <v>データエクスポートメニュー画面</v>
      </c>
    </row>
    <row r="68" spans="2:9" x14ac:dyDescent="0.45">
      <c r="B68" s="95">
        <v>63</v>
      </c>
      <c r="C68" s="64" t="s">
        <v>720</v>
      </c>
      <c r="D68" s="83" t="str">
        <f>IF(C68&lt;&gt;"",VLOOKUP(C68,画面一覧!J:K,2,FALSE),"")</f>
        <v>エクスポート仕入一覧表検索画面</v>
      </c>
      <c r="E68" s="16" t="s">
        <v>718</v>
      </c>
      <c r="F68" s="107" t="s">
        <v>710</v>
      </c>
      <c r="G68" s="47" t="s">
        <v>221</v>
      </c>
      <c r="H68" s="112" t="str">
        <f>IF(G68="-","-",IF(G68&lt;&gt;"",VLOOKUP(G68,画面一覧!J:K,2,FALSE),""))</f>
        <v>データエクスポートメニュー画面</v>
      </c>
    </row>
    <row r="69" spans="2:9" x14ac:dyDescent="0.45">
      <c r="B69" s="95">
        <v>64</v>
      </c>
      <c r="C69" s="64" t="s">
        <v>721</v>
      </c>
      <c r="D69" s="83" t="str">
        <f>IF(C69&lt;&gt;"",VLOOKUP(C69,画面一覧!J:K,2,FALSE),"")</f>
        <v>エクスポートPurchase recipe file検索画面</v>
      </c>
      <c r="E69" s="16" t="s">
        <v>718</v>
      </c>
      <c r="F69" s="107" t="s">
        <v>710</v>
      </c>
      <c r="G69" s="47" t="s">
        <v>221</v>
      </c>
      <c r="H69" s="112" t="str">
        <f>IF(G69="-","-",IF(G69&lt;&gt;"",VLOOKUP(G69,画面一覧!J:K,2,FALSE),""))</f>
        <v>データエクスポートメニュー画面</v>
      </c>
    </row>
    <row r="70" spans="2:9" x14ac:dyDescent="0.45">
      <c r="B70" s="95">
        <v>65</v>
      </c>
      <c r="C70" s="64" t="s">
        <v>722</v>
      </c>
      <c r="D70" s="83" t="str">
        <f>IF(C70&lt;&gt;"",VLOOKUP(C70,画面一覧!J:K,2,FALSE),"")</f>
        <v>エクスポート見積原価書検索画面</v>
      </c>
      <c r="E70" s="16" t="s">
        <v>718</v>
      </c>
      <c r="F70" s="107" t="s">
        <v>710</v>
      </c>
      <c r="G70" s="47" t="s">
        <v>221</v>
      </c>
      <c r="H70" s="112" t="str">
        <f>IF(G70="-","-",IF(G70&lt;&gt;"",VLOOKUP(G70,画面一覧!J:K,2,FALSE),""))</f>
        <v>データエクスポートメニュー画面</v>
      </c>
    </row>
    <row r="71" spans="2:9" x14ac:dyDescent="0.45">
      <c r="B71" s="95">
        <v>66</v>
      </c>
      <c r="C71" s="64" t="s">
        <v>723</v>
      </c>
      <c r="D71" s="83" t="str">
        <f>IF(C71&lt;&gt;"",VLOOKUP(C71,画面一覧!J:K,2,FALSE),"")</f>
        <v>エクスポート売上見込検索画面</v>
      </c>
      <c r="E71" s="16" t="s">
        <v>718</v>
      </c>
      <c r="F71" s="107" t="s">
        <v>710</v>
      </c>
      <c r="G71" s="47" t="s">
        <v>221</v>
      </c>
      <c r="H71" s="112" t="str">
        <f>IF(G71="-","-",IF(G71&lt;&gt;"",VLOOKUP(G71,画面一覧!J:K,2,FALSE),""))</f>
        <v>データエクスポートメニュー画面</v>
      </c>
    </row>
    <row r="72" spans="2:9" x14ac:dyDescent="0.45">
      <c r="B72" s="95">
        <v>67</v>
      </c>
      <c r="C72" s="64" t="s">
        <v>724</v>
      </c>
      <c r="D72" s="83" t="str">
        <f>IF(C72&lt;&gt;"",VLOOKUP(C72,画面一覧!J:K,2,FALSE),"")</f>
        <v>エクスポート概算売上検索画面</v>
      </c>
      <c r="E72" s="16" t="s">
        <v>718</v>
      </c>
      <c r="F72" s="107" t="s">
        <v>710</v>
      </c>
      <c r="G72" s="47" t="s">
        <v>221</v>
      </c>
      <c r="H72" s="112" t="str">
        <f>IF(G72="-","-",IF(G72&lt;&gt;"",VLOOKUP(G72,画面一覧!J:K,2,FALSE),""))</f>
        <v>データエクスポートメニュー画面</v>
      </c>
    </row>
    <row r="73" spans="2:9" x14ac:dyDescent="0.45">
      <c r="B73" s="95">
        <v>68</v>
      </c>
      <c r="C73" s="64" t="s">
        <v>243</v>
      </c>
      <c r="D73" s="83" t="str">
        <f>IF(C73&lt;&gt;"",VLOOKUP(C73,画面一覧!J:K,2,FALSE),"")</f>
        <v>金型履歴登録画面</v>
      </c>
      <c r="E73" s="16" t="s">
        <v>725</v>
      </c>
      <c r="F73" s="107" t="s">
        <v>710</v>
      </c>
      <c r="G73" s="16" t="s">
        <v>254</v>
      </c>
      <c r="H73" s="112" t="str">
        <f>IF(G73="-","-",IF(G73&lt;&gt;"",VLOOKUP(G73,画面一覧!J:K,2,FALSE),""))</f>
        <v>金型帳票登録画面</v>
      </c>
    </row>
    <row r="74" spans="2:9" x14ac:dyDescent="0.45">
      <c r="B74" s="95">
        <v>69</v>
      </c>
      <c r="C74" s="64"/>
      <c r="D74" s="83" t="str">
        <f>IF(C74&lt;&gt;"",VLOOKUP(C74,画面一覧!J:K,2,FALSE),"")</f>
        <v/>
      </c>
      <c r="E74" s="16" t="s">
        <v>17</v>
      </c>
      <c r="F74" s="107" t="s">
        <v>710</v>
      </c>
      <c r="G74" s="16" t="s">
        <v>256</v>
      </c>
      <c r="H74" s="112" t="str">
        <f>IF(G74="-","-",IF(G74&lt;&gt;"",VLOOKUP(G74,画面一覧!J:K,2,FALSE),""))</f>
        <v>金型帳票検索画面</v>
      </c>
    </row>
    <row r="75" spans="2:9" x14ac:dyDescent="0.45">
      <c r="B75" s="95">
        <v>70</v>
      </c>
      <c r="C75" s="102"/>
      <c r="D75" s="83" t="str">
        <f>IF(C75&lt;&gt;"",VLOOKUP(C75,画面一覧!J:K,2,FALSE),"")</f>
        <v/>
      </c>
      <c r="E75" s="14" t="s">
        <v>726</v>
      </c>
      <c r="F75" s="107" t="s">
        <v>708</v>
      </c>
      <c r="G75" s="47" t="s">
        <v>709</v>
      </c>
      <c r="H75" s="112" t="str">
        <f>IF(G75="-","-",IF(G75&lt;&gt;"",VLOOKUP(G75,画面一覧!J:K,2,FALSE),""))</f>
        <v>-</v>
      </c>
    </row>
    <row r="76" spans="2:9" x14ac:dyDescent="0.45">
      <c r="B76" s="95">
        <v>71</v>
      </c>
      <c r="C76" s="102"/>
      <c r="D76" s="83" t="str">
        <f>IF(C76&lt;&gt;"",VLOOKUP(C76,画面一覧!J:K,2,FALSE),"")</f>
        <v/>
      </c>
      <c r="E76" s="14" t="s">
        <v>15</v>
      </c>
      <c r="F76" s="107" t="s">
        <v>710</v>
      </c>
      <c r="G76" s="16" t="s">
        <v>249</v>
      </c>
      <c r="H76" s="112" t="str">
        <f>IF(G76="-","-",IF(G76&lt;&gt;"",VLOOKUP(G76,画面一覧!J:K,2,FALSE),""))</f>
        <v>金型履歴検索画面</v>
      </c>
    </row>
    <row r="77" spans="2:9" x14ac:dyDescent="0.45">
      <c r="B77" s="95">
        <v>72</v>
      </c>
      <c r="C77" s="64" t="s">
        <v>249</v>
      </c>
      <c r="D77" s="83" t="str">
        <f>IF(C77&lt;&gt;"",VLOOKUP(C77,画面一覧!J:K,2,FALSE),"")</f>
        <v>金型履歴検索画面</v>
      </c>
      <c r="E77" s="16" t="s">
        <v>725</v>
      </c>
      <c r="F77" s="107" t="s">
        <v>710</v>
      </c>
      <c r="G77" s="16" t="s">
        <v>254</v>
      </c>
      <c r="H77" s="112" t="str">
        <f>IF(G77="-","-",IF(G77&lt;&gt;"",VLOOKUP(G77,画面一覧!J:K,2,FALSE),""))</f>
        <v>金型帳票登録画面</v>
      </c>
    </row>
    <row r="78" spans="2:9" x14ac:dyDescent="0.45">
      <c r="B78" s="95">
        <v>73</v>
      </c>
      <c r="C78" s="102"/>
      <c r="D78" s="83" t="str">
        <f>IF(C78&lt;&gt;"",VLOOKUP(C78,画面一覧!J:K,2,FALSE),"")</f>
        <v/>
      </c>
      <c r="E78" s="16" t="s">
        <v>17</v>
      </c>
      <c r="F78" s="107" t="s">
        <v>710</v>
      </c>
      <c r="G78" s="16" t="s">
        <v>256</v>
      </c>
      <c r="H78" s="112" t="str">
        <f>IF(G78="-","-",IF(G78&lt;&gt;"",VLOOKUP(G78,画面一覧!J:K,2,FALSE),""))</f>
        <v>金型帳票検索画面</v>
      </c>
    </row>
    <row r="79" spans="2:9" x14ac:dyDescent="0.45">
      <c r="B79" s="95">
        <v>74</v>
      </c>
      <c r="C79" s="102"/>
      <c r="D79" s="83" t="str">
        <f>IF(C79&lt;&gt;"",VLOOKUP(C79,画面一覧!J:K,2,FALSE),"")</f>
        <v/>
      </c>
      <c r="E79" s="14" t="s">
        <v>726</v>
      </c>
      <c r="F79" s="107" t="s">
        <v>710</v>
      </c>
      <c r="G79" s="16" t="s">
        <v>243</v>
      </c>
      <c r="H79" s="112" t="str">
        <f>IF(G79="-","-",IF(G79&lt;&gt;"",VLOOKUP(G79,画面一覧!J:K,2,FALSE),""))</f>
        <v>金型履歴登録画面</v>
      </c>
    </row>
    <row r="80" spans="2:9" x14ac:dyDescent="0.45">
      <c r="B80" s="95">
        <v>75</v>
      </c>
      <c r="C80" s="102"/>
      <c r="D80" s="83" t="str">
        <f>IF(C80&lt;&gt;"",VLOOKUP(C80,画面一覧!J:K,2,FALSE),"")</f>
        <v/>
      </c>
      <c r="E80" s="14" t="s">
        <v>15</v>
      </c>
      <c r="F80" s="107" t="s">
        <v>708</v>
      </c>
      <c r="G80" s="47" t="s">
        <v>709</v>
      </c>
      <c r="H80" s="112" t="str">
        <f>IF(G80="-","-",IF(G80&lt;&gt;"",VLOOKUP(G80,画面一覧!J:K,2,FALSE),""))</f>
        <v>-</v>
      </c>
    </row>
    <row r="81" spans="2:8" x14ac:dyDescent="0.45">
      <c r="B81" s="95">
        <v>76</v>
      </c>
      <c r="C81" s="64" t="s">
        <v>254</v>
      </c>
      <c r="D81" s="83" t="str">
        <f>IF(C81&lt;&gt;"",VLOOKUP(C81,画面一覧!J:K,2,FALSE),"")</f>
        <v>金型帳票登録画面</v>
      </c>
      <c r="E81" s="16" t="s">
        <v>725</v>
      </c>
      <c r="F81" s="107" t="s">
        <v>708</v>
      </c>
      <c r="G81" s="47" t="s">
        <v>709</v>
      </c>
      <c r="H81" s="112" t="str">
        <f>IF(G81="-","-",IF(G81&lt;&gt;"",VLOOKUP(G81,画面一覧!J:K,2,FALSE),""))</f>
        <v>-</v>
      </c>
    </row>
    <row r="82" spans="2:8" x14ac:dyDescent="0.45">
      <c r="B82" s="95">
        <v>77</v>
      </c>
      <c r="C82" s="102"/>
      <c r="D82" s="83" t="str">
        <f>IF(C82&lt;&gt;"",VLOOKUP(C82,画面一覧!J:K,2,FALSE),"")</f>
        <v/>
      </c>
      <c r="E82" s="16" t="s">
        <v>17</v>
      </c>
      <c r="F82" s="107" t="s">
        <v>710</v>
      </c>
      <c r="G82" s="16" t="s">
        <v>256</v>
      </c>
      <c r="H82" s="112" t="str">
        <f>IF(G82="-","-",IF(G82&lt;&gt;"",VLOOKUP(G82,画面一覧!J:K,2,FALSE),""))</f>
        <v>金型帳票検索画面</v>
      </c>
    </row>
    <row r="83" spans="2:8" x14ac:dyDescent="0.45">
      <c r="B83" s="95">
        <v>78</v>
      </c>
      <c r="C83" s="102"/>
      <c r="D83" s="83" t="str">
        <f>IF(C83&lt;&gt;"",VLOOKUP(C83,画面一覧!J:K,2,FALSE),"")</f>
        <v/>
      </c>
      <c r="E83" s="14" t="s">
        <v>726</v>
      </c>
      <c r="F83" s="107" t="s">
        <v>710</v>
      </c>
      <c r="G83" s="16" t="s">
        <v>243</v>
      </c>
      <c r="H83" s="112" t="str">
        <f>IF(G83="-","-",IF(G83&lt;&gt;"",VLOOKUP(G83,画面一覧!J:K,2,FALSE),""))</f>
        <v>金型履歴登録画面</v>
      </c>
    </row>
    <row r="84" spans="2:8" x14ac:dyDescent="0.45">
      <c r="B84" s="95">
        <v>79</v>
      </c>
      <c r="C84" s="102"/>
      <c r="D84" s="83" t="str">
        <f>IF(C84&lt;&gt;"",VLOOKUP(C84,画面一覧!J:K,2,FALSE),"")</f>
        <v/>
      </c>
      <c r="E84" s="14" t="s">
        <v>15</v>
      </c>
      <c r="F84" s="107" t="s">
        <v>710</v>
      </c>
      <c r="G84" s="16" t="s">
        <v>249</v>
      </c>
      <c r="H84" s="112" t="str">
        <f>IF(G84="-","-",IF(G84&lt;&gt;"",VLOOKUP(G84,画面一覧!J:K,2,FALSE),""))</f>
        <v>金型履歴検索画面</v>
      </c>
    </row>
    <row r="85" spans="2:8" x14ac:dyDescent="0.45">
      <c r="B85" s="95">
        <v>80</v>
      </c>
      <c r="C85" s="64" t="s">
        <v>256</v>
      </c>
      <c r="D85" s="83" t="str">
        <f>IF(C85&lt;&gt;"",VLOOKUP(C85,画面一覧!J:K,2,FALSE),"")</f>
        <v>金型帳票検索画面</v>
      </c>
      <c r="E85" s="16" t="s">
        <v>725</v>
      </c>
      <c r="F85" s="107" t="s">
        <v>710</v>
      </c>
      <c r="G85" s="16" t="s">
        <v>254</v>
      </c>
      <c r="H85" s="112" t="str">
        <f>IF(G85="-","-",IF(G85&lt;&gt;"",VLOOKUP(G85,画面一覧!J:K,2,FALSE),""))</f>
        <v>金型帳票登録画面</v>
      </c>
    </row>
    <row r="86" spans="2:8" x14ac:dyDescent="0.45">
      <c r="B86" s="95">
        <v>81</v>
      </c>
      <c r="C86" s="102"/>
      <c r="D86" s="83" t="str">
        <f>IF(C86&lt;&gt;"",VLOOKUP(C86,画面一覧!J:K,2,FALSE),"")</f>
        <v/>
      </c>
      <c r="E86" s="16" t="s">
        <v>17</v>
      </c>
      <c r="F86" s="107" t="s">
        <v>708</v>
      </c>
      <c r="G86" s="47" t="s">
        <v>709</v>
      </c>
      <c r="H86" s="112" t="str">
        <f>IF(G86="-","-",IF(G86&lt;&gt;"",VLOOKUP(G86,画面一覧!J:K,2,FALSE),""))</f>
        <v>-</v>
      </c>
    </row>
    <row r="87" spans="2:8" x14ac:dyDescent="0.45">
      <c r="B87" s="95">
        <v>82</v>
      </c>
      <c r="C87" s="102"/>
      <c r="D87" s="83" t="str">
        <f>IF(C87&lt;&gt;"",VLOOKUP(C87,画面一覧!J:K,2,FALSE),"")</f>
        <v/>
      </c>
      <c r="E87" s="14" t="s">
        <v>726</v>
      </c>
      <c r="F87" s="107" t="s">
        <v>710</v>
      </c>
      <c r="G87" s="16" t="s">
        <v>243</v>
      </c>
      <c r="H87" s="112" t="str">
        <f>IF(G87="-","-",IF(G87&lt;&gt;"",VLOOKUP(G87,画面一覧!J:K,2,FALSE),""))</f>
        <v>金型履歴登録画面</v>
      </c>
    </row>
    <row r="88" spans="2:8" x14ac:dyDescent="0.45">
      <c r="B88" s="95">
        <v>83</v>
      </c>
      <c r="C88" s="102"/>
      <c r="D88" s="83" t="str">
        <f>IF(C88&lt;&gt;"",VLOOKUP(C88,画面一覧!J:K,2,FALSE),"")</f>
        <v/>
      </c>
      <c r="E88" s="14" t="s">
        <v>15</v>
      </c>
      <c r="F88" s="107" t="s">
        <v>710</v>
      </c>
      <c r="G88" s="16" t="s">
        <v>249</v>
      </c>
      <c r="H88" s="112" t="str">
        <f>IF(G88="-","-",IF(G88&lt;&gt;"",VLOOKUP(G88,画面一覧!J:K,2,FALSE),""))</f>
        <v>金型履歴検索画面</v>
      </c>
    </row>
    <row r="89" spans="2:8" x14ac:dyDescent="0.45">
      <c r="B89" s="95">
        <v>84</v>
      </c>
      <c r="C89" s="102" t="s">
        <v>287</v>
      </c>
      <c r="D89" s="83" t="str">
        <f>IF(C89&lt;&gt;"",VLOOKUP(C89,画面一覧!J:K,2,FALSE),"")</f>
        <v>L/C情報画面</v>
      </c>
      <c r="E89" s="14" t="s">
        <v>21</v>
      </c>
      <c r="F89" s="107" t="s">
        <v>708</v>
      </c>
      <c r="G89" s="47" t="s">
        <v>709</v>
      </c>
      <c r="H89" s="112" t="str">
        <f>IF(G89="-","-",IF(G89&lt;&gt;"",VLOOKUP(G89,画面一覧!J:K,2,FALSE),""))</f>
        <v>-</v>
      </c>
    </row>
    <row r="90" spans="2:8" x14ac:dyDescent="0.45">
      <c r="B90" s="95">
        <v>85</v>
      </c>
      <c r="C90" s="102"/>
      <c r="D90" s="83" t="str">
        <f>IF(C90&lt;&gt;"",VLOOKUP(C90,画面一覧!J:K,2,FALSE),"")</f>
        <v/>
      </c>
      <c r="E90" s="14" t="s">
        <v>20</v>
      </c>
      <c r="F90" s="107" t="s">
        <v>710</v>
      </c>
      <c r="G90" s="16" t="s">
        <v>290</v>
      </c>
      <c r="H90" s="112" t="str">
        <f>IF(G90="-","-",IF(G90&lt;&gt;"",VLOOKUP(G90,画面一覧!J:K,2,FALSE),""))</f>
        <v>L/C設定変更画面</v>
      </c>
    </row>
    <row r="91" spans="2:8" x14ac:dyDescent="0.45">
      <c r="B91" s="95">
        <v>86</v>
      </c>
      <c r="C91" s="102" t="s">
        <v>295</v>
      </c>
      <c r="D91" s="83" t="str">
        <f>IF(C91&lt;&gt;"",VLOOKUP(C91,画面一覧!J:K,2,FALSE),"")</f>
        <v>L/C編集画面</v>
      </c>
      <c r="E91" s="14" t="s">
        <v>21</v>
      </c>
      <c r="F91" s="107" t="s">
        <v>708</v>
      </c>
      <c r="G91" s="47" t="s">
        <v>709</v>
      </c>
      <c r="H91" s="112" t="str">
        <f>IF(G91="-","-",IF(G91&lt;&gt;"",VLOOKUP(G91,画面一覧!J:K,2,FALSE),""))</f>
        <v>-</v>
      </c>
    </row>
    <row r="92" spans="2:8" x14ac:dyDescent="0.45">
      <c r="B92" s="95">
        <v>87</v>
      </c>
      <c r="C92" s="102"/>
      <c r="D92" s="83" t="str">
        <f>IF(C92&lt;&gt;"",VLOOKUP(C92,画面一覧!J:K,2,FALSE),"")</f>
        <v/>
      </c>
      <c r="E92" s="14" t="s">
        <v>20</v>
      </c>
      <c r="F92" s="107" t="s">
        <v>710</v>
      </c>
      <c r="G92" s="16" t="s">
        <v>290</v>
      </c>
      <c r="H92" s="112" t="str">
        <f>IF(G92="-","-",IF(G92&lt;&gt;"",VLOOKUP(G92,画面一覧!J:K,2,FALSE),""))</f>
        <v>L/C設定変更画面</v>
      </c>
    </row>
    <row r="93" spans="2:8" x14ac:dyDescent="0.45">
      <c r="B93" s="95">
        <v>88</v>
      </c>
      <c r="C93" s="102" t="s">
        <v>646</v>
      </c>
      <c r="D93" s="83" t="str">
        <f>IF(C93&lt;&gt;"",VLOOKUP(C93,画面一覧!J:K,2,FALSE),"")</f>
        <v>L/C関連帳票出力画面</v>
      </c>
      <c r="E93" s="14" t="s">
        <v>21</v>
      </c>
      <c r="F93" s="107" t="s">
        <v>708</v>
      </c>
      <c r="G93" s="47" t="s">
        <v>709</v>
      </c>
      <c r="H93" s="112" t="str">
        <f>IF(G93="-","-",IF(G93&lt;&gt;"",VLOOKUP(G93,画面一覧!J:K,2,FALSE),""))</f>
        <v>-</v>
      </c>
    </row>
    <row r="94" spans="2:8" x14ac:dyDescent="0.45">
      <c r="B94" s="95">
        <v>89</v>
      </c>
      <c r="C94" s="102"/>
      <c r="D94" s="83" t="str">
        <f>IF(C94&lt;&gt;"",VLOOKUP(C94,画面一覧!J:K,2,FALSE),"")</f>
        <v/>
      </c>
      <c r="E94" s="14" t="s">
        <v>20</v>
      </c>
      <c r="F94" s="107" t="s">
        <v>710</v>
      </c>
      <c r="G94" s="16" t="s">
        <v>290</v>
      </c>
      <c r="H94" s="112" t="str">
        <f>IF(G94="-","-",IF(G94&lt;&gt;"",VLOOKUP(G94,画面一覧!J:K,2,FALSE),""))</f>
        <v>L/C設定変更画面</v>
      </c>
    </row>
    <row r="95" spans="2:8" x14ac:dyDescent="0.45">
      <c r="B95" s="95">
        <v>90</v>
      </c>
      <c r="C95" s="102" t="s">
        <v>290</v>
      </c>
      <c r="D95" s="83" t="str">
        <f>IF(C95&lt;&gt;"",VLOOKUP(C95,画面一覧!J:K,2,FALSE),"")</f>
        <v>L/C設定変更画面</v>
      </c>
      <c r="E95" s="14" t="s">
        <v>21</v>
      </c>
      <c r="F95" s="107" t="s">
        <v>710</v>
      </c>
      <c r="G95" s="14" t="s">
        <v>287</v>
      </c>
      <c r="H95" s="112" t="str">
        <f>IF(G95="-","-",IF(G95&lt;&gt;"",VLOOKUP(G95,画面一覧!J:K,2,FALSE),""))</f>
        <v>L/C情報画面</v>
      </c>
    </row>
    <row r="96" spans="2:8" x14ac:dyDescent="0.45">
      <c r="B96" s="95">
        <v>91</v>
      </c>
      <c r="C96" s="102"/>
      <c r="D96" s="83" t="str">
        <f>IF(C96&lt;&gt;"",VLOOKUP(C96,画面一覧!J:K,2,FALSE),"")</f>
        <v/>
      </c>
      <c r="E96" s="14" t="s">
        <v>20</v>
      </c>
      <c r="F96" s="107" t="s">
        <v>708</v>
      </c>
      <c r="G96" s="47" t="s">
        <v>709</v>
      </c>
      <c r="H96" s="112" t="str">
        <f>IF(G96="-","-",IF(G96&lt;&gt;"",VLOOKUP(G96,画面一覧!J:K,2,FALSE),""))</f>
        <v>-</v>
      </c>
    </row>
    <row r="97" spans="2:8" x14ac:dyDescent="0.45">
      <c r="B97" s="95">
        <v>92</v>
      </c>
      <c r="C97" s="102" t="s">
        <v>302</v>
      </c>
      <c r="D97" s="83" t="str">
        <f>IF(C97&lt;&gt;"",VLOOKUP(C97,画面一覧!J:K,2,FALSE),"")</f>
        <v>ユーザー登録画面</v>
      </c>
      <c r="E97" s="14" t="s">
        <v>12</v>
      </c>
      <c r="F97" s="107" t="s">
        <v>710</v>
      </c>
      <c r="G97" s="14" t="s">
        <v>305</v>
      </c>
      <c r="H97" s="112" t="str">
        <f>IF(G97="-","-",IF(G97&lt;&gt;"",VLOOKUP(G97,画面一覧!J:K,2,FALSE),""))</f>
        <v>ユーザー検索画面</v>
      </c>
    </row>
    <row r="98" spans="2:8" x14ac:dyDescent="0.45">
      <c r="B98" s="95">
        <v>93</v>
      </c>
      <c r="C98" s="102" t="s">
        <v>663</v>
      </c>
      <c r="D98" s="83" t="str">
        <f>IF(C98&lt;&gt;"",VLOOKUP(C98,画面一覧!J:K,2,FALSE),"")</f>
        <v>ユーザー登録完了画面</v>
      </c>
      <c r="E98" s="14" t="s">
        <v>12</v>
      </c>
      <c r="F98" s="107" t="s">
        <v>710</v>
      </c>
      <c r="G98" s="14" t="s">
        <v>305</v>
      </c>
      <c r="H98" s="112" t="str">
        <f>IF(G98="-","-",IF(G98&lt;&gt;"",VLOOKUP(G98,画面一覧!J:K,2,FALSE),""))</f>
        <v>ユーザー検索画面</v>
      </c>
    </row>
    <row r="99" spans="2:8" x14ac:dyDescent="0.45">
      <c r="B99" s="95">
        <v>94</v>
      </c>
      <c r="C99" s="102" t="s">
        <v>305</v>
      </c>
      <c r="D99" s="83" t="str">
        <f>IF(C99&lt;&gt;"",VLOOKUP(C99,画面一覧!J:K,2,FALSE),"")</f>
        <v>ユーザー検索画面</v>
      </c>
      <c r="E99" s="109" t="s">
        <v>715</v>
      </c>
      <c r="F99" s="110" t="s">
        <v>710</v>
      </c>
      <c r="G99" s="111" t="s">
        <v>190</v>
      </c>
      <c r="H99" s="113" t="str">
        <f>IF(G99="-","-",IF(G99&lt;&gt;"",VLOOKUP(G99,画面一覧!J:K,2,FALSE),""))</f>
        <v>帳票出力メニュー画面</v>
      </c>
    </row>
    <row r="100" spans="2:8" x14ac:dyDescent="0.45">
      <c r="B100" s="95">
        <v>95</v>
      </c>
      <c r="C100" s="102" t="s">
        <v>730</v>
      </c>
      <c r="D100" s="83" t="str">
        <f>IF(C100&lt;&gt;"",VLOOKUP(C100,画面一覧!J:K,2,FALSE),"")</f>
        <v>マスタA管理メニュー画面</v>
      </c>
      <c r="E100" s="14" t="s">
        <v>727</v>
      </c>
      <c r="F100" s="107" t="s">
        <v>710</v>
      </c>
      <c r="G100" s="47" t="s">
        <v>730</v>
      </c>
      <c r="H100" s="112" t="str">
        <f>IF(G100="-","-",IF(G100&lt;&gt;"",VLOOKUP(G100,画面一覧!J:K,2,FALSE),""))</f>
        <v>マスタA管理メニュー画面</v>
      </c>
    </row>
    <row r="101" spans="2:8" x14ac:dyDescent="0.45">
      <c r="B101" s="95">
        <v>96</v>
      </c>
      <c r="C101" s="102"/>
      <c r="D101" s="83" t="str">
        <f>IF(C101&lt;&gt;"",VLOOKUP(C101,画面一覧!J:K,2,FALSE),"")</f>
        <v/>
      </c>
      <c r="E101" s="14" t="s">
        <v>728</v>
      </c>
      <c r="F101" s="107" t="s">
        <v>710</v>
      </c>
      <c r="G101" s="47" t="s">
        <v>386</v>
      </c>
      <c r="H101" s="112" t="str">
        <f>IF(G101="-","-",IF(G101&lt;&gt;"",VLOOKUP(G101,画面一覧!J:K,2,FALSE),""))</f>
        <v>マスタB管理メニュー画面</v>
      </c>
    </row>
    <row r="102" spans="2:8" x14ac:dyDescent="0.45">
      <c r="B102" s="95">
        <v>97</v>
      </c>
      <c r="C102" s="102" t="s">
        <v>430</v>
      </c>
      <c r="D102" s="83" t="str">
        <f>IF(C102&lt;&gt;"",VLOOKUP(C102,画面一覧!J:K,2,FALSE),"")</f>
        <v>仕入区分マスタ一覧画面</v>
      </c>
      <c r="E102" s="14" t="s">
        <v>727</v>
      </c>
      <c r="F102" s="107" t="s">
        <v>710</v>
      </c>
      <c r="G102" s="47" t="s">
        <v>730</v>
      </c>
      <c r="H102" s="112" t="str">
        <f>IF(G102="-","-",IF(G102&lt;&gt;"",VLOOKUP(G102,画面一覧!J:K,2,FALSE),""))</f>
        <v>マスタA管理メニュー画面</v>
      </c>
    </row>
    <row r="103" spans="2:8" x14ac:dyDescent="0.45">
      <c r="B103" s="95">
        <v>98</v>
      </c>
      <c r="C103" s="102"/>
      <c r="D103" s="83" t="str">
        <f>IF(C103&lt;&gt;"",VLOOKUP(C103,画面一覧!J:K,2,FALSE),"")</f>
        <v/>
      </c>
      <c r="E103" s="14" t="s">
        <v>728</v>
      </c>
      <c r="F103" s="107" t="s">
        <v>710</v>
      </c>
      <c r="G103" s="47" t="s">
        <v>386</v>
      </c>
      <c r="H103" s="112" t="str">
        <f>IF(G103="-","-",IF(G103&lt;&gt;"",VLOOKUP(G103,画面一覧!J:K,2,FALSE),""))</f>
        <v>マスタB管理メニュー画面</v>
      </c>
    </row>
    <row r="104" spans="2:8" x14ac:dyDescent="0.45">
      <c r="B104" s="95">
        <v>99</v>
      </c>
      <c r="C104" s="102" t="s">
        <v>734</v>
      </c>
      <c r="D104" s="83" t="str">
        <f>IF(C104&lt;&gt;"",VLOOKUP(C104,画面一覧!J:K,2,FALSE),"")</f>
        <v>仕入科目マスタ一覧画面</v>
      </c>
      <c r="E104" s="14" t="s">
        <v>727</v>
      </c>
      <c r="F104" s="107" t="s">
        <v>710</v>
      </c>
      <c r="G104" s="47" t="s">
        <v>730</v>
      </c>
      <c r="H104" s="112" t="str">
        <f>IF(G104="-","-",IF(G104&lt;&gt;"",VLOOKUP(G104,画面一覧!J:K,2,FALSE),""))</f>
        <v>マスタA管理メニュー画面</v>
      </c>
    </row>
    <row r="105" spans="2:8" x14ac:dyDescent="0.45">
      <c r="B105" s="95">
        <v>100</v>
      </c>
      <c r="C105" s="102"/>
      <c r="D105" s="83" t="str">
        <f>IF(C105&lt;&gt;"",VLOOKUP(C105,画面一覧!J:K,2,FALSE),"")</f>
        <v/>
      </c>
      <c r="E105" s="14" t="s">
        <v>728</v>
      </c>
      <c r="F105" s="107" t="s">
        <v>710</v>
      </c>
      <c r="G105" s="47" t="s">
        <v>386</v>
      </c>
      <c r="H105" s="112" t="str">
        <f>IF(G105="-","-",IF(G105&lt;&gt;"",VLOOKUP(G105,画面一覧!J:K,2,FALSE),""))</f>
        <v>マスタB管理メニュー画面</v>
      </c>
    </row>
    <row r="106" spans="2:8" x14ac:dyDescent="0.45">
      <c r="B106" s="95">
        <v>101</v>
      </c>
      <c r="C106" s="102" t="s">
        <v>781</v>
      </c>
      <c r="D106" s="83" t="str">
        <f>IF(C106&lt;&gt;"",VLOOKUP(C106,画面一覧!J:K,2,FALSE),"")</f>
        <v>仕入部品マスタ一覧画面</v>
      </c>
      <c r="E106" s="14" t="s">
        <v>727</v>
      </c>
      <c r="F106" s="107" t="s">
        <v>710</v>
      </c>
      <c r="G106" s="47" t="s">
        <v>730</v>
      </c>
      <c r="H106" s="112" t="str">
        <f>IF(G106="-","-",IF(G106&lt;&gt;"",VLOOKUP(G106,画面一覧!J:K,2,FALSE),""))</f>
        <v>マスタA管理メニュー画面</v>
      </c>
    </row>
    <row r="107" spans="2:8" x14ac:dyDescent="0.45">
      <c r="B107" s="95">
        <v>102</v>
      </c>
      <c r="C107" s="102"/>
      <c r="D107" s="83" t="str">
        <f>IF(C107&lt;&gt;"",VLOOKUP(C107,画面一覧!J:K,2,FALSE),"")</f>
        <v/>
      </c>
      <c r="E107" s="14" t="s">
        <v>728</v>
      </c>
      <c r="F107" s="107" t="s">
        <v>710</v>
      </c>
      <c r="G107" s="47" t="s">
        <v>386</v>
      </c>
      <c r="H107" s="112" t="str">
        <f>IF(G107="-","-",IF(G107&lt;&gt;"",VLOOKUP(G107,画面一覧!J:K,2,FALSE),""))</f>
        <v>マスタB管理メニュー画面</v>
      </c>
    </row>
    <row r="108" spans="2:8" x14ac:dyDescent="0.45">
      <c r="B108" s="95">
        <v>103</v>
      </c>
      <c r="C108" s="102" t="s">
        <v>782</v>
      </c>
      <c r="D108" s="83" t="str">
        <f>IF(C108&lt;&gt;"",VLOOKUP(C108,画面一覧!J:K,2,FALSE),"")</f>
        <v>アクセスIPアドレスマスタ一覧画面</v>
      </c>
      <c r="E108" s="14" t="s">
        <v>727</v>
      </c>
      <c r="F108" s="107" t="s">
        <v>710</v>
      </c>
      <c r="G108" s="47" t="s">
        <v>730</v>
      </c>
      <c r="H108" s="112" t="str">
        <f>IF(G108="-","-",IF(G108&lt;&gt;"",VLOOKUP(G108,画面一覧!J:K,2,FALSE),""))</f>
        <v>マスタA管理メニュー画面</v>
      </c>
    </row>
    <row r="109" spans="2:8" x14ac:dyDescent="0.45">
      <c r="B109" s="95">
        <v>104</v>
      </c>
      <c r="C109" s="102"/>
      <c r="D109" s="83" t="str">
        <f>IF(C109&lt;&gt;"",VLOOKUP(C109,画面一覧!J:K,2,FALSE),"")</f>
        <v/>
      </c>
      <c r="E109" s="14" t="s">
        <v>728</v>
      </c>
      <c r="F109" s="107" t="s">
        <v>710</v>
      </c>
      <c r="G109" s="47" t="s">
        <v>386</v>
      </c>
      <c r="H109" s="112" t="str">
        <f>IF(G109="-","-",IF(G109&lt;&gt;"",VLOOKUP(G109,画面一覧!J:K,2,FALSE),""))</f>
        <v>マスタB管理メニュー画面</v>
      </c>
    </row>
    <row r="110" spans="2:8" x14ac:dyDescent="0.45">
      <c r="B110" s="95">
        <v>105</v>
      </c>
      <c r="C110" s="102" t="s">
        <v>783</v>
      </c>
      <c r="D110" s="83" t="str">
        <f>IF(C110&lt;&gt;"",VLOOKUP(C110,画面一覧!J:K,2,FALSE),"")</f>
        <v>証紙種類マスタ一覧画面</v>
      </c>
      <c r="E110" s="14" t="s">
        <v>727</v>
      </c>
      <c r="F110" s="107" t="s">
        <v>710</v>
      </c>
      <c r="G110" s="47" t="s">
        <v>730</v>
      </c>
      <c r="H110" s="112" t="str">
        <f>IF(G110="-","-",IF(G110&lt;&gt;"",VLOOKUP(G110,画面一覧!J:K,2,FALSE),""))</f>
        <v>マスタA管理メニュー画面</v>
      </c>
    </row>
    <row r="111" spans="2:8" x14ac:dyDescent="0.45">
      <c r="B111" s="95">
        <v>106</v>
      </c>
      <c r="C111" s="102"/>
      <c r="D111" s="83" t="str">
        <f>IF(C111&lt;&gt;"",VLOOKUP(C111,画面一覧!J:K,2,FALSE),"")</f>
        <v/>
      </c>
      <c r="E111" s="14" t="s">
        <v>728</v>
      </c>
      <c r="F111" s="107" t="s">
        <v>710</v>
      </c>
      <c r="G111" s="47" t="s">
        <v>386</v>
      </c>
      <c r="H111" s="112" t="str">
        <f>IF(G111="-","-",IF(G111&lt;&gt;"",VLOOKUP(G111,画面一覧!J:K,2,FALSE),""))</f>
        <v>マスタB管理メニュー画面</v>
      </c>
    </row>
    <row r="112" spans="2:8" x14ac:dyDescent="0.45">
      <c r="B112" s="95">
        <v>107</v>
      </c>
      <c r="C112" s="102" t="s">
        <v>784</v>
      </c>
      <c r="D112" s="83" t="str">
        <f>IF(C112&lt;&gt;"",VLOOKUP(C112,画面一覧!J:K,2,FALSE),"")</f>
        <v>国マスタ管理一覧画面</v>
      </c>
      <c r="E112" s="14" t="s">
        <v>727</v>
      </c>
      <c r="F112" s="107" t="s">
        <v>710</v>
      </c>
      <c r="G112" s="47" t="s">
        <v>730</v>
      </c>
      <c r="H112" s="112" t="str">
        <f>IF(G112="-","-",IF(G112&lt;&gt;"",VLOOKUP(G112,画面一覧!J:K,2,FALSE),""))</f>
        <v>マスタA管理メニュー画面</v>
      </c>
    </row>
    <row r="113" spans="2:8" x14ac:dyDescent="0.45">
      <c r="B113" s="95">
        <v>108</v>
      </c>
      <c r="C113" s="102"/>
      <c r="D113" s="83" t="str">
        <f>IF(C113&lt;&gt;"",VLOOKUP(C113,画面一覧!J:K,2,FALSE),"")</f>
        <v/>
      </c>
      <c r="E113" s="14" t="s">
        <v>728</v>
      </c>
      <c r="F113" s="107" t="s">
        <v>710</v>
      </c>
      <c r="G113" s="47" t="s">
        <v>386</v>
      </c>
      <c r="H113" s="112" t="str">
        <f>IF(G113="-","-",IF(G113&lt;&gt;"",VLOOKUP(G113,画面一覧!J:K,2,FALSE),""))</f>
        <v>マスタB管理メニュー画面</v>
      </c>
    </row>
    <row r="114" spans="2:8" x14ac:dyDescent="0.45">
      <c r="B114" s="95">
        <v>109</v>
      </c>
      <c r="C114" s="102" t="s">
        <v>785</v>
      </c>
      <c r="D114" s="83" t="str">
        <f>IF(C114&lt;&gt;"",VLOOKUP(C114,画面一覧!J:K,2,FALSE),"")</f>
        <v>版権元マスタ一覧画面</v>
      </c>
      <c r="E114" s="14" t="s">
        <v>727</v>
      </c>
      <c r="F114" s="107" t="s">
        <v>710</v>
      </c>
      <c r="G114" s="47" t="s">
        <v>730</v>
      </c>
      <c r="H114" s="112" t="str">
        <f>IF(G114="-","-",IF(G114&lt;&gt;"",VLOOKUP(G114,画面一覧!J:K,2,FALSE),""))</f>
        <v>マスタA管理メニュー画面</v>
      </c>
    </row>
    <row r="115" spans="2:8" x14ac:dyDescent="0.45">
      <c r="B115" s="95">
        <v>110</v>
      </c>
      <c r="C115" s="102"/>
      <c r="D115" s="83" t="str">
        <f>IF(C115&lt;&gt;"",VLOOKUP(C115,画面一覧!J:K,2,FALSE),"")</f>
        <v/>
      </c>
      <c r="E115" s="14" t="s">
        <v>728</v>
      </c>
      <c r="F115" s="107" t="s">
        <v>710</v>
      </c>
      <c r="G115" s="47" t="s">
        <v>386</v>
      </c>
      <c r="H115" s="112" t="str">
        <f>IF(G115="-","-",IF(G115&lt;&gt;"",VLOOKUP(G115,画面一覧!J:K,2,FALSE),""))</f>
        <v>マスタB管理メニュー画面</v>
      </c>
    </row>
    <row r="116" spans="2:8" x14ac:dyDescent="0.45">
      <c r="B116" s="95">
        <v>111</v>
      </c>
      <c r="C116" s="102" t="s">
        <v>786</v>
      </c>
      <c r="D116" s="83" t="str">
        <f>IF(C116&lt;&gt;"",VLOOKUP(C116,画面一覧!J:K,2,FALSE),"")</f>
        <v>組織マスタ一覧画面</v>
      </c>
      <c r="E116" s="14" t="s">
        <v>727</v>
      </c>
      <c r="F116" s="107" t="s">
        <v>710</v>
      </c>
      <c r="G116" s="47" t="s">
        <v>730</v>
      </c>
      <c r="H116" s="112" t="str">
        <f>IF(G116="-","-",IF(G116&lt;&gt;"",VLOOKUP(G116,画面一覧!J:K,2,FALSE),""))</f>
        <v>マスタA管理メニュー画面</v>
      </c>
    </row>
    <row r="117" spans="2:8" x14ac:dyDescent="0.45">
      <c r="B117" s="95">
        <v>112</v>
      </c>
      <c r="C117" s="102"/>
      <c r="D117" s="83" t="str">
        <f>IF(C117&lt;&gt;"",VLOOKUP(C117,画面一覧!J:K,2,FALSE),"")</f>
        <v/>
      </c>
      <c r="E117" s="14" t="s">
        <v>728</v>
      </c>
      <c r="F117" s="107" t="s">
        <v>710</v>
      </c>
      <c r="G117" s="47" t="s">
        <v>386</v>
      </c>
      <c r="H117" s="112" t="str">
        <f>IF(G117="-","-",IF(G117&lt;&gt;"",VLOOKUP(G117,画面一覧!J:K,2,FALSE),""))</f>
        <v>マスタB管理メニュー画面</v>
      </c>
    </row>
    <row r="118" spans="2:8" x14ac:dyDescent="0.45">
      <c r="B118" s="95">
        <v>113</v>
      </c>
      <c r="C118" s="102" t="s">
        <v>787</v>
      </c>
      <c r="D118" s="83" t="str">
        <f>IF(C118&lt;&gt;"",VLOOKUP(C118,画面一覧!J:K,2,FALSE),"")</f>
        <v>商品形態マスタ一覧画面</v>
      </c>
      <c r="E118" s="14" t="s">
        <v>727</v>
      </c>
      <c r="F118" s="107" t="s">
        <v>710</v>
      </c>
      <c r="G118" s="47" t="s">
        <v>730</v>
      </c>
      <c r="H118" s="112" t="str">
        <f>IF(G118="-","-",IF(G118&lt;&gt;"",VLOOKUP(G118,画面一覧!J:K,2,FALSE),""))</f>
        <v>マスタA管理メニュー画面</v>
      </c>
    </row>
    <row r="119" spans="2:8" x14ac:dyDescent="0.45">
      <c r="B119" s="95">
        <v>114</v>
      </c>
      <c r="C119" s="102"/>
      <c r="D119" s="83" t="str">
        <f>IF(C119&lt;&gt;"",VLOOKUP(C119,画面一覧!J:K,2,FALSE),"")</f>
        <v/>
      </c>
      <c r="E119" s="14" t="s">
        <v>728</v>
      </c>
      <c r="F119" s="107" t="s">
        <v>710</v>
      </c>
      <c r="G119" s="47" t="s">
        <v>386</v>
      </c>
      <c r="H119" s="112" t="str">
        <f>IF(G119="-","-",IF(G119&lt;&gt;"",VLOOKUP(G119,画面一覧!J:K,2,FALSE),""))</f>
        <v>マスタB管理メニュー画面</v>
      </c>
    </row>
    <row r="120" spans="2:8" x14ac:dyDescent="0.45">
      <c r="B120" s="95">
        <v>115</v>
      </c>
      <c r="C120" s="102" t="s">
        <v>788</v>
      </c>
      <c r="D120" s="83" t="str">
        <f>IF(C120&lt;&gt;"",VLOOKUP(C120,画面一覧!J:K,2,FALSE),"")</f>
        <v>売上区分マスタ一覧画面</v>
      </c>
      <c r="E120" s="14" t="s">
        <v>727</v>
      </c>
      <c r="F120" s="107" t="s">
        <v>710</v>
      </c>
      <c r="G120" s="47" t="s">
        <v>730</v>
      </c>
      <c r="H120" s="112" t="str">
        <f>IF(G120="-","-",IF(G120&lt;&gt;"",VLOOKUP(G120,画面一覧!J:K,2,FALSE),""))</f>
        <v>マスタA管理メニュー画面</v>
      </c>
    </row>
    <row r="121" spans="2:8" x14ac:dyDescent="0.45">
      <c r="B121" s="95">
        <v>116</v>
      </c>
      <c r="C121" s="102"/>
      <c r="D121" s="83" t="str">
        <f>IF(C121&lt;&gt;"",VLOOKUP(C121,画面一覧!J:K,2,FALSE),"")</f>
        <v/>
      </c>
      <c r="E121" s="14" t="s">
        <v>728</v>
      </c>
      <c r="F121" s="107" t="s">
        <v>710</v>
      </c>
      <c r="G121" s="47" t="s">
        <v>386</v>
      </c>
      <c r="H121" s="112" t="str">
        <f>IF(G121="-","-",IF(G121&lt;&gt;"",VLOOKUP(G121,画面一覧!J:K,2,FALSE),""))</f>
        <v>マスタB管理メニュー画面</v>
      </c>
    </row>
    <row r="122" spans="2:8" x14ac:dyDescent="0.45">
      <c r="B122" s="95">
        <v>117</v>
      </c>
      <c r="C122" s="102" t="s">
        <v>789</v>
      </c>
      <c r="D122" s="83" t="str">
        <f>IF(C122&lt;&gt;"",VLOOKUP(C122,画面一覧!J:K,2,FALSE),"")</f>
        <v>対象年齢マスタ一覧画面</v>
      </c>
      <c r="E122" s="14" t="s">
        <v>727</v>
      </c>
      <c r="F122" s="107" t="s">
        <v>710</v>
      </c>
      <c r="G122" s="47" t="s">
        <v>730</v>
      </c>
      <c r="H122" s="112" t="str">
        <f>IF(G122="-","-",IF(G122&lt;&gt;"",VLOOKUP(G122,画面一覧!J:K,2,FALSE),""))</f>
        <v>マスタA管理メニュー画面</v>
      </c>
    </row>
    <row r="123" spans="2:8" x14ac:dyDescent="0.45">
      <c r="B123" s="95">
        <v>118</v>
      </c>
      <c r="C123" s="102"/>
      <c r="D123" s="83" t="str">
        <f>IF(C123&lt;&gt;"",VLOOKUP(C123,画面一覧!J:K,2,FALSE),"")</f>
        <v/>
      </c>
      <c r="E123" s="14" t="s">
        <v>728</v>
      </c>
      <c r="F123" s="107" t="s">
        <v>710</v>
      </c>
      <c r="G123" s="47" t="s">
        <v>386</v>
      </c>
      <c r="H123" s="112" t="str">
        <f>IF(G123="-","-",IF(G123&lt;&gt;"",VLOOKUP(G123,画面一覧!J:K,2,FALSE),""))</f>
        <v>マスタB管理メニュー画面</v>
      </c>
    </row>
    <row r="124" spans="2:8" x14ac:dyDescent="0.45">
      <c r="B124" s="95">
        <v>119</v>
      </c>
      <c r="C124" s="102" t="s">
        <v>790</v>
      </c>
      <c r="D124" s="83" t="str">
        <f>IF(C124&lt;&gt;"",VLOOKUP(C124,画面一覧!J:K,2,FALSE),"")</f>
        <v>運搬方法マスタ一覧画面</v>
      </c>
      <c r="E124" s="14" t="s">
        <v>727</v>
      </c>
      <c r="F124" s="107" t="s">
        <v>710</v>
      </c>
      <c r="G124" s="47" t="s">
        <v>730</v>
      </c>
      <c r="H124" s="112" t="str">
        <f>IF(G124="-","-",IF(G124&lt;&gt;"",VLOOKUP(G124,画面一覧!J:K,2,FALSE),""))</f>
        <v>マスタA管理メニュー画面</v>
      </c>
    </row>
    <row r="125" spans="2:8" x14ac:dyDescent="0.45">
      <c r="B125" s="95">
        <v>120</v>
      </c>
      <c r="C125" s="102"/>
      <c r="D125" s="83" t="str">
        <f>IF(C125&lt;&gt;"",VLOOKUP(C125,画面一覧!J:K,2,FALSE),"")</f>
        <v/>
      </c>
      <c r="E125" s="14" t="s">
        <v>728</v>
      </c>
      <c r="F125" s="107" t="s">
        <v>710</v>
      </c>
      <c r="G125" s="47" t="s">
        <v>386</v>
      </c>
      <c r="H125" s="112" t="str">
        <f>IF(G125="-","-",IF(G125&lt;&gt;"",VLOOKUP(G125,画面一覧!J:K,2,FALSE),""))</f>
        <v>マスタB管理メニュー画面</v>
      </c>
    </row>
    <row r="126" spans="2:8" x14ac:dyDescent="0.45">
      <c r="B126" s="95">
        <v>121</v>
      </c>
      <c r="C126" s="102" t="s">
        <v>386</v>
      </c>
      <c r="D126" s="83" t="str">
        <f>IF(C126&lt;&gt;"",VLOOKUP(C126,画面一覧!J:K,2,FALSE),"")</f>
        <v>マスタB管理メニュー画面</v>
      </c>
      <c r="E126" s="14" t="s">
        <v>727</v>
      </c>
      <c r="F126" s="107" t="s">
        <v>710</v>
      </c>
      <c r="G126" s="47" t="s">
        <v>730</v>
      </c>
      <c r="H126" s="112" t="str">
        <f>IF(G126="-","-",IF(G126&lt;&gt;"",VLOOKUP(G126,画面一覧!J:K,2,FALSE),""))</f>
        <v>マスタA管理メニュー画面</v>
      </c>
    </row>
    <row r="127" spans="2:8" x14ac:dyDescent="0.45">
      <c r="B127" s="95">
        <v>122</v>
      </c>
      <c r="C127" s="102"/>
      <c r="D127" s="83" t="str">
        <f>IF(C127&lt;&gt;"",VLOOKUP(C127,画面一覧!J:K,2,FALSE),"")</f>
        <v/>
      </c>
      <c r="E127" s="14" t="s">
        <v>728</v>
      </c>
      <c r="F127" s="107" t="s">
        <v>710</v>
      </c>
      <c r="G127" s="47" t="s">
        <v>386</v>
      </c>
      <c r="H127" s="112" t="str">
        <f>IF(G127="-","-",IF(G127&lt;&gt;"",VLOOKUP(G127,画面一覧!J:K,2,FALSE),""))</f>
        <v>マスタB管理メニュー画面</v>
      </c>
    </row>
    <row r="128" spans="2:8" x14ac:dyDescent="0.45">
      <c r="B128" s="95">
        <v>123</v>
      </c>
      <c r="C128" s="102" t="s">
        <v>388</v>
      </c>
      <c r="D128" s="83" t="str">
        <f>IF(C128&lt;&gt;"",VLOOKUP(C128,画面一覧!J:K,2,FALSE),"")</f>
        <v>会社マスタ検索画面</v>
      </c>
      <c r="E128" s="14" t="s">
        <v>727</v>
      </c>
      <c r="F128" s="107" t="s">
        <v>710</v>
      </c>
      <c r="G128" s="47" t="s">
        <v>730</v>
      </c>
      <c r="H128" s="112" t="str">
        <f>IF(G128="-","-",IF(G128&lt;&gt;"",VLOOKUP(G128,画面一覧!J:K,2,FALSE),""))</f>
        <v>マスタA管理メニュー画面</v>
      </c>
    </row>
    <row r="129" spans="2:9" x14ac:dyDescent="0.45">
      <c r="B129" s="95">
        <v>124</v>
      </c>
      <c r="C129" s="102"/>
      <c r="D129" s="83" t="str">
        <f>IF(C129&lt;&gt;"",VLOOKUP(C129,画面一覧!J:K,2,FALSE),"")</f>
        <v/>
      </c>
      <c r="E129" s="14" t="s">
        <v>728</v>
      </c>
      <c r="F129" s="107" t="s">
        <v>710</v>
      </c>
      <c r="G129" s="47" t="s">
        <v>386</v>
      </c>
      <c r="H129" s="112" t="str">
        <f>IF(G129="-","-",IF(G129&lt;&gt;"",VLOOKUP(G129,画面一覧!J:K,2,FALSE),""))</f>
        <v>マスタB管理メニュー画面</v>
      </c>
    </row>
    <row r="130" spans="2:9" x14ac:dyDescent="0.45">
      <c r="B130" s="95">
        <v>125</v>
      </c>
      <c r="C130" s="102" t="s">
        <v>791</v>
      </c>
      <c r="D130" s="83" t="str">
        <f>IF(C130&lt;&gt;"",VLOOKUP(C130,画面一覧!J:K,2,FALSE),"")</f>
        <v>グループマスタ検索画面</v>
      </c>
      <c r="E130" s="14" t="s">
        <v>727</v>
      </c>
      <c r="F130" s="107" t="s">
        <v>710</v>
      </c>
      <c r="G130" s="47" t="s">
        <v>730</v>
      </c>
      <c r="H130" s="112" t="str">
        <f>IF(G130="-","-",IF(G130&lt;&gt;"",VLOOKUP(G130,画面一覧!J:K,2,FALSE),""))</f>
        <v>マスタA管理メニュー画面</v>
      </c>
    </row>
    <row r="131" spans="2:9" x14ac:dyDescent="0.45">
      <c r="B131" s="95">
        <v>126</v>
      </c>
      <c r="C131" s="102"/>
      <c r="D131" s="83" t="str">
        <f>IF(C131&lt;&gt;"",VLOOKUP(C131,画面一覧!J:K,2,FALSE),"")</f>
        <v/>
      </c>
      <c r="E131" s="14" t="s">
        <v>728</v>
      </c>
      <c r="F131" s="107" t="s">
        <v>710</v>
      </c>
      <c r="G131" s="47" t="s">
        <v>386</v>
      </c>
      <c r="H131" s="112" t="str">
        <f>IF(G131="-","-",IF(G131&lt;&gt;"",VLOOKUP(G131,画面一覧!J:K,2,FALSE),""))</f>
        <v>マスタB管理メニュー画面</v>
      </c>
    </row>
    <row r="132" spans="2:9" x14ac:dyDescent="0.45">
      <c r="B132" s="95">
        <v>127</v>
      </c>
      <c r="C132" s="102" t="s">
        <v>417</v>
      </c>
      <c r="D132" s="83" t="str">
        <f>IF(C132&lt;&gt;"",VLOOKUP(C132,画面一覧!J:K,2,FALSE),"")</f>
        <v>通貨レートマスタ検索画面</v>
      </c>
      <c r="E132" s="14" t="s">
        <v>727</v>
      </c>
      <c r="F132" s="107" t="s">
        <v>710</v>
      </c>
      <c r="G132" s="47" t="s">
        <v>730</v>
      </c>
      <c r="H132" s="112" t="str">
        <f>IF(G132="-","-",IF(G132&lt;&gt;"",VLOOKUP(G132,画面一覧!J:K,2,FALSE),""))</f>
        <v>マスタA管理メニュー画面</v>
      </c>
    </row>
    <row r="133" spans="2:9" x14ac:dyDescent="0.45">
      <c r="B133" s="95">
        <v>128</v>
      </c>
      <c r="C133" s="102"/>
      <c r="D133" s="83" t="str">
        <f>IF(C133&lt;&gt;"",VLOOKUP(C133,画面一覧!J:K,2,FALSE),"")</f>
        <v/>
      </c>
      <c r="E133" s="14" t="s">
        <v>728</v>
      </c>
      <c r="F133" s="107" t="s">
        <v>710</v>
      </c>
      <c r="G133" s="47" t="s">
        <v>386</v>
      </c>
      <c r="H133" s="112" t="str">
        <f>IF(G133="-","-",IF(G133&lt;&gt;"",VLOOKUP(G133,画面一覧!J:K,2,FALSE),""))</f>
        <v>マスタB管理メニュー画面</v>
      </c>
    </row>
    <row r="134" spans="2:9" x14ac:dyDescent="0.45">
      <c r="B134" s="95">
        <v>129</v>
      </c>
      <c r="C134" s="102" t="s">
        <v>525</v>
      </c>
      <c r="D134" s="83" t="str">
        <f>IF(C134&lt;&gt;"",VLOOKUP(C134,画面一覧!J:K,2,FALSE),"")</f>
        <v>締め処理画面</v>
      </c>
      <c r="E134" s="14" t="s">
        <v>18</v>
      </c>
      <c r="F134" s="107" t="s">
        <v>710</v>
      </c>
      <c r="G134" s="14" t="s">
        <v>525</v>
      </c>
      <c r="H134" s="112" t="str">
        <f>IF(G134="-","-",IF(G134&lt;&gt;"",VLOOKUP(G134,画面一覧!J:K,2,FALSE),""))</f>
        <v>締め処理画面</v>
      </c>
    </row>
    <row r="135" spans="2:9" x14ac:dyDescent="0.45">
      <c r="B135" s="95">
        <v>130</v>
      </c>
      <c r="C135" s="102" t="s">
        <v>436</v>
      </c>
      <c r="D135" s="83" t="str">
        <f>IF(C135&lt;&gt;"",VLOOKUP(C135,画面一覧!J:K,2,FALSE),"")</f>
        <v>メッセージ登録画面</v>
      </c>
      <c r="E135" s="14" t="s">
        <v>792</v>
      </c>
      <c r="F135" s="107" t="s">
        <v>708</v>
      </c>
      <c r="G135" s="47" t="s">
        <v>709</v>
      </c>
      <c r="H135" s="112" t="str">
        <f>IF(G135="-","-",IF(G135&lt;&gt;"",VLOOKUP(G135,画面一覧!J:K,2,FALSE),""))</f>
        <v>-</v>
      </c>
      <c r="I135" s="90" t="s">
        <v>793</v>
      </c>
    </row>
    <row r="136" spans="2:9" x14ac:dyDescent="0.45">
      <c r="B136" s="95">
        <v>131</v>
      </c>
      <c r="C136" s="102"/>
      <c r="D136" s="83" t="str">
        <f>IF(C136&lt;&gt;"",VLOOKUP(C136,画面一覧!J:K,2,FALSE),"")</f>
        <v/>
      </c>
      <c r="E136" s="14" t="s">
        <v>31</v>
      </c>
      <c r="F136" s="107" t="s">
        <v>710</v>
      </c>
      <c r="G136" s="14" t="s">
        <v>443</v>
      </c>
      <c r="H136" s="112" t="str">
        <f>IF(G136="-","-",IF(G136&lt;&gt;"",VLOOKUP(G136,画面一覧!J:K,2,FALSE),""))</f>
        <v>管理者メール登録画面</v>
      </c>
    </row>
    <row r="137" spans="2:9" x14ac:dyDescent="0.45">
      <c r="B137" s="95">
        <v>132</v>
      </c>
      <c r="C137" s="102"/>
      <c r="D137" s="83" t="str">
        <f>IF(C137&lt;&gt;"",VLOOKUP(C137,画面一覧!J:K,2,FALSE),"")</f>
        <v/>
      </c>
      <c r="E137" s="14" t="s">
        <v>32</v>
      </c>
      <c r="F137" s="107" t="s">
        <v>710</v>
      </c>
      <c r="G137" s="14" t="s">
        <v>447</v>
      </c>
      <c r="H137" s="112" t="str">
        <f>IF(G137="-","-",IF(G137&lt;&gt;"",VLOOKUP(G137,画面一覧!J:K,2,FALSE),""))</f>
        <v>アクティブセッション一覧画面</v>
      </c>
    </row>
    <row r="138" spans="2:9" x14ac:dyDescent="0.45">
      <c r="B138" s="95">
        <v>133</v>
      </c>
      <c r="C138" s="102"/>
      <c r="D138" s="83" t="str">
        <f>IF(C138&lt;&gt;"",VLOOKUP(C138,画面一覧!J:K,2,FALSE),"")</f>
        <v/>
      </c>
      <c r="E138" s="14" t="s">
        <v>33</v>
      </c>
      <c r="F138" s="107" t="s">
        <v>710</v>
      </c>
      <c r="G138" s="14" t="s">
        <v>450</v>
      </c>
      <c r="H138" s="112" t="str">
        <f>IF(G138="-","-",IF(G138&lt;&gt;"",VLOOKUP(G138,画面一覧!J:K,2,FALSE),""))</f>
        <v>サーバ管理画面</v>
      </c>
    </row>
    <row r="139" spans="2:9" x14ac:dyDescent="0.45">
      <c r="B139" s="95">
        <v>134</v>
      </c>
      <c r="C139" s="102" t="s">
        <v>437</v>
      </c>
      <c r="D139" s="83" t="str">
        <f>IF(C139&lt;&gt;"",VLOOKUP(C139,画面一覧!J:K,2,FALSE),"")</f>
        <v>メッセージ登録完了画面</v>
      </c>
      <c r="E139" s="14" t="s">
        <v>792</v>
      </c>
      <c r="F139" s="107" t="s">
        <v>708</v>
      </c>
      <c r="G139" s="47" t="s">
        <v>709</v>
      </c>
      <c r="H139" s="112" t="str">
        <f>IF(G139="-","-",IF(G139&lt;&gt;"",VLOOKUP(G139,画面一覧!J:K,2,FALSE),""))</f>
        <v>-</v>
      </c>
      <c r="I139" s="90" t="s">
        <v>793</v>
      </c>
    </row>
    <row r="140" spans="2:9" x14ac:dyDescent="0.45">
      <c r="B140" s="95">
        <v>135</v>
      </c>
      <c r="C140" s="102"/>
      <c r="D140" s="83" t="str">
        <f>IF(C140&lt;&gt;"",VLOOKUP(C140,画面一覧!J:K,2,FALSE),"")</f>
        <v/>
      </c>
      <c r="E140" s="14" t="s">
        <v>31</v>
      </c>
      <c r="F140" s="107" t="s">
        <v>710</v>
      </c>
      <c r="G140" s="14" t="s">
        <v>443</v>
      </c>
      <c r="H140" s="112" t="str">
        <f>IF(G140="-","-",IF(G140&lt;&gt;"",VLOOKUP(G140,画面一覧!J:K,2,FALSE),""))</f>
        <v>管理者メール登録画面</v>
      </c>
    </row>
    <row r="141" spans="2:9" x14ac:dyDescent="0.45">
      <c r="B141" s="95">
        <v>136</v>
      </c>
      <c r="C141" s="102"/>
      <c r="D141" s="83" t="str">
        <f>IF(C141&lt;&gt;"",VLOOKUP(C141,画面一覧!J:K,2,FALSE),"")</f>
        <v/>
      </c>
      <c r="E141" s="14" t="s">
        <v>32</v>
      </c>
      <c r="F141" s="107" t="s">
        <v>710</v>
      </c>
      <c r="G141" s="14" t="s">
        <v>447</v>
      </c>
      <c r="H141" s="112" t="str">
        <f>IF(G141="-","-",IF(G141&lt;&gt;"",VLOOKUP(G141,画面一覧!J:K,2,FALSE),""))</f>
        <v>アクティブセッション一覧画面</v>
      </c>
    </row>
    <row r="142" spans="2:9" x14ac:dyDescent="0.45">
      <c r="B142" s="95">
        <v>137</v>
      </c>
      <c r="C142" s="102"/>
      <c r="D142" s="83" t="str">
        <f>IF(C142&lt;&gt;"",VLOOKUP(C142,画面一覧!J:K,2,FALSE),"")</f>
        <v/>
      </c>
      <c r="E142" s="14" t="s">
        <v>33</v>
      </c>
      <c r="F142" s="107" t="s">
        <v>710</v>
      </c>
      <c r="G142" s="14" t="s">
        <v>450</v>
      </c>
      <c r="H142" s="112" t="str">
        <f>IF(G142="-","-",IF(G142&lt;&gt;"",VLOOKUP(G142,画面一覧!J:K,2,FALSE),""))</f>
        <v>サーバ管理画面</v>
      </c>
    </row>
    <row r="143" spans="2:9" x14ac:dyDescent="0.45">
      <c r="B143" s="95">
        <v>138</v>
      </c>
      <c r="C143" s="102" t="s">
        <v>439</v>
      </c>
      <c r="D143" s="83" t="str">
        <f>IF(C143&lt;&gt;"",VLOOKUP(C143,画面一覧!J:K,2,FALSE),"")</f>
        <v>過去メッセージ一覧画面</v>
      </c>
      <c r="E143" s="14" t="s">
        <v>792</v>
      </c>
      <c r="F143" s="107" t="s">
        <v>708</v>
      </c>
      <c r="G143" s="47" t="s">
        <v>709</v>
      </c>
      <c r="H143" s="112" t="str">
        <f>IF(G143="-","-",IF(G143&lt;&gt;"",VLOOKUP(G143,画面一覧!J:K,2,FALSE),""))</f>
        <v>-</v>
      </c>
      <c r="I143" s="90" t="s">
        <v>793</v>
      </c>
    </row>
    <row r="144" spans="2:9" x14ac:dyDescent="0.45">
      <c r="B144" s="95">
        <v>139</v>
      </c>
      <c r="C144" s="102"/>
      <c r="D144" s="83" t="str">
        <f>IF(C144&lt;&gt;"",VLOOKUP(C144,画面一覧!J:K,2,FALSE),"")</f>
        <v/>
      </c>
      <c r="E144" s="14" t="s">
        <v>31</v>
      </c>
      <c r="F144" s="107" t="s">
        <v>710</v>
      </c>
      <c r="G144" s="14" t="s">
        <v>443</v>
      </c>
      <c r="H144" s="112" t="str">
        <f>IF(G144="-","-",IF(G144&lt;&gt;"",VLOOKUP(G144,画面一覧!J:K,2,FALSE),""))</f>
        <v>管理者メール登録画面</v>
      </c>
    </row>
    <row r="145" spans="2:9" x14ac:dyDescent="0.45">
      <c r="B145" s="95">
        <v>140</v>
      </c>
      <c r="C145" s="102"/>
      <c r="D145" s="83" t="str">
        <f>IF(C145&lt;&gt;"",VLOOKUP(C145,画面一覧!J:K,2,FALSE),"")</f>
        <v/>
      </c>
      <c r="E145" s="14" t="s">
        <v>32</v>
      </c>
      <c r="F145" s="107" t="s">
        <v>710</v>
      </c>
      <c r="G145" s="14" t="s">
        <v>447</v>
      </c>
      <c r="H145" s="112" t="str">
        <f>IF(G145="-","-",IF(G145&lt;&gt;"",VLOOKUP(G145,画面一覧!J:K,2,FALSE),""))</f>
        <v>アクティブセッション一覧画面</v>
      </c>
    </row>
    <row r="146" spans="2:9" x14ac:dyDescent="0.45">
      <c r="B146" s="95">
        <v>141</v>
      </c>
      <c r="C146" s="102"/>
      <c r="D146" s="83" t="str">
        <f>IF(C146&lt;&gt;"",VLOOKUP(C146,画面一覧!J:K,2,FALSE),"")</f>
        <v/>
      </c>
      <c r="E146" s="14" t="s">
        <v>33</v>
      </c>
      <c r="F146" s="107" t="s">
        <v>710</v>
      </c>
      <c r="G146" s="14" t="s">
        <v>450</v>
      </c>
      <c r="H146" s="112" t="str">
        <f>IF(G146="-","-",IF(G146&lt;&gt;"",VLOOKUP(G146,画面一覧!J:K,2,FALSE),""))</f>
        <v>サーバ管理画面</v>
      </c>
    </row>
    <row r="147" spans="2:9" x14ac:dyDescent="0.45">
      <c r="B147" s="95">
        <v>142</v>
      </c>
      <c r="C147" s="102" t="s">
        <v>441</v>
      </c>
      <c r="D147" s="83" t="str">
        <f>IF(C147&lt;&gt;"",VLOOKUP(C147,画面一覧!J:K,2,FALSE),"")</f>
        <v>メッセージ詳細画面</v>
      </c>
      <c r="E147" s="14" t="s">
        <v>792</v>
      </c>
      <c r="F147" s="107" t="s">
        <v>708</v>
      </c>
      <c r="G147" s="47" t="s">
        <v>709</v>
      </c>
      <c r="H147" s="112" t="str">
        <f>IF(G147="-","-",IF(G147&lt;&gt;"",VLOOKUP(G147,画面一覧!J:K,2,FALSE),""))</f>
        <v>-</v>
      </c>
      <c r="I147" s="90" t="s">
        <v>793</v>
      </c>
    </row>
    <row r="148" spans="2:9" x14ac:dyDescent="0.45">
      <c r="B148" s="95">
        <v>143</v>
      </c>
      <c r="C148" s="102"/>
      <c r="D148" s="83" t="str">
        <f>IF(C148&lt;&gt;"",VLOOKUP(C148,画面一覧!J:K,2,FALSE),"")</f>
        <v/>
      </c>
      <c r="E148" s="14" t="s">
        <v>31</v>
      </c>
      <c r="F148" s="107" t="s">
        <v>710</v>
      </c>
      <c r="G148" s="14" t="s">
        <v>443</v>
      </c>
      <c r="H148" s="112" t="str">
        <f>IF(G148="-","-",IF(G148&lt;&gt;"",VLOOKUP(G148,画面一覧!J:K,2,FALSE),""))</f>
        <v>管理者メール登録画面</v>
      </c>
    </row>
    <row r="149" spans="2:9" x14ac:dyDescent="0.45">
      <c r="B149" s="95">
        <v>144</v>
      </c>
      <c r="C149" s="102"/>
      <c r="D149" s="83" t="str">
        <f>IF(C149&lt;&gt;"",VLOOKUP(C149,画面一覧!J:K,2,FALSE),"")</f>
        <v/>
      </c>
      <c r="E149" s="14" t="s">
        <v>32</v>
      </c>
      <c r="F149" s="107" t="s">
        <v>710</v>
      </c>
      <c r="G149" s="14" t="s">
        <v>447</v>
      </c>
      <c r="H149" s="112" t="str">
        <f>IF(G149="-","-",IF(G149&lt;&gt;"",VLOOKUP(G149,画面一覧!J:K,2,FALSE),""))</f>
        <v>アクティブセッション一覧画面</v>
      </c>
    </row>
    <row r="150" spans="2:9" x14ac:dyDescent="0.45">
      <c r="B150" s="95">
        <v>145</v>
      </c>
      <c r="C150" s="102"/>
      <c r="D150" s="83" t="str">
        <f>IF(C150&lt;&gt;"",VLOOKUP(C150,画面一覧!J:K,2,FALSE),"")</f>
        <v/>
      </c>
      <c r="E150" s="14" t="s">
        <v>33</v>
      </c>
      <c r="F150" s="107" t="s">
        <v>710</v>
      </c>
      <c r="G150" s="14" t="s">
        <v>450</v>
      </c>
      <c r="H150" s="112" t="str">
        <f>IF(G150="-","-",IF(G150&lt;&gt;"",VLOOKUP(G150,画面一覧!J:K,2,FALSE),""))</f>
        <v>サーバ管理画面</v>
      </c>
    </row>
    <row r="151" spans="2:9" x14ac:dyDescent="0.45">
      <c r="B151" s="95">
        <v>146</v>
      </c>
      <c r="C151" s="102" t="s">
        <v>443</v>
      </c>
      <c r="D151" s="83" t="str">
        <f>IF(C151&lt;&gt;"",VLOOKUP(C151,画面一覧!J:K,2,FALSE),"")</f>
        <v>管理者メール登録画面</v>
      </c>
      <c r="E151" s="14" t="s">
        <v>792</v>
      </c>
      <c r="F151" s="107" t="s">
        <v>710</v>
      </c>
      <c r="G151" s="14" t="s">
        <v>441</v>
      </c>
      <c r="H151" s="112" t="str">
        <f>IF(G151="-","-",IF(G151&lt;&gt;"",VLOOKUP(G151,画面一覧!J:K,2,FALSE),""))</f>
        <v>メッセージ詳細画面</v>
      </c>
    </row>
    <row r="152" spans="2:9" x14ac:dyDescent="0.45">
      <c r="B152" s="95">
        <v>147</v>
      </c>
      <c r="C152" s="102"/>
      <c r="D152" s="83" t="str">
        <f>IF(C152&lt;&gt;"",VLOOKUP(C152,画面一覧!J:K,2,FALSE),"")</f>
        <v/>
      </c>
      <c r="E152" s="14" t="s">
        <v>31</v>
      </c>
      <c r="F152" s="107" t="s">
        <v>708</v>
      </c>
      <c r="G152" s="47" t="s">
        <v>709</v>
      </c>
      <c r="H152" s="112" t="str">
        <f>IF(G152="-","-",IF(G152&lt;&gt;"",VLOOKUP(G152,画面一覧!J:K,2,FALSE),""))</f>
        <v>-</v>
      </c>
      <c r="I152" s="90" t="s">
        <v>793</v>
      </c>
    </row>
    <row r="153" spans="2:9" x14ac:dyDescent="0.45">
      <c r="B153" s="95">
        <v>148</v>
      </c>
      <c r="C153" s="102"/>
      <c r="D153" s="83" t="str">
        <f>IF(C153&lt;&gt;"",VLOOKUP(C153,画面一覧!J:K,2,FALSE),"")</f>
        <v/>
      </c>
      <c r="E153" s="14" t="s">
        <v>32</v>
      </c>
      <c r="F153" s="107" t="s">
        <v>710</v>
      </c>
      <c r="G153" s="14" t="s">
        <v>447</v>
      </c>
      <c r="H153" s="112" t="str">
        <f>IF(G153="-","-",IF(G153&lt;&gt;"",VLOOKUP(G153,画面一覧!J:K,2,FALSE),""))</f>
        <v>アクティブセッション一覧画面</v>
      </c>
    </row>
    <row r="154" spans="2:9" x14ac:dyDescent="0.45">
      <c r="B154" s="95">
        <v>149</v>
      </c>
      <c r="C154" s="102"/>
      <c r="D154" s="83" t="str">
        <f>IF(C154&lt;&gt;"",VLOOKUP(C154,画面一覧!J:K,2,FALSE),"")</f>
        <v/>
      </c>
      <c r="E154" s="14" t="s">
        <v>33</v>
      </c>
      <c r="F154" s="107" t="s">
        <v>710</v>
      </c>
      <c r="G154" s="14" t="s">
        <v>450</v>
      </c>
      <c r="H154" s="112" t="str">
        <f>IF(G154="-","-",IF(G154&lt;&gt;"",VLOOKUP(G154,画面一覧!J:K,2,FALSE),""))</f>
        <v>サーバ管理画面</v>
      </c>
    </row>
    <row r="155" spans="2:9" x14ac:dyDescent="0.45">
      <c r="B155" s="95">
        <v>150</v>
      </c>
      <c r="C155" s="102" t="s">
        <v>445</v>
      </c>
      <c r="D155" s="83" t="str">
        <f>IF(C155&lt;&gt;"",VLOOKUP(C155,画面一覧!J:K,2,FALSE),"")</f>
        <v>管理者メール登録完了画面</v>
      </c>
      <c r="E155" s="14" t="s">
        <v>792</v>
      </c>
      <c r="F155" s="107" t="s">
        <v>710</v>
      </c>
      <c r="G155" s="14" t="s">
        <v>441</v>
      </c>
      <c r="H155" s="112" t="str">
        <f>IF(G155="-","-",IF(G155&lt;&gt;"",VLOOKUP(G155,画面一覧!J:K,2,FALSE),""))</f>
        <v>メッセージ詳細画面</v>
      </c>
    </row>
    <row r="156" spans="2:9" x14ac:dyDescent="0.45">
      <c r="B156" s="95">
        <v>151</v>
      </c>
      <c r="C156" s="102"/>
      <c r="D156" s="83" t="str">
        <f>IF(C156&lt;&gt;"",VLOOKUP(C156,画面一覧!J:K,2,FALSE),"")</f>
        <v/>
      </c>
      <c r="E156" s="14" t="s">
        <v>31</v>
      </c>
      <c r="F156" s="107" t="s">
        <v>708</v>
      </c>
      <c r="G156" s="47" t="s">
        <v>709</v>
      </c>
      <c r="H156" s="112" t="str">
        <f>IF(G156="-","-",IF(G156&lt;&gt;"",VLOOKUP(G156,画面一覧!J:K,2,FALSE),""))</f>
        <v>-</v>
      </c>
      <c r="I156" s="90" t="s">
        <v>793</v>
      </c>
    </row>
    <row r="157" spans="2:9" x14ac:dyDescent="0.45">
      <c r="B157" s="95">
        <v>152</v>
      </c>
      <c r="C157" s="102"/>
      <c r="D157" s="83" t="str">
        <f>IF(C157&lt;&gt;"",VLOOKUP(C157,画面一覧!J:K,2,FALSE),"")</f>
        <v/>
      </c>
      <c r="E157" s="14" t="s">
        <v>32</v>
      </c>
      <c r="F157" s="107" t="s">
        <v>710</v>
      </c>
      <c r="G157" s="14" t="s">
        <v>447</v>
      </c>
      <c r="H157" s="112" t="str">
        <f>IF(G157="-","-",IF(G157&lt;&gt;"",VLOOKUP(G157,画面一覧!J:K,2,FALSE),""))</f>
        <v>アクティブセッション一覧画面</v>
      </c>
    </row>
    <row r="158" spans="2:9" x14ac:dyDescent="0.45">
      <c r="B158" s="95">
        <v>153</v>
      </c>
      <c r="C158" s="102"/>
      <c r="D158" s="83" t="str">
        <f>IF(C158&lt;&gt;"",VLOOKUP(C158,画面一覧!J:K,2,FALSE),"")</f>
        <v/>
      </c>
      <c r="E158" s="14" t="s">
        <v>33</v>
      </c>
      <c r="F158" s="107" t="s">
        <v>710</v>
      </c>
      <c r="G158" s="14" t="s">
        <v>450</v>
      </c>
      <c r="H158" s="112" t="str">
        <f>IF(G158="-","-",IF(G158&lt;&gt;"",VLOOKUP(G158,画面一覧!J:K,2,FALSE),""))</f>
        <v>サーバ管理画面</v>
      </c>
    </row>
    <row r="159" spans="2:9" x14ac:dyDescent="0.45">
      <c r="B159" s="95">
        <v>154</v>
      </c>
      <c r="C159" s="102" t="s">
        <v>447</v>
      </c>
      <c r="D159" s="83" t="str">
        <f>IF(C159&lt;&gt;"",VLOOKUP(C159,画面一覧!J:K,2,FALSE),"")</f>
        <v>アクティブセッション一覧画面</v>
      </c>
      <c r="E159" s="14" t="s">
        <v>792</v>
      </c>
      <c r="F159" s="107" t="s">
        <v>710</v>
      </c>
      <c r="G159" s="14" t="s">
        <v>441</v>
      </c>
      <c r="H159" s="112" t="str">
        <f>IF(G159="-","-",IF(G159&lt;&gt;"",VLOOKUP(G159,画面一覧!J:K,2,FALSE),""))</f>
        <v>メッセージ詳細画面</v>
      </c>
    </row>
    <row r="160" spans="2:9" x14ac:dyDescent="0.45">
      <c r="B160" s="95">
        <v>155</v>
      </c>
      <c r="C160" s="102"/>
      <c r="D160" s="83" t="str">
        <f>IF(C160&lt;&gt;"",VLOOKUP(C160,画面一覧!J:K,2,FALSE),"")</f>
        <v/>
      </c>
      <c r="E160" s="14" t="s">
        <v>31</v>
      </c>
      <c r="F160" s="107" t="s">
        <v>710</v>
      </c>
      <c r="G160" s="14" t="s">
        <v>443</v>
      </c>
      <c r="H160" s="112" t="str">
        <f>IF(G160="-","-",IF(G160&lt;&gt;"",VLOOKUP(G160,画面一覧!J:K,2,FALSE),""))</f>
        <v>管理者メール登録画面</v>
      </c>
    </row>
    <row r="161" spans="2:9" x14ac:dyDescent="0.45">
      <c r="B161" s="95">
        <v>156</v>
      </c>
      <c r="C161" s="102"/>
      <c r="D161" s="83" t="str">
        <f>IF(C161&lt;&gt;"",VLOOKUP(C161,画面一覧!J:K,2,FALSE),"")</f>
        <v/>
      </c>
      <c r="E161" s="14" t="s">
        <v>32</v>
      </c>
      <c r="F161" s="107" t="s">
        <v>708</v>
      </c>
      <c r="G161" s="47" t="s">
        <v>709</v>
      </c>
      <c r="H161" s="112" t="str">
        <f>IF(G161="-","-",IF(G161&lt;&gt;"",VLOOKUP(G161,画面一覧!J:K,2,FALSE),""))</f>
        <v>-</v>
      </c>
      <c r="I161" s="90" t="s">
        <v>793</v>
      </c>
    </row>
    <row r="162" spans="2:9" x14ac:dyDescent="0.45">
      <c r="B162" s="95">
        <v>157</v>
      </c>
      <c r="C162" s="102"/>
      <c r="D162" s="83" t="str">
        <f>IF(C162&lt;&gt;"",VLOOKUP(C162,画面一覧!J:K,2,FALSE),"")</f>
        <v/>
      </c>
      <c r="E162" s="14" t="s">
        <v>33</v>
      </c>
      <c r="F162" s="107" t="s">
        <v>710</v>
      </c>
      <c r="G162" s="14" t="s">
        <v>450</v>
      </c>
      <c r="H162" s="112" t="str">
        <f>IF(G162="-","-",IF(G162&lt;&gt;"",VLOOKUP(G162,画面一覧!J:K,2,FALSE),""))</f>
        <v>サーバ管理画面</v>
      </c>
    </row>
    <row r="163" spans="2:9" x14ac:dyDescent="0.45">
      <c r="B163" s="95">
        <v>158</v>
      </c>
      <c r="C163" s="102" t="s">
        <v>449</v>
      </c>
      <c r="D163" s="83" t="str">
        <f>IF(C163&lt;&gt;"",VLOOKUP(C163,画面一覧!J:K,2,FALSE),"")</f>
        <v>セッションログ一覧画面</v>
      </c>
      <c r="E163" s="14" t="s">
        <v>792</v>
      </c>
      <c r="F163" s="107" t="s">
        <v>710</v>
      </c>
      <c r="G163" s="14" t="s">
        <v>441</v>
      </c>
      <c r="H163" s="112" t="str">
        <f>IF(G163="-","-",IF(G163&lt;&gt;"",VLOOKUP(G163,画面一覧!J:K,2,FALSE),""))</f>
        <v>メッセージ詳細画面</v>
      </c>
    </row>
    <row r="164" spans="2:9" x14ac:dyDescent="0.45">
      <c r="B164" s="95">
        <v>159</v>
      </c>
      <c r="C164" s="102"/>
      <c r="D164" s="83" t="str">
        <f>IF(C164&lt;&gt;"",VLOOKUP(C164,画面一覧!J:K,2,FALSE),"")</f>
        <v/>
      </c>
      <c r="E164" s="14" t="s">
        <v>31</v>
      </c>
      <c r="F164" s="107" t="s">
        <v>710</v>
      </c>
      <c r="G164" s="14" t="s">
        <v>443</v>
      </c>
      <c r="H164" s="112" t="str">
        <f>IF(G164="-","-",IF(G164&lt;&gt;"",VLOOKUP(G164,画面一覧!J:K,2,FALSE),""))</f>
        <v>管理者メール登録画面</v>
      </c>
    </row>
    <row r="165" spans="2:9" x14ac:dyDescent="0.45">
      <c r="B165" s="95">
        <v>160</v>
      </c>
      <c r="C165" s="102"/>
      <c r="D165" s="83" t="str">
        <f>IF(C165&lt;&gt;"",VLOOKUP(C165,画面一覧!J:K,2,FALSE),"")</f>
        <v/>
      </c>
      <c r="E165" s="14" t="s">
        <v>32</v>
      </c>
      <c r="F165" s="107" t="s">
        <v>708</v>
      </c>
      <c r="G165" s="47" t="s">
        <v>709</v>
      </c>
      <c r="H165" s="112" t="str">
        <f>IF(G165="-","-",IF(G165&lt;&gt;"",VLOOKUP(G165,画面一覧!J:K,2,FALSE),""))</f>
        <v>-</v>
      </c>
      <c r="I165" s="90" t="s">
        <v>793</v>
      </c>
    </row>
    <row r="166" spans="2:9" x14ac:dyDescent="0.45">
      <c r="B166" s="95">
        <v>161</v>
      </c>
      <c r="C166" s="102"/>
      <c r="D166" s="83" t="str">
        <f>IF(C166&lt;&gt;"",VLOOKUP(C166,画面一覧!J:K,2,FALSE),"")</f>
        <v/>
      </c>
      <c r="E166" s="14" t="s">
        <v>33</v>
      </c>
      <c r="F166" s="107" t="s">
        <v>710</v>
      </c>
      <c r="G166" s="14" t="s">
        <v>450</v>
      </c>
      <c r="H166" s="112" t="str">
        <f>IF(G166="-","-",IF(G166&lt;&gt;"",VLOOKUP(G166,画面一覧!J:K,2,FALSE),""))</f>
        <v>サーバ管理画面</v>
      </c>
    </row>
    <row r="167" spans="2:9" x14ac:dyDescent="0.45">
      <c r="B167" s="95">
        <v>162</v>
      </c>
      <c r="C167" s="102" t="s">
        <v>450</v>
      </c>
      <c r="D167" s="83" t="str">
        <f>IF(C167&lt;&gt;"",VLOOKUP(C167,画面一覧!J:K,2,FALSE),"")</f>
        <v>サーバ管理画面</v>
      </c>
      <c r="E167" s="14" t="s">
        <v>792</v>
      </c>
      <c r="F167" s="107" t="s">
        <v>710</v>
      </c>
      <c r="G167" s="14" t="s">
        <v>441</v>
      </c>
      <c r="H167" s="112" t="str">
        <f>IF(G167="-","-",IF(G167&lt;&gt;"",VLOOKUP(G167,画面一覧!J:K,2,FALSE),""))</f>
        <v>メッセージ詳細画面</v>
      </c>
    </row>
    <row r="168" spans="2:9" x14ac:dyDescent="0.45">
      <c r="B168" s="95">
        <v>163</v>
      </c>
      <c r="C168" s="102"/>
      <c r="D168" s="83" t="str">
        <f>IF(C168&lt;&gt;"",VLOOKUP(C168,画面一覧!J:K,2,FALSE),"")</f>
        <v/>
      </c>
      <c r="E168" s="14" t="s">
        <v>31</v>
      </c>
      <c r="F168" s="107" t="s">
        <v>710</v>
      </c>
      <c r="G168" s="14" t="s">
        <v>443</v>
      </c>
      <c r="H168" s="112" t="str">
        <f>IF(G168="-","-",IF(G168&lt;&gt;"",VLOOKUP(G168,画面一覧!J:K,2,FALSE),""))</f>
        <v>管理者メール登録画面</v>
      </c>
    </row>
    <row r="169" spans="2:9" x14ac:dyDescent="0.45">
      <c r="B169" s="95">
        <v>164</v>
      </c>
      <c r="C169" s="102"/>
      <c r="D169" s="83" t="str">
        <f>IF(C169&lt;&gt;"",VLOOKUP(C169,画面一覧!J:K,2,FALSE),"")</f>
        <v/>
      </c>
      <c r="E169" s="14" t="s">
        <v>32</v>
      </c>
      <c r="F169" s="107" t="s">
        <v>710</v>
      </c>
      <c r="G169" s="14" t="s">
        <v>447</v>
      </c>
      <c r="H169" s="112" t="str">
        <f>IF(G169="-","-",IF(G169&lt;&gt;"",VLOOKUP(G169,画面一覧!J:K,2,FALSE),""))</f>
        <v>アクティブセッション一覧画面</v>
      </c>
    </row>
    <row r="170" spans="2:9" ht="13.8" thickBot="1" x14ac:dyDescent="0.5">
      <c r="B170" s="96">
        <v>165</v>
      </c>
      <c r="C170" s="103"/>
      <c r="D170" s="101" t="str">
        <f>IF(C170&lt;&gt;"",VLOOKUP(C170,画面一覧!J:K,2,FALSE),"")</f>
        <v/>
      </c>
      <c r="E170" s="21" t="s">
        <v>33</v>
      </c>
      <c r="F170" s="115" t="s">
        <v>708</v>
      </c>
      <c r="G170" s="114" t="s">
        <v>709</v>
      </c>
      <c r="H170" s="116" t="str">
        <f>IF(G170="-","-",IF(G170&lt;&gt;"",VLOOKUP(G170,画面一覧!J:K,2,FALSE),""))</f>
        <v>-</v>
      </c>
      <c r="I170" s="90" t="s">
        <v>793</v>
      </c>
    </row>
    <row r="171" spans="2:9" x14ac:dyDescent="0.45">
      <c r="D171" s="1" t="str">
        <f>IF(C171&lt;&gt;"",VLOOKUP(C171,画面一覧!J:K,2,FALSE),"")</f>
        <v/>
      </c>
      <c r="H171" s="1" t="str">
        <f>IF(G171="-","-",IF(G171&lt;&gt;"",VLOOKUP(G171,画面一覧!J:K,2,FALSE),""))</f>
        <v/>
      </c>
    </row>
    <row r="172" spans="2:9" x14ac:dyDescent="0.45">
      <c r="D172" s="1" t="str">
        <f>IF(C172&lt;&gt;"",VLOOKUP(C172,画面一覧!J:K,2,FALSE),"")</f>
        <v/>
      </c>
      <c r="H172" s="1" t="str">
        <f>IF(G172="-","-",IF(G172&lt;&gt;"",VLOOKUP(G172,画面一覧!J:K,2,FALSE),""))</f>
        <v/>
      </c>
    </row>
    <row r="173" spans="2:9" x14ac:dyDescent="0.45">
      <c r="D173" s="1" t="str">
        <f>IF(C173&lt;&gt;"",VLOOKUP(C173,画面一覧!J:K,2,FALSE),"")</f>
        <v/>
      </c>
      <c r="H173" s="1" t="str">
        <f>IF(G173="-","-",IF(G173&lt;&gt;"",VLOOKUP(G173,画面一覧!J:K,2,FALSE),""))</f>
        <v/>
      </c>
    </row>
    <row r="174" spans="2:9" x14ac:dyDescent="0.45">
      <c r="D174" s="1" t="str">
        <f>IF(C174&lt;&gt;"",VLOOKUP(C174,画面一覧!J:K,2,FALSE),"")</f>
        <v/>
      </c>
      <c r="H174" s="1" t="str">
        <f>IF(G174="-","-",IF(G174&lt;&gt;"",VLOOKUP(G174,画面一覧!J:K,2,FALSE),""))</f>
        <v/>
      </c>
    </row>
    <row r="175" spans="2:9" x14ac:dyDescent="0.45">
      <c r="D175" s="1" t="str">
        <f>IF(C175&lt;&gt;"",VLOOKUP(C175,画面一覧!J:K,2,FALSE),"")</f>
        <v/>
      </c>
      <c r="H175" s="1" t="str">
        <f>IF(G175="-","-",IF(G175&lt;&gt;"",VLOOKUP(G175,画面一覧!J:K,2,FALSE),""))</f>
        <v/>
      </c>
    </row>
    <row r="176" spans="2:9" x14ac:dyDescent="0.45">
      <c r="D176" s="1" t="str">
        <f>IF(C176&lt;&gt;"",VLOOKUP(C176,画面一覧!J:K,2,FALSE),"")</f>
        <v/>
      </c>
      <c r="H176" s="1" t="str">
        <f>IF(G176="-","-",IF(G176&lt;&gt;"",VLOOKUP(G176,画面一覧!J:K,2,FALSE),""))</f>
        <v/>
      </c>
    </row>
    <row r="177" spans="4:8" x14ac:dyDescent="0.45">
      <c r="D177" s="1" t="str">
        <f>IF(C177&lt;&gt;"",VLOOKUP(C177,画面一覧!J:K,2,FALSE),"")</f>
        <v/>
      </c>
      <c r="H177" s="1" t="str">
        <f>IF(G177="-","-",IF(G177&lt;&gt;"",VLOOKUP(G177,画面一覧!J:K,2,FALSE),""))</f>
        <v/>
      </c>
    </row>
    <row r="178" spans="4:8" x14ac:dyDescent="0.45">
      <c r="D178" s="1" t="str">
        <f>IF(C178&lt;&gt;"",VLOOKUP(C178,画面一覧!J:K,2,FALSE),"")</f>
        <v/>
      </c>
      <c r="H178" s="1" t="str">
        <f>IF(G178="-","-",IF(G178&lt;&gt;"",VLOOKUP(G178,画面一覧!J:K,2,FALSE),""))</f>
        <v/>
      </c>
    </row>
    <row r="179" spans="4:8" x14ac:dyDescent="0.45">
      <c r="D179" s="1" t="str">
        <f>IF(C179&lt;&gt;"",VLOOKUP(C179,画面一覧!J:K,2,FALSE),"")</f>
        <v/>
      </c>
      <c r="H179" s="1" t="str">
        <f>IF(G179="-","-",IF(G179&lt;&gt;"",VLOOKUP(G179,画面一覧!J:K,2,FALSE),""))</f>
        <v/>
      </c>
    </row>
    <row r="180" spans="4:8" x14ac:dyDescent="0.45">
      <c r="D180" s="1" t="str">
        <f>IF(C180&lt;&gt;"",VLOOKUP(C180,画面一覧!J:K,2,FALSE),"")</f>
        <v/>
      </c>
      <c r="H180" s="1" t="str">
        <f>IF(G180="-","-",IF(G180&lt;&gt;"",VLOOKUP(G180,画面一覧!J:K,2,FALSE),""))</f>
        <v/>
      </c>
    </row>
    <row r="181" spans="4:8" x14ac:dyDescent="0.45">
      <c r="D181" s="1" t="str">
        <f>IF(C181&lt;&gt;"",VLOOKUP(C181,画面一覧!J:K,2,FALSE),"")</f>
        <v/>
      </c>
      <c r="H181" s="1" t="str">
        <f>IF(G181="-","-",IF(G181&lt;&gt;"",VLOOKUP(G181,画面一覧!J:K,2,FALSE),""))</f>
        <v/>
      </c>
    </row>
    <row r="182" spans="4:8" x14ac:dyDescent="0.45">
      <c r="D182" s="1" t="str">
        <f>IF(C182&lt;&gt;"",VLOOKUP(C182,画面一覧!J:K,2,FALSE),"")</f>
        <v/>
      </c>
      <c r="H182" s="1" t="str">
        <f>IF(G182="-","-",IF(G182&lt;&gt;"",VLOOKUP(G182,画面一覧!J:K,2,FALSE),""))</f>
        <v/>
      </c>
    </row>
    <row r="183" spans="4:8" x14ac:dyDescent="0.45">
      <c r="D183" s="1" t="str">
        <f>IF(C183&lt;&gt;"",VLOOKUP(C183,画面一覧!J:K,2,FALSE),"")</f>
        <v/>
      </c>
      <c r="H183" s="1" t="str">
        <f>IF(G183="-","-",IF(G183&lt;&gt;"",VLOOKUP(G183,画面一覧!J:K,2,FALSE),""))</f>
        <v/>
      </c>
    </row>
    <row r="184" spans="4:8" x14ac:dyDescent="0.45">
      <c r="D184" s="1" t="str">
        <f>IF(C184&lt;&gt;"",VLOOKUP(C184,画面一覧!J:K,2,FALSE),"")</f>
        <v/>
      </c>
      <c r="H184" s="1" t="str">
        <f>IF(G184="-","-",IF(G184&lt;&gt;"",VLOOKUP(G184,画面一覧!J:K,2,FALSE),""))</f>
        <v/>
      </c>
    </row>
    <row r="185" spans="4:8" x14ac:dyDescent="0.45">
      <c r="D185" s="1" t="str">
        <f>IF(C185&lt;&gt;"",VLOOKUP(C185,画面一覧!J:K,2,FALSE),"")</f>
        <v/>
      </c>
      <c r="H185" s="1" t="str">
        <f>IF(G185="-","-",IF(G185&lt;&gt;"",VLOOKUP(G185,画面一覧!J:K,2,FALSE),""))</f>
        <v/>
      </c>
    </row>
    <row r="186" spans="4:8" x14ac:dyDescent="0.45">
      <c r="D186" s="1" t="str">
        <f>IF(C186&lt;&gt;"",VLOOKUP(C186,画面一覧!J:K,2,FALSE),"")</f>
        <v/>
      </c>
      <c r="H186" s="1" t="str">
        <f>IF(G186="-","-",IF(G186&lt;&gt;"",VLOOKUP(G186,画面一覧!J:K,2,FALSE),""))</f>
        <v/>
      </c>
    </row>
    <row r="187" spans="4:8" x14ac:dyDescent="0.45">
      <c r="D187" s="1" t="str">
        <f>IF(C187&lt;&gt;"",VLOOKUP(C187,画面一覧!J:K,2,FALSE),"")</f>
        <v/>
      </c>
      <c r="H187" s="1" t="str">
        <f>IF(G187="-","-",IF(G187&lt;&gt;"",VLOOKUP(G187,画面一覧!J:K,2,FALSE),""))</f>
        <v/>
      </c>
    </row>
    <row r="188" spans="4:8" x14ac:dyDescent="0.45">
      <c r="D188" s="1" t="str">
        <f>IF(C188&lt;&gt;"",VLOOKUP(C188,画面一覧!J:K,2,FALSE),"")</f>
        <v/>
      </c>
      <c r="H188" s="1" t="str">
        <f>IF(G188="-","-",IF(G188&lt;&gt;"",VLOOKUP(G188,画面一覧!J:K,2,FALSE),""))</f>
        <v/>
      </c>
    </row>
    <row r="189" spans="4:8" x14ac:dyDescent="0.45">
      <c r="D189" s="1" t="str">
        <f>IF(C189&lt;&gt;"",VLOOKUP(C189,画面一覧!J:K,2,FALSE),"")</f>
        <v/>
      </c>
      <c r="H189" s="1" t="str">
        <f>IF(G189="-","-",IF(G189&lt;&gt;"",VLOOKUP(G189,画面一覧!J:K,2,FALSE),""))</f>
        <v/>
      </c>
    </row>
    <row r="190" spans="4:8" x14ac:dyDescent="0.45">
      <c r="D190" s="1" t="str">
        <f>IF(C190&lt;&gt;"",VLOOKUP(C190,画面一覧!J:K,2,FALSE),"")</f>
        <v/>
      </c>
      <c r="H190" s="1" t="str">
        <f>IF(G190="-","-",IF(G190&lt;&gt;"",VLOOKUP(G190,画面一覧!J:K,2,FALSE),""))</f>
        <v/>
      </c>
    </row>
    <row r="191" spans="4:8" x14ac:dyDescent="0.45">
      <c r="D191" s="1" t="str">
        <f>IF(C191&lt;&gt;"",VLOOKUP(C191,画面一覧!J:K,2,FALSE),"")</f>
        <v/>
      </c>
      <c r="H191" s="1" t="str">
        <f>IF(G191="-","-",IF(G191&lt;&gt;"",VLOOKUP(G191,画面一覧!J:K,2,FALSE),""))</f>
        <v/>
      </c>
    </row>
    <row r="192" spans="4:8" x14ac:dyDescent="0.45">
      <c r="D192" s="1" t="str">
        <f>IF(C192&lt;&gt;"",VLOOKUP(C192,画面一覧!J:K,2,FALSE),"")</f>
        <v/>
      </c>
      <c r="H192" s="1" t="str">
        <f>IF(G192="-","-",IF(G192&lt;&gt;"",VLOOKUP(G192,画面一覧!J:K,2,FALSE),""))</f>
        <v/>
      </c>
    </row>
    <row r="193" spans="4:8" x14ac:dyDescent="0.45">
      <c r="D193" s="1" t="str">
        <f>IF(C193&lt;&gt;"",VLOOKUP(C193,画面一覧!J:K,2,FALSE),"")</f>
        <v/>
      </c>
      <c r="H193" s="1" t="str">
        <f>IF(G193="-","-",IF(G193&lt;&gt;"",VLOOKUP(G193,画面一覧!J:K,2,FALSE),""))</f>
        <v/>
      </c>
    </row>
    <row r="194" spans="4:8" x14ac:dyDescent="0.45">
      <c r="D194" s="1" t="str">
        <f>IF(C194&lt;&gt;"",VLOOKUP(C194,画面一覧!J:K,2,FALSE),"")</f>
        <v/>
      </c>
      <c r="H194" s="1" t="str">
        <f>IF(G194="-","-",IF(G194&lt;&gt;"",VLOOKUP(G194,画面一覧!J:K,2,FALSE),""))</f>
        <v/>
      </c>
    </row>
    <row r="195" spans="4:8" x14ac:dyDescent="0.45">
      <c r="D195" s="1" t="str">
        <f>IF(C195&lt;&gt;"",VLOOKUP(C195,画面一覧!J:K,2,FALSE),"")</f>
        <v/>
      </c>
      <c r="H195" s="1" t="str">
        <f>IF(G195="-","-",IF(G195&lt;&gt;"",VLOOKUP(G195,画面一覧!J:K,2,FALSE),""))</f>
        <v/>
      </c>
    </row>
    <row r="196" spans="4:8" x14ac:dyDescent="0.45">
      <c r="D196" s="1" t="str">
        <f>IF(C196&lt;&gt;"",VLOOKUP(C196,画面一覧!J:K,2,FALSE),"")</f>
        <v/>
      </c>
      <c r="H196" s="1" t="str">
        <f>IF(G196="-","-",IF(G196&lt;&gt;"",VLOOKUP(G196,画面一覧!J:K,2,FALSE),""))</f>
        <v/>
      </c>
    </row>
    <row r="197" spans="4:8" x14ac:dyDescent="0.45">
      <c r="D197" s="1" t="str">
        <f>IF(C197&lt;&gt;"",VLOOKUP(C197,画面一覧!J:K,2,FALSE),"")</f>
        <v/>
      </c>
      <c r="H197" s="1" t="str">
        <f>IF(G197="-","-",IF(G197&lt;&gt;"",VLOOKUP(G197,画面一覧!J:K,2,FALSE),""))</f>
        <v/>
      </c>
    </row>
    <row r="198" spans="4:8" x14ac:dyDescent="0.45">
      <c r="D198" s="1" t="str">
        <f>IF(C198&lt;&gt;"",VLOOKUP(C198,画面一覧!J:K,2,FALSE),"")</f>
        <v/>
      </c>
      <c r="H198" s="1" t="str">
        <f>IF(G198="-","-",IF(G198&lt;&gt;"",VLOOKUP(G198,画面一覧!J:K,2,FALSE),""))</f>
        <v/>
      </c>
    </row>
    <row r="199" spans="4:8" x14ac:dyDescent="0.45">
      <c r="D199" s="1" t="str">
        <f>IF(C199&lt;&gt;"",VLOOKUP(C199,画面一覧!J:K,2,FALSE),"")</f>
        <v/>
      </c>
      <c r="H199" s="1" t="str">
        <f>IF(G199="-","-",IF(G199&lt;&gt;"",VLOOKUP(G199,画面一覧!J:K,2,FALSE),""))</f>
        <v/>
      </c>
    </row>
    <row r="200" spans="4:8" x14ac:dyDescent="0.45">
      <c r="D200" s="1" t="str">
        <f>IF(C200&lt;&gt;"",VLOOKUP(C200,画面一覧!J:K,2,FALSE),"")</f>
        <v/>
      </c>
      <c r="H200" s="1" t="str">
        <f>IF(G200="-","-",IF(G200&lt;&gt;"",VLOOKUP(G200,画面一覧!J:K,2,FALSE),""))</f>
        <v/>
      </c>
    </row>
  </sheetData>
  <mergeCells count="8">
    <mergeCell ref="E3:H3"/>
    <mergeCell ref="C3:D3"/>
    <mergeCell ref="F4:F5"/>
    <mergeCell ref="B3:B5"/>
    <mergeCell ref="E4:E5"/>
    <mergeCell ref="D4:D5"/>
    <mergeCell ref="C4:C5"/>
    <mergeCell ref="G4:H4"/>
  </mergeCells>
  <phoneticPr fontId="1"/>
  <conditionalFormatting sqref="C7:D170">
    <cfRule type="expression" dxfId="2" priority="1">
      <formula>IF(C7="",FALSE,TRUE)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4683-1A54-4ABA-AC56-39460A28A8D8}">
  <sheetPr>
    <pageSetUpPr fitToPage="1"/>
  </sheetPr>
  <dimension ref="A1:I110"/>
  <sheetViews>
    <sheetView topLeftCell="A19" zoomScaleNormal="100" workbookViewId="0">
      <selection activeCell="G30" sqref="G30:G31"/>
    </sheetView>
  </sheetViews>
  <sheetFormatPr defaultColWidth="8.59765625" defaultRowHeight="13.2" x14ac:dyDescent="0.45"/>
  <cols>
    <col min="1" max="1" width="2.59765625" style="6" customWidth="1"/>
    <col min="2" max="2" width="5.5" style="6" bestFit="1" customWidth="1"/>
    <col min="3" max="3" width="9.69921875" style="6" bestFit="1" customWidth="1"/>
    <col min="4" max="4" width="42.3984375" style="6" bestFit="1" customWidth="1"/>
    <col min="5" max="5" width="24.09765625" style="6" bestFit="1" customWidth="1"/>
    <col min="6" max="6" width="9.69921875" style="6" bestFit="1" customWidth="1"/>
    <col min="7" max="7" width="22.8984375" style="6" bestFit="1" customWidth="1"/>
    <col min="8" max="8" width="35.09765625" style="6" bestFit="1" customWidth="1"/>
    <col min="9" max="9" width="60.69921875" style="6" bestFit="1" customWidth="1"/>
    <col min="10" max="16384" width="8.59765625" style="6"/>
  </cols>
  <sheetData>
    <row r="1" spans="1:9" ht="16.2" x14ac:dyDescent="0.45">
      <c r="A1" s="87" t="s">
        <v>552</v>
      </c>
      <c r="B1" s="87"/>
    </row>
    <row r="2" spans="1:9" ht="13.8" thickBot="1" x14ac:dyDescent="0.5"/>
    <row r="3" spans="1:9" x14ac:dyDescent="0.45">
      <c r="B3" s="161" t="s">
        <v>36</v>
      </c>
      <c r="C3" s="163" t="s">
        <v>553</v>
      </c>
      <c r="D3" s="159"/>
      <c r="E3" s="164"/>
      <c r="F3" s="158" t="s">
        <v>686</v>
      </c>
      <c r="G3" s="159"/>
      <c r="H3" s="159"/>
      <c r="I3" s="160"/>
    </row>
    <row r="4" spans="1:9" s="10" customFormat="1" ht="13.8" thickBot="1" x14ac:dyDescent="0.5">
      <c r="B4" s="162"/>
      <c r="C4" s="94" t="s">
        <v>38</v>
      </c>
      <c r="D4" s="26" t="s">
        <v>554</v>
      </c>
      <c r="E4" s="27" t="s">
        <v>555</v>
      </c>
      <c r="F4" s="35" t="s">
        <v>38</v>
      </c>
      <c r="G4" s="26" t="s">
        <v>0</v>
      </c>
      <c r="H4" s="26" t="s">
        <v>635</v>
      </c>
      <c r="I4" s="89" t="s">
        <v>636</v>
      </c>
    </row>
    <row r="5" spans="1:9" ht="13.8" thickTop="1" x14ac:dyDescent="0.45">
      <c r="B5" s="97">
        <v>1</v>
      </c>
      <c r="C5" s="100" t="s">
        <v>46</v>
      </c>
      <c r="D5" s="100" t="str">
        <f>IF(C5&lt;&gt;"",VLOOKUP(C5,画面一覧!J:K,2,FALSE),"")</f>
        <v>見積原価検索画面</v>
      </c>
      <c r="E5" s="28" t="s">
        <v>556</v>
      </c>
      <c r="F5" s="36" t="s">
        <v>482</v>
      </c>
      <c r="G5" s="24" t="str">
        <f>IF(F5&lt;&gt;"",VLOOKUP(F5,画面一覧!J:K,2,FALSE),"")</f>
        <v>部門検索画面</v>
      </c>
      <c r="H5" s="24" t="s">
        <v>632</v>
      </c>
      <c r="I5" s="25" t="s">
        <v>672</v>
      </c>
    </row>
    <row r="6" spans="1:9" x14ac:dyDescent="0.45">
      <c r="B6" s="95">
        <v>2</v>
      </c>
      <c r="C6" s="83"/>
      <c r="D6" s="83" t="str">
        <f>IF(C6&lt;&gt;"",VLOOKUP(C6,画面一覧!J:K,2,FALSE),"")</f>
        <v/>
      </c>
      <c r="E6" s="29" t="s">
        <v>557</v>
      </c>
      <c r="F6" s="37" t="s">
        <v>528</v>
      </c>
      <c r="G6" s="14" t="str">
        <f>IF(F6&lt;&gt;"",VLOOKUP(F6,画面一覧!J:K,2,FALSE),"")</f>
        <v>担当者検索画面</v>
      </c>
      <c r="H6" s="14" t="s">
        <v>634</v>
      </c>
      <c r="I6" s="20" t="s">
        <v>673</v>
      </c>
    </row>
    <row r="7" spans="1:9" x14ac:dyDescent="0.45">
      <c r="B7" s="95">
        <v>3</v>
      </c>
      <c r="C7" s="83"/>
      <c r="D7" s="83" t="str">
        <f>IF(C7&lt;&gt;"",VLOOKUP(C7,画面一覧!J:K,2,FALSE),"")</f>
        <v/>
      </c>
      <c r="E7" s="29" t="s">
        <v>558</v>
      </c>
      <c r="F7" s="37" t="s">
        <v>532</v>
      </c>
      <c r="G7" s="14" t="str">
        <f>IF(F7&lt;&gt;"",VLOOKUP(F7,画面一覧!J:K,2,FALSE),"")</f>
        <v>開発担当者検索画面</v>
      </c>
      <c r="H7" s="14" t="s">
        <v>637</v>
      </c>
      <c r="I7" s="20" t="s">
        <v>674</v>
      </c>
    </row>
    <row r="8" spans="1:9" x14ac:dyDescent="0.45">
      <c r="B8" s="95">
        <v>4</v>
      </c>
      <c r="C8" s="83"/>
      <c r="D8" s="83" t="str">
        <f>IF(C8&lt;&gt;"",VLOOKUP(C8,画面一覧!J:K,2,FALSE),"")</f>
        <v/>
      </c>
      <c r="E8" s="29" t="s">
        <v>559</v>
      </c>
      <c r="F8" s="37" t="s">
        <v>533</v>
      </c>
      <c r="G8" s="14" t="str">
        <f>IF(F8&lt;&gt;"",VLOOKUP(F8,画面一覧!J:K,2,FALSE),"")</f>
        <v>入力者検索画面</v>
      </c>
      <c r="H8" s="14" t="s">
        <v>633</v>
      </c>
      <c r="I8" s="20" t="s">
        <v>675</v>
      </c>
    </row>
    <row r="9" spans="1:9" x14ac:dyDescent="0.45">
      <c r="B9" s="95">
        <v>5</v>
      </c>
      <c r="C9" s="83" t="s">
        <v>68</v>
      </c>
      <c r="D9" s="83" t="str">
        <f>IF(C9&lt;&gt;"",VLOOKUP(C9,画面一覧!J:K,2,FALSE),"")</f>
        <v>商品検索画面</v>
      </c>
      <c r="E9" s="30" t="s">
        <v>559</v>
      </c>
      <c r="F9" s="37" t="s">
        <v>533</v>
      </c>
      <c r="G9" s="14" t="str">
        <f>IF(F9&lt;&gt;"",VLOOKUP(F9,画面一覧!J:K,2,FALSE),"")</f>
        <v>入力者検索画面</v>
      </c>
      <c r="H9" s="14" t="s">
        <v>633</v>
      </c>
      <c r="I9" s="20" t="s">
        <v>675</v>
      </c>
    </row>
    <row r="10" spans="1:9" x14ac:dyDescent="0.45">
      <c r="B10" s="95">
        <v>6</v>
      </c>
      <c r="C10" s="83"/>
      <c r="D10" s="83" t="str">
        <f>IF(C10&lt;&gt;"",VLOOKUP(C10,画面一覧!J:K,2,FALSE),"")</f>
        <v/>
      </c>
      <c r="E10" s="29" t="s">
        <v>556</v>
      </c>
      <c r="F10" s="37" t="s">
        <v>482</v>
      </c>
      <c r="G10" s="14" t="str">
        <f>IF(F10&lt;&gt;"",VLOOKUP(F10,画面一覧!J:K,2,FALSE),"")</f>
        <v>部門検索画面</v>
      </c>
      <c r="H10" s="14" t="s">
        <v>632</v>
      </c>
      <c r="I10" s="20" t="s">
        <v>672</v>
      </c>
    </row>
    <row r="11" spans="1:9" x14ac:dyDescent="0.45">
      <c r="B11" s="95">
        <v>7</v>
      </c>
      <c r="C11" s="83"/>
      <c r="D11" s="83" t="str">
        <f>IF(C11&lt;&gt;"",VLOOKUP(C11,画面一覧!J:K,2,FALSE),"")</f>
        <v/>
      </c>
      <c r="E11" s="29" t="s">
        <v>557</v>
      </c>
      <c r="F11" s="37" t="s">
        <v>528</v>
      </c>
      <c r="G11" s="14" t="str">
        <f>IF(F11&lt;&gt;"",VLOOKUP(F11,画面一覧!J:K,2,FALSE),"")</f>
        <v>担当者検索画面</v>
      </c>
      <c r="H11" s="14" t="s">
        <v>634</v>
      </c>
      <c r="I11" s="20" t="s">
        <v>673</v>
      </c>
    </row>
    <row r="12" spans="1:9" x14ac:dyDescent="0.45">
      <c r="B12" s="95">
        <v>8</v>
      </c>
      <c r="C12" s="83"/>
      <c r="D12" s="83" t="str">
        <f>IF(C12&lt;&gt;"",VLOOKUP(C12,画面一覧!J:K,2,FALSE),"")</f>
        <v/>
      </c>
      <c r="E12" s="29" t="s">
        <v>558</v>
      </c>
      <c r="F12" s="37" t="s">
        <v>532</v>
      </c>
      <c r="G12" s="14" t="str">
        <f>IF(F12&lt;&gt;"",VLOOKUP(F12,画面一覧!J:K,2,FALSE),"")</f>
        <v>開発担当者検索画面</v>
      </c>
      <c r="H12" s="14" t="s">
        <v>637</v>
      </c>
      <c r="I12" s="20" t="s">
        <v>674</v>
      </c>
    </row>
    <row r="13" spans="1:9" x14ac:dyDescent="0.45">
      <c r="B13" s="95">
        <v>9</v>
      </c>
      <c r="C13" s="83"/>
      <c r="D13" s="83" t="str">
        <f>IF(C13&lt;&gt;"",VLOOKUP(C13,画面一覧!J:K,2,FALSE),"")</f>
        <v/>
      </c>
      <c r="E13" s="29" t="s">
        <v>560</v>
      </c>
      <c r="F13" s="37" t="s">
        <v>561</v>
      </c>
      <c r="G13" s="14" t="str">
        <f>IF(F13&lt;&gt;"",VLOOKUP(F13,画面一覧!J:K,2,FALSE),"")</f>
        <v>顧客検索画面</v>
      </c>
      <c r="H13" s="14" t="s">
        <v>631</v>
      </c>
      <c r="I13" s="20" t="s">
        <v>676</v>
      </c>
    </row>
    <row r="14" spans="1:9" x14ac:dyDescent="0.45">
      <c r="B14" s="95">
        <v>10</v>
      </c>
      <c r="C14" s="83"/>
      <c r="D14" s="83" t="str">
        <f>IF(C14&lt;&gt;"",VLOOKUP(C14,画面一覧!J:K,2,FALSE),"")</f>
        <v/>
      </c>
      <c r="E14" s="31" t="s">
        <v>562</v>
      </c>
      <c r="F14" s="37" t="s">
        <v>536</v>
      </c>
      <c r="G14" s="14" t="str">
        <f>IF(F14&lt;&gt;"",VLOOKUP(F14,画面一覧!J:K,2,FALSE),"")</f>
        <v>顧客担当者検索画面</v>
      </c>
      <c r="H14" s="14" t="s">
        <v>638</v>
      </c>
      <c r="I14" s="20" t="s">
        <v>677</v>
      </c>
    </row>
    <row r="15" spans="1:9" x14ac:dyDescent="0.45">
      <c r="B15" s="95">
        <v>11</v>
      </c>
      <c r="C15" s="83"/>
      <c r="D15" s="83" t="str">
        <f>IF(C15&lt;&gt;"",VLOOKUP(C15,画面一覧!J:K,2,FALSE),"")</f>
        <v/>
      </c>
      <c r="E15" s="30" t="s">
        <v>564</v>
      </c>
      <c r="F15" s="104" t="s">
        <v>550</v>
      </c>
      <c r="G15" s="14" t="str">
        <f>IF(F15&lt;&gt;"",VLOOKUP(F15,画面一覧!J:K,2,FALSE),"")</f>
        <v>工場検索画面</v>
      </c>
      <c r="H15" s="14" t="s">
        <v>630</v>
      </c>
      <c r="I15" s="20" t="s">
        <v>678</v>
      </c>
    </row>
    <row r="16" spans="1:9" x14ac:dyDescent="0.45">
      <c r="B16" s="95">
        <v>12</v>
      </c>
      <c r="C16" s="83"/>
      <c r="D16" s="83" t="str">
        <f>IF(C16&lt;&gt;"",VLOOKUP(C16,画面一覧!J:K,2,FALSE),"")</f>
        <v/>
      </c>
      <c r="E16" s="31" t="s">
        <v>563</v>
      </c>
      <c r="F16" s="104" t="s">
        <v>550</v>
      </c>
      <c r="G16" s="14" t="str">
        <f>IF(F16&lt;&gt;"",VLOOKUP(F16,画面一覧!J:K,2,FALSE),"")</f>
        <v>工場検索画面</v>
      </c>
      <c r="H16" s="14" t="s">
        <v>630</v>
      </c>
      <c r="I16" s="20" t="s">
        <v>678</v>
      </c>
    </row>
    <row r="17" spans="2:9" x14ac:dyDescent="0.45">
      <c r="B17" s="95">
        <v>13</v>
      </c>
      <c r="C17" s="83"/>
      <c r="D17" s="83" t="str">
        <f>IF(C17&lt;&gt;"",VLOOKUP(C17,画面一覧!J:K,2,FALSE),"")</f>
        <v/>
      </c>
      <c r="E17" s="31" t="s">
        <v>565</v>
      </c>
      <c r="F17" s="37" t="s">
        <v>566</v>
      </c>
      <c r="G17" s="14" t="str">
        <f>IF(F17&lt;&gt;"",VLOOKUP(F17,画面一覧!J:K,2,FALSE),"")</f>
        <v>納品場所検索画面</v>
      </c>
      <c r="H17" s="14" t="s">
        <v>639</v>
      </c>
      <c r="I17" s="20" t="s">
        <v>679</v>
      </c>
    </row>
    <row r="18" spans="2:9" x14ac:dyDescent="0.45">
      <c r="B18" s="95">
        <v>14</v>
      </c>
      <c r="C18" s="83" t="s">
        <v>81</v>
      </c>
      <c r="D18" s="83" t="str">
        <f>IF(C18&lt;&gt;"",VLOOKUP(C18,画面一覧!J:K,2,FALSE),"")</f>
        <v>受注検索画面</v>
      </c>
      <c r="E18" s="30" t="s">
        <v>559</v>
      </c>
      <c r="F18" s="37" t="s">
        <v>533</v>
      </c>
      <c r="G18" s="14" t="str">
        <f>IF(F18&lt;&gt;"",VLOOKUP(F18,画面一覧!J:K,2,FALSE),"")</f>
        <v>入力者検索画面</v>
      </c>
      <c r="H18" s="14" t="s">
        <v>633</v>
      </c>
      <c r="I18" s="20" t="s">
        <v>675</v>
      </c>
    </row>
    <row r="19" spans="2:9" x14ac:dyDescent="0.45">
      <c r="B19" s="95">
        <v>15</v>
      </c>
      <c r="C19" s="83"/>
      <c r="D19" s="83" t="str">
        <f>IF(C19&lt;&gt;"",VLOOKUP(C19,画面一覧!J:K,2,FALSE),"")</f>
        <v/>
      </c>
      <c r="E19" s="29" t="s">
        <v>556</v>
      </c>
      <c r="F19" s="37" t="s">
        <v>482</v>
      </c>
      <c r="G19" s="14" t="str">
        <f>IF(F19&lt;&gt;"",VLOOKUP(F19,画面一覧!J:K,2,FALSE),"")</f>
        <v>部門検索画面</v>
      </c>
      <c r="H19" s="14" t="s">
        <v>632</v>
      </c>
      <c r="I19" s="20" t="s">
        <v>672</v>
      </c>
    </row>
    <row r="20" spans="2:9" x14ac:dyDescent="0.45">
      <c r="B20" s="95">
        <v>16</v>
      </c>
      <c r="C20" s="83"/>
      <c r="D20" s="83" t="str">
        <f>IF(C20&lt;&gt;"",VLOOKUP(C20,画面一覧!J:K,2,FALSE),"")</f>
        <v/>
      </c>
      <c r="E20" s="29" t="s">
        <v>557</v>
      </c>
      <c r="F20" s="37" t="s">
        <v>528</v>
      </c>
      <c r="G20" s="14" t="str">
        <f>IF(F20&lt;&gt;"",VLOOKUP(F20,画面一覧!J:K,2,FALSE),"")</f>
        <v>担当者検索画面</v>
      </c>
      <c r="H20" s="14" t="s">
        <v>634</v>
      </c>
      <c r="I20" s="20" t="s">
        <v>673</v>
      </c>
    </row>
    <row r="21" spans="2:9" x14ac:dyDescent="0.45">
      <c r="B21" s="95">
        <v>17</v>
      </c>
      <c r="C21" s="83"/>
      <c r="D21" s="83" t="str">
        <f>IF(C21&lt;&gt;"",VLOOKUP(C21,画面一覧!J:K,2,FALSE),"")</f>
        <v/>
      </c>
      <c r="E21" s="29" t="s">
        <v>560</v>
      </c>
      <c r="F21" s="37" t="s">
        <v>561</v>
      </c>
      <c r="G21" s="14" t="str">
        <f>IF(F21&lt;&gt;"",VLOOKUP(F21,画面一覧!J:K,2,FALSE),"")</f>
        <v>顧客検索画面</v>
      </c>
      <c r="H21" s="14" t="s">
        <v>631</v>
      </c>
      <c r="I21" s="20" t="s">
        <v>676</v>
      </c>
    </row>
    <row r="22" spans="2:9" x14ac:dyDescent="0.45">
      <c r="B22" s="95">
        <v>18</v>
      </c>
      <c r="C22" s="83" t="s">
        <v>97</v>
      </c>
      <c r="D22" s="83" t="str">
        <f>IF(C22&lt;&gt;"",VLOOKUP(C22,画面一覧!J:K,2,FALSE),"")</f>
        <v>発注検索画面</v>
      </c>
      <c r="E22" s="30" t="s">
        <v>559</v>
      </c>
      <c r="F22" s="37" t="s">
        <v>533</v>
      </c>
      <c r="G22" s="14" t="str">
        <f>IF(F22&lt;&gt;"",VLOOKUP(F22,画面一覧!J:K,2,FALSE),"")</f>
        <v>入力者検索画面</v>
      </c>
      <c r="H22" s="14" t="s">
        <v>633</v>
      </c>
      <c r="I22" s="20" t="s">
        <v>675</v>
      </c>
    </row>
    <row r="23" spans="2:9" x14ac:dyDescent="0.45">
      <c r="B23" s="95">
        <v>19</v>
      </c>
      <c r="C23" s="83"/>
      <c r="D23" s="83" t="str">
        <f>IF(C23&lt;&gt;"",VLOOKUP(C23,画面一覧!J:K,2,FALSE),"")</f>
        <v/>
      </c>
      <c r="E23" s="29" t="s">
        <v>556</v>
      </c>
      <c r="F23" s="37" t="s">
        <v>482</v>
      </c>
      <c r="G23" s="14" t="str">
        <f>IF(F23&lt;&gt;"",VLOOKUP(F23,画面一覧!J:K,2,FALSE),"")</f>
        <v>部門検索画面</v>
      </c>
      <c r="H23" s="14" t="s">
        <v>632</v>
      </c>
      <c r="I23" s="20" t="s">
        <v>672</v>
      </c>
    </row>
    <row r="24" spans="2:9" x14ac:dyDescent="0.45">
      <c r="B24" s="95">
        <v>20</v>
      </c>
      <c r="C24" s="83"/>
      <c r="D24" s="83" t="str">
        <f>IF(C24&lt;&gt;"",VLOOKUP(C24,画面一覧!J:K,2,FALSE),"")</f>
        <v/>
      </c>
      <c r="E24" s="29" t="s">
        <v>557</v>
      </c>
      <c r="F24" s="37" t="s">
        <v>528</v>
      </c>
      <c r="G24" s="14" t="str">
        <f>IF(F24&lt;&gt;"",VLOOKUP(F24,画面一覧!J:K,2,FALSE),"")</f>
        <v>担当者検索画面</v>
      </c>
      <c r="H24" s="14" t="s">
        <v>634</v>
      </c>
      <c r="I24" s="20" t="s">
        <v>673</v>
      </c>
    </row>
    <row r="25" spans="2:9" x14ac:dyDescent="0.45">
      <c r="B25" s="95">
        <v>21</v>
      </c>
      <c r="C25" s="83"/>
      <c r="D25" s="83" t="str">
        <f>IF(C25&lt;&gt;"",VLOOKUP(C25,画面一覧!J:K,2,FALSE),"")</f>
        <v/>
      </c>
      <c r="E25" s="31" t="s">
        <v>569</v>
      </c>
      <c r="F25" s="37" t="s">
        <v>570</v>
      </c>
      <c r="G25" s="14" t="str">
        <f>IF(F25&lt;&gt;"",VLOOKUP(F25,画面一覧!J:K,2,FALSE),"")</f>
        <v>仕入先検索画面</v>
      </c>
      <c r="H25" s="14" t="s">
        <v>640</v>
      </c>
      <c r="I25" s="20" t="s">
        <v>680</v>
      </c>
    </row>
    <row r="26" spans="2:9" x14ac:dyDescent="0.45">
      <c r="B26" s="95">
        <v>22</v>
      </c>
      <c r="C26" s="102" t="s">
        <v>105</v>
      </c>
      <c r="D26" s="83" t="str">
        <f>IF(C26&lt;&gt;"",VLOOKUP(C26,画面一覧!J:K,2,FALSE),"")</f>
        <v>発注確定画面</v>
      </c>
      <c r="E26" s="31" t="s">
        <v>565</v>
      </c>
      <c r="F26" s="37" t="s">
        <v>566</v>
      </c>
      <c r="G26" s="14" t="str">
        <f>IF(F26&lt;&gt;"",VLOOKUP(F26,画面一覧!J:K,2,FALSE),"")</f>
        <v>納品場所検索画面</v>
      </c>
      <c r="H26" s="14" t="s">
        <v>639</v>
      </c>
      <c r="I26" s="20" t="s">
        <v>679</v>
      </c>
    </row>
    <row r="27" spans="2:9" x14ac:dyDescent="0.45">
      <c r="B27" s="95">
        <v>23</v>
      </c>
      <c r="C27" s="83" t="s">
        <v>111</v>
      </c>
      <c r="D27" s="83" t="str">
        <f>IF(C27&lt;&gt;"",VLOOKUP(C27,画面一覧!J:K,2,FALSE),"")</f>
        <v>発注書検索画面</v>
      </c>
      <c r="E27" s="30" t="s">
        <v>559</v>
      </c>
      <c r="F27" s="37" t="s">
        <v>533</v>
      </c>
      <c r="G27" s="14" t="str">
        <f>IF(F27&lt;&gt;"",VLOOKUP(F27,画面一覧!J:K,2,FALSE),"")</f>
        <v>入力者検索画面</v>
      </c>
      <c r="H27" s="14" t="s">
        <v>633</v>
      </c>
      <c r="I27" s="20" t="s">
        <v>675</v>
      </c>
    </row>
    <row r="28" spans="2:9" x14ac:dyDescent="0.45">
      <c r="B28" s="95">
        <v>24</v>
      </c>
      <c r="C28" s="83"/>
      <c r="D28" s="83" t="str">
        <f>IF(C28&lt;&gt;"",VLOOKUP(C28,画面一覧!J:K,2,FALSE),"")</f>
        <v/>
      </c>
      <c r="E28" s="29" t="s">
        <v>556</v>
      </c>
      <c r="F28" s="37" t="s">
        <v>482</v>
      </c>
      <c r="G28" s="14" t="str">
        <f>IF(F28&lt;&gt;"",VLOOKUP(F28,画面一覧!J:K,2,FALSE),"")</f>
        <v>部門検索画面</v>
      </c>
      <c r="H28" s="14" t="s">
        <v>632</v>
      </c>
      <c r="I28" s="20" t="s">
        <v>672</v>
      </c>
    </row>
    <row r="29" spans="2:9" x14ac:dyDescent="0.45">
      <c r="B29" s="95">
        <v>25</v>
      </c>
      <c r="C29" s="83"/>
      <c r="D29" s="83" t="str">
        <f>IF(C29&lt;&gt;"",VLOOKUP(C29,画面一覧!J:K,2,FALSE),"")</f>
        <v/>
      </c>
      <c r="E29" s="29" t="s">
        <v>557</v>
      </c>
      <c r="F29" s="37" t="s">
        <v>528</v>
      </c>
      <c r="G29" s="14" t="str">
        <f>IF(F29&lt;&gt;"",VLOOKUP(F29,画面一覧!J:K,2,FALSE),"")</f>
        <v>担当者検索画面</v>
      </c>
      <c r="H29" s="14" t="s">
        <v>634</v>
      </c>
      <c r="I29" s="20" t="s">
        <v>673</v>
      </c>
    </row>
    <row r="30" spans="2:9" x14ac:dyDescent="0.45">
      <c r="B30" s="95">
        <v>26</v>
      </c>
      <c r="C30" s="83"/>
      <c r="D30" s="83" t="str">
        <f>IF(C30&lt;&gt;"",VLOOKUP(C30,画面一覧!J:K,2,FALSE),"")</f>
        <v/>
      </c>
      <c r="E30" s="31" t="s">
        <v>569</v>
      </c>
      <c r="F30" s="37" t="s">
        <v>570</v>
      </c>
      <c r="G30" s="14" t="str">
        <f>IF(F30&lt;&gt;"",VLOOKUP(F30,画面一覧!J:K,2,FALSE),"")</f>
        <v>仕入先検索画面</v>
      </c>
      <c r="H30" s="14" t="s">
        <v>640</v>
      </c>
      <c r="I30" s="20" t="s">
        <v>680</v>
      </c>
    </row>
    <row r="31" spans="2:9" x14ac:dyDescent="0.45">
      <c r="B31" s="95">
        <v>27</v>
      </c>
      <c r="C31" s="83"/>
      <c r="D31" s="83" t="str">
        <f>IF(C31&lt;&gt;"",VLOOKUP(C31,画面一覧!J:K,2,FALSE),"")</f>
        <v/>
      </c>
      <c r="E31" s="31" t="s">
        <v>565</v>
      </c>
      <c r="F31" s="37" t="s">
        <v>566</v>
      </c>
      <c r="G31" s="14" t="str">
        <f>IF(F31&lt;&gt;"",VLOOKUP(F31,画面一覧!J:K,2,FALSE),"")</f>
        <v>納品場所検索画面</v>
      </c>
      <c r="H31" s="14" t="s">
        <v>639</v>
      </c>
      <c r="I31" s="20" t="s">
        <v>679</v>
      </c>
    </row>
    <row r="32" spans="2:9" x14ac:dyDescent="0.45">
      <c r="B32" s="95">
        <v>28</v>
      </c>
      <c r="C32" s="102" t="s">
        <v>115</v>
      </c>
      <c r="D32" s="83" t="str">
        <f>IF(C32&lt;&gt;"",VLOOKUP(C32,画面一覧!J:K,2,FALSE),"")</f>
        <v>発注書修正画面</v>
      </c>
      <c r="E32" s="31" t="s">
        <v>565</v>
      </c>
      <c r="F32" s="37" t="s">
        <v>566</v>
      </c>
      <c r="G32" s="14" t="str">
        <f>IF(F32&lt;&gt;"",VLOOKUP(F32,画面一覧!J:K,2,FALSE),"")</f>
        <v>納品場所検索画面</v>
      </c>
      <c r="H32" s="14" t="s">
        <v>639</v>
      </c>
      <c r="I32" s="20" t="s">
        <v>679</v>
      </c>
    </row>
    <row r="33" spans="2:9" x14ac:dyDescent="0.45">
      <c r="B33" s="95">
        <v>29</v>
      </c>
      <c r="C33" s="83" t="s">
        <v>120</v>
      </c>
      <c r="D33" s="83" t="str">
        <f>IF(C33&lt;&gt;"",VLOOKUP(C33,画面一覧!J:K,2,FALSE),"")</f>
        <v>売上（納品書）登録画面</v>
      </c>
      <c r="E33" s="30" t="s">
        <v>577</v>
      </c>
      <c r="F33" s="37" t="s">
        <v>533</v>
      </c>
      <c r="G33" s="14" t="str">
        <f>IF(F33&lt;&gt;"",VLOOKUP(F33,画面一覧!J:K,2,FALSE),"")</f>
        <v>入力者検索画面</v>
      </c>
      <c r="H33" s="14" t="s">
        <v>633</v>
      </c>
      <c r="I33" s="20" t="s">
        <v>675</v>
      </c>
    </row>
    <row r="34" spans="2:9" x14ac:dyDescent="0.45">
      <c r="B34" s="95">
        <v>30</v>
      </c>
      <c r="C34" s="83"/>
      <c r="D34" s="83" t="str">
        <f>IF(C34&lt;&gt;"",VLOOKUP(C34,画面一覧!J:K,2,FALSE),"")</f>
        <v/>
      </c>
      <c r="E34" s="29" t="s">
        <v>560</v>
      </c>
      <c r="F34" s="37" t="s">
        <v>561</v>
      </c>
      <c r="G34" s="14" t="str">
        <f>IF(F34&lt;&gt;"",VLOOKUP(F34,画面一覧!J:K,2,FALSE),"")</f>
        <v>顧客検索画面</v>
      </c>
      <c r="H34" s="14" t="s">
        <v>631</v>
      </c>
      <c r="I34" s="20" t="s">
        <v>676</v>
      </c>
    </row>
    <row r="35" spans="2:9" x14ac:dyDescent="0.45">
      <c r="B35" s="95">
        <v>31</v>
      </c>
      <c r="C35" s="83"/>
      <c r="D35" s="83" t="str">
        <f>IF(C35&lt;&gt;"",VLOOKUP(C35,画面一覧!J:K,2,FALSE),"")</f>
        <v/>
      </c>
      <c r="E35" s="31" t="s">
        <v>578</v>
      </c>
      <c r="F35" s="37" t="s">
        <v>566</v>
      </c>
      <c r="G35" s="14" t="str">
        <f>IF(F35&lt;&gt;"",VLOOKUP(F35,画面一覧!J:K,2,FALSE),"")</f>
        <v>納品場所検索画面</v>
      </c>
      <c r="H35" s="14" t="s">
        <v>639</v>
      </c>
      <c r="I35" s="20" t="s">
        <v>679</v>
      </c>
    </row>
    <row r="36" spans="2:9" x14ac:dyDescent="0.45">
      <c r="B36" s="95">
        <v>32</v>
      </c>
      <c r="C36" s="83" t="s">
        <v>124</v>
      </c>
      <c r="D36" s="83" t="str">
        <f>IF(C36&lt;&gt;"",VLOOKUP(C36,画面一覧!J:K,2,FALSE),"")</f>
        <v>売上管理納品書明細検索条件入力画面</v>
      </c>
      <c r="E36" s="29" t="s">
        <v>560</v>
      </c>
      <c r="F36" s="37" t="s">
        <v>561</v>
      </c>
      <c r="G36" s="14" t="str">
        <f>IF(F36&lt;&gt;"",VLOOKUP(F36,画面一覧!J:K,2,FALSE),"")</f>
        <v>顧客検索画面</v>
      </c>
      <c r="H36" s="14" t="s">
        <v>631</v>
      </c>
      <c r="I36" s="20" t="s">
        <v>676</v>
      </c>
    </row>
    <row r="37" spans="2:9" x14ac:dyDescent="0.45">
      <c r="B37" s="95">
        <v>33</v>
      </c>
      <c r="C37" s="83"/>
      <c r="D37" s="83" t="str">
        <f>IF(C37&lt;&gt;"",VLOOKUP(C37,画面一覧!J:K,2,FALSE),"")</f>
        <v/>
      </c>
      <c r="E37" s="29" t="s">
        <v>556</v>
      </c>
      <c r="F37" s="37" t="s">
        <v>482</v>
      </c>
      <c r="G37" s="14" t="str">
        <f>IF(F37&lt;&gt;"",VLOOKUP(F37,画面一覧!J:K,2,FALSE),"")</f>
        <v>部門検索画面</v>
      </c>
      <c r="H37" s="14" t="s">
        <v>632</v>
      </c>
      <c r="I37" s="20" t="s">
        <v>672</v>
      </c>
    </row>
    <row r="38" spans="2:9" x14ac:dyDescent="0.45">
      <c r="B38" s="95">
        <v>34</v>
      </c>
      <c r="C38" s="83" t="s">
        <v>121</v>
      </c>
      <c r="D38" s="83" t="str">
        <f>IF(C38&lt;&gt;"",VLOOKUP(C38,画面一覧!J:K,2,FALSE),"")</f>
        <v>納品書検索画面</v>
      </c>
      <c r="E38" s="29" t="s">
        <v>560</v>
      </c>
      <c r="F38" s="37" t="s">
        <v>561</v>
      </c>
      <c r="G38" s="14" t="str">
        <f>IF(F38&lt;&gt;"",VLOOKUP(F38,画面一覧!J:K,2,FALSE),"")</f>
        <v>顧客検索画面</v>
      </c>
      <c r="H38" s="14" t="s">
        <v>631</v>
      </c>
      <c r="I38" s="20" t="s">
        <v>676</v>
      </c>
    </row>
    <row r="39" spans="2:9" x14ac:dyDescent="0.45">
      <c r="B39" s="95">
        <v>35</v>
      </c>
      <c r="C39" s="83"/>
      <c r="D39" s="83" t="str">
        <f>IF(C39&lt;&gt;"",VLOOKUP(C39,画面一覧!J:K,2,FALSE),"")</f>
        <v/>
      </c>
      <c r="E39" s="31" t="s">
        <v>578</v>
      </c>
      <c r="F39" s="37" t="s">
        <v>566</v>
      </c>
      <c r="G39" s="14" t="str">
        <f>IF(F39&lt;&gt;"",VLOOKUP(F39,画面一覧!J:K,2,FALSE),"")</f>
        <v>納品場所検索画面</v>
      </c>
      <c r="H39" s="14" t="s">
        <v>639</v>
      </c>
      <c r="I39" s="20" t="s">
        <v>679</v>
      </c>
    </row>
    <row r="40" spans="2:9" x14ac:dyDescent="0.45">
      <c r="B40" s="95">
        <v>36</v>
      </c>
      <c r="C40" s="83"/>
      <c r="D40" s="83" t="str">
        <f>IF(C40&lt;&gt;"",VLOOKUP(C40,画面一覧!J:K,2,FALSE),"")</f>
        <v/>
      </c>
      <c r="E40" s="30" t="s">
        <v>577</v>
      </c>
      <c r="F40" s="37" t="s">
        <v>533</v>
      </c>
      <c r="G40" s="14" t="str">
        <f>IF(F40&lt;&gt;"",VLOOKUP(F40,画面一覧!J:K,2,FALSE),"")</f>
        <v>入力者検索画面</v>
      </c>
      <c r="H40" s="14" t="s">
        <v>633</v>
      </c>
      <c r="I40" s="20" t="s">
        <v>675</v>
      </c>
    </row>
    <row r="41" spans="2:9" x14ac:dyDescent="0.45">
      <c r="B41" s="95">
        <v>37</v>
      </c>
      <c r="C41" s="83" t="s">
        <v>137</v>
      </c>
      <c r="D41" s="83" t="str">
        <f>IF(C41&lt;&gt;"",VLOOKUP(C41,画面一覧!J:K,2,FALSE),"")</f>
        <v>納品書修正画面</v>
      </c>
      <c r="E41" s="30" t="s">
        <v>577</v>
      </c>
      <c r="F41" s="37" t="s">
        <v>533</v>
      </c>
      <c r="G41" s="14" t="str">
        <f>IF(F41&lt;&gt;"",VLOOKUP(F41,画面一覧!J:K,2,FALSE),"")</f>
        <v>入力者検索画面</v>
      </c>
      <c r="H41" s="14" t="s">
        <v>633</v>
      </c>
      <c r="I41" s="20" t="s">
        <v>675</v>
      </c>
    </row>
    <row r="42" spans="2:9" x14ac:dyDescent="0.45">
      <c r="B42" s="95">
        <v>38</v>
      </c>
      <c r="C42" s="83"/>
      <c r="D42" s="83" t="str">
        <f>IF(C42&lt;&gt;"",VLOOKUP(C42,画面一覧!J:K,2,FALSE),"")</f>
        <v/>
      </c>
      <c r="E42" s="29" t="s">
        <v>560</v>
      </c>
      <c r="F42" s="37" t="s">
        <v>561</v>
      </c>
      <c r="G42" s="14" t="str">
        <f>IF(F42&lt;&gt;"",VLOOKUP(F42,画面一覧!J:K,2,FALSE),"")</f>
        <v>顧客検索画面</v>
      </c>
      <c r="H42" s="14" t="s">
        <v>631</v>
      </c>
      <c r="I42" s="20" t="s">
        <v>676</v>
      </c>
    </row>
    <row r="43" spans="2:9" x14ac:dyDescent="0.45">
      <c r="B43" s="95">
        <v>39</v>
      </c>
      <c r="C43" s="83"/>
      <c r="D43" s="83" t="str">
        <f>IF(C43&lt;&gt;"",VLOOKUP(C43,画面一覧!J:K,2,FALSE),"")</f>
        <v/>
      </c>
      <c r="E43" s="31" t="s">
        <v>578</v>
      </c>
      <c r="F43" s="37" t="s">
        <v>566</v>
      </c>
      <c r="G43" s="14" t="str">
        <f>IF(F43&lt;&gt;"",VLOOKUP(F43,画面一覧!J:K,2,FALSE),"")</f>
        <v>納品場所検索画面</v>
      </c>
      <c r="H43" s="14" t="s">
        <v>639</v>
      </c>
      <c r="I43" s="20" t="s">
        <v>679</v>
      </c>
    </row>
    <row r="44" spans="2:9" x14ac:dyDescent="0.45">
      <c r="B44" s="95">
        <v>40</v>
      </c>
      <c r="C44" s="83" t="s">
        <v>124</v>
      </c>
      <c r="D44" s="83" t="str">
        <f>IF(C44&lt;&gt;"",VLOOKUP(C44,画面一覧!J:K,2,FALSE),"")</f>
        <v>売上管理納品書明細検索条件入力画面</v>
      </c>
      <c r="E44" s="29" t="s">
        <v>560</v>
      </c>
      <c r="F44" s="37" t="s">
        <v>561</v>
      </c>
      <c r="G44" s="14" t="str">
        <f>IF(F44&lt;&gt;"",VLOOKUP(F44,画面一覧!J:K,2,FALSE),"")</f>
        <v>顧客検索画面</v>
      </c>
      <c r="H44" s="14" t="s">
        <v>631</v>
      </c>
      <c r="I44" s="20" t="s">
        <v>676</v>
      </c>
    </row>
    <row r="45" spans="2:9" x14ac:dyDescent="0.45">
      <c r="B45" s="95">
        <v>41</v>
      </c>
      <c r="C45" s="83"/>
      <c r="D45" s="83" t="str">
        <f>IF(C45&lt;&gt;"",VLOOKUP(C45,画面一覧!J:K,2,FALSE),"")</f>
        <v/>
      </c>
      <c r="E45" s="29" t="s">
        <v>556</v>
      </c>
      <c r="F45" s="37" t="s">
        <v>482</v>
      </c>
      <c r="G45" s="14" t="str">
        <f>IF(F45&lt;&gt;"",VLOOKUP(F45,画面一覧!J:K,2,FALSE),"")</f>
        <v>部門検索画面</v>
      </c>
      <c r="H45" s="14" t="s">
        <v>632</v>
      </c>
      <c r="I45" s="20" t="s">
        <v>672</v>
      </c>
    </row>
    <row r="46" spans="2:9" x14ac:dyDescent="0.45">
      <c r="B46" s="95">
        <v>42</v>
      </c>
      <c r="C46" s="83" t="s">
        <v>143</v>
      </c>
      <c r="D46" s="83" t="str">
        <f>IF(C46&lt;&gt;"",VLOOKUP(C46,画面一覧!J:K,2,FALSE),"")</f>
        <v>売上検索画面</v>
      </c>
      <c r="E46" s="30" t="s">
        <v>559</v>
      </c>
      <c r="F46" s="37" t="s">
        <v>533</v>
      </c>
      <c r="G46" s="14" t="str">
        <f>IF(F46&lt;&gt;"",VLOOKUP(F46,画面一覧!J:K,2,FALSE),"")</f>
        <v>入力者検索画面</v>
      </c>
      <c r="H46" s="14" t="s">
        <v>633</v>
      </c>
      <c r="I46" s="20" t="s">
        <v>675</v>
      </c>
    </row>
    <row r="47" spans="2:9" x14ac:dyDescent="0.45">
      <c r="B47" s="95">
        <v>43</v>
      </c>
      <c r="C47" s="83"/>
      <c r="D47" s="83" t="str">
        <f>IF(C47&lt;&gt;"",VLOOKUP(C47,画面一覧!J:K,2,FALSE),"")</f>
        <v/>
      </c>
      <c r="E47" s="29" t="s">
        <v>560</v>
      </c>
      <c r="F47" s="37" t="s">
        <v>561</v>
      </c>
      <c r="G47" s="14" t="str">
        <f>IF(F47&lt;&gt;"",VLOOKUP(F47,画面一覧!J:K,2,FALSE),"")</f>
        <v>顧客検索画面</v>
      </c>
      <c r="H47" s="14" t="s">
        <v>631</v>
      </c>
      <c r="I47" s="20" t="s">
        <v>676</v>
      </c>
    </row>
    <row r="48" spans="2:9" x14ac:dyDescent="0.45">
      <c r="B48" s="95">
        <v>44</v>
      </c>
      <c r="C48" s="83"/>
      <c r="D48" s="83" t="str">
        <f>IF(C48&lt;&gt;"",VLOOKUP(C48,画面一覧!J:K,2,FALSE),"")</f>
        <v/>
      </c>
      <c r="E48" s="29" t="s">
        <v>556</v>
      </c>
      <c r="F48" s="37" t="s">
        <v>482</v>
      </c>
      <c r="G48" s="14" t="str">
        <f>IF(F48&lt;&gt;"",VLOOKUP(F48,画面一覧!J:K,2,FALSE),"")</f>
        <v>部門検索画面</v>
      </c>
      <c r="H48" s="14" t="s">
        <v>632</v>
      </c>
      <c r="I48" s="20" t="s">
        <v>672</v>
      </c>
    </row>
    <row r="49" spans="2:9" x14ac:dyDescent="0.45">
      <c r="B49" s="95">
        <v>45</v>
      </c>
      <c r="C49" s="83"/>
      <c r="D49" s="83" t="str">
        <f>IF(C49&lt;&gt;"",VLOOKUP(C49,画面一覧!J:K,2,FALSE),"")</f>
        <v/>
      </c>
      <c r="E49" s="29" t="s">
        <v>558</v>
      </c>
      <c r="F49" s="37" t="s">
        <v>528</v>
      </c>
      <c r="G49" s="14" t="str">
        <f>IF(F49&lt;&gt;"",VLOOKUP(F49,画面一覧!J:K,2,FALSE),"")</f>
        <v>担当者検索画面</v>
      </c>
      <c r="H49" s="14" t="s">
        <v>634</v>
      </c>
      <c r="I49" s="20" t="s">
        <v>673</v>
      </c>
    </row>
    <row r="50" spans="2:9" x14ac:dyDescent="0.45">
      <c r="B50" s="95">
        <v>46</v>
      </c>
      <c r="C50" s="83" t="s">
        <v>157</v>
      </c>
      <c r="D50" s="83" t="str">
        <f>IF(C50&lt;&gt;"",VLOOKUP(C50,画面一覧!J:K,2,FALSE),"")</f>
        <v>仕入検索画面</v>
      </c>
      <c r="E50" s="30" t="s">
        <v>559</v>
      </c>
      <c r="F50" s="37" t="s">
        <v>533</v>
      </c>
      <c r="G50" s="14" t="str">
        <f>IF(F50&lt;&gt;"",VLOOKUP(F50,画面一覧!J:K,2,FALSE),"")</f>
        <v>入力者検索画面</v>
      </c>
      <c r="H50" s="14" t="s">
        <v>633</v>
      </c>
      <c r="I50" s="20" t="s">
        <v>675</v>
      </c>
    </row>
    <row r="51" spans="2:9" x14ac:dyDescent="0.45">
      <c r="B51" s="95">
        <v>47</v>
      </c>
      <c r="C51" s="83"/>
      <c r="D51" s="83" t="str">
        <f>IF(C51&lt;&gt;"",VLOOKUP(C51,画面一覧!J:K,2,FALSE),"")</f>
        <v/>
      </c>
      <c r="E51" s="31" t="s">
        <v>569</v>
      </c>
      <c r="F51" s="37" t="s">
        <v>570</v>
      </c>
      <c r="G51" s="14" t="str">
        <f>IF(F51&lt;&gt;"",VLOOKUP(F51,画面一覧!J:K,2,FALSE),"")</f>
        <v>仕入先検索画面</v>
      </c>
      <c r="H51" s="14" t="s">
        <v>640</v>
      </c>
      <c r="I51" s="20" t="s">
        <v>680</v>
      </c>
    </row>
    <row r="52" spans="2:9" x14ac:dyDescent="0.45">
      <c r="B52" s="95">
        <v>48</v>
      </c>
      <c r="C52" s="83"/>
      <c r="D52" s="83" t="str">
        <f>IF(C52&lt;&gt;"",VLOOKUP(C52,画面一覧!J:K,2,FALSE),"")</f>
        <v/>
      </c>
      <c r="E52" s="29" t="s">
        <v>556</v>
      </c>
      <c r="F52" s="37" t="s">
        <v>482</v>
      </c>
      <c r="G52" s="14" t="str">
        <f>IF(F52&lt;&gt;"",VLOOKUP(F52,画面一覧!J:K,2,FALSE),"")</f>
        <v>部門検索画面</v>
      </c>
      <c r="H52" s="14" t="s">
        <v>632</v>
      </c>
      <c r="I52" s="20" t="s">
        <v>672</v>
      </c>
    </row>
    <row r="53" spans="2:9" x14ac:dyDescent="0.45">
      <c r="B53" s="95">
        <v>49</v>
      </c>
      <c r="C53" s="83"/>
      <c r="D53" s="83" t="str">
        <f>IF(C53&lt;&gt;"",VLOOKUP(C53,画面一覧!J:K,2,FALSE),"")</f>
        <v/>
      </c>
      <c r="E53" s="29" t="s">
        <v>557</v>
      </c>
      <c r="F53" s="37" t="s">
        <v>528</v>
      </c>
      <c r="G53" s="14" t="str">
        <f>IF(F53&lt;&gt;"",VLOOKUP(F53,画面一覧!J:K,2,FALSE),"")</f>
        <v>担当者検索画面</v>
      </c>
      <c r="H53" s="14" t="s">
        <v>634</v>
      </c>
      <c r="I53" s="20" t="s">
        <v>673</v>
      </c>
    </row>
    <row r="54" spans="2:9" x14ac:dyDescent="0.45">
      <c r="B54" s="95">
        <v>50</v>
      </c>
      <c r="C54" s="83" t="s">
        <v>168</v>
      </c>
      <c r="D54" s="83" t="str">
        <f>IF(C54&lt;&gt;"",VLOOKUP(C54,画面一覧!J:K,2,FALSE),"")</f>
        <v>請求書登録画面</v>
      </c>
      <c r="E54" s="29" t="s">
        <v>560</v>
      </c>
      <c r="F54" s="37" t="s">
        <v>561</v>
      </c>
      <c r="G54" s="14" t="str">
        <f>IF(F54&lt;&gt;"",VLOOKUP(F54,画面一覧!J:K,2,FALSE),"")</f>
        <v>顧客検索画面</v>
      </c>
      <c r="H54" s="14" t="s">
        <v>631</v>
      </c>
      <c r="I54" s="20" t="s">
        <v>676</v>
      </c>
    </row>
    <row r="55" spans="2:9" x14ac:dyDescent="0.45">
      <c r="B55" s="95">
        <v>51</v>
      </c>
      <c r="C55" s="83"/>
      <c r="D55" s="83" t="str">
        <f>IF(C55&lt;&gt;"",VLOOKUP(C55,画面一覧!J:K,2,FALSE),"")</f>
        <v/>
      </c>
      <c r="E55" s="30" t="s">
        <v>577</v>
      </c>
      <c r="F55" s="37" t="s">
        <v>533</v>
      </c>
      <c r="G55" s="14" t="str">
        <f>IF(F55&lt;&gt;"",VLOOKUP(F55,画面一覧!J:K,2,FALSE),"")</f>
        <v>入力者検索画面</v>
      </c>
      <c r="H55" s="14" t="s">
        <v>633</v>
      </c>
      <c r="I55" s="20" t="s">
        <v>675</v>
      </c>
    </row>
    <row r="56" spans="2:9" x14ac:dyDescent="0.45">
      <c r="B56" s="95">
        <v>52</v>
      </c>
      <c r="C56" s="83" t="s">
        <v>182</v>
      </c>
      <c r="D56" s="83" t="str">
        <f>IF(C56&lt;&gt;"",VLOOKUP(C56,画面一覧!J:K,2,FALSE),"")</f>
        <v>請求書登録納品書検索条件入力画面</v>
      </c>
      <c r="E56" s="29" t="s">
        <v>560</v>
      </c>
      <c r="F56" s="37" t="s">
        <v>561</v>
      </c>
      <c r="G56" s="14" t="str">
        <f>IF(F56&lt;&gt;"",VLOOKUP(F56,画面一覧!J:K,2,FALSE),"")</f>
        <v>顧客検索画面</v>
      </c>
      <c r="H56" s="14" t="s">
        <v>631</v>
      </c>
      <c r="I56" s="20" t="s">
        <v>676</v>
      </c>
    </row>
    <row r="57" spans="2:9" x14ac:dyDescent="0.45">
      <c r="B57" s="95">
        <v>53</v>
      </c>
      <c r="C57" s="83"/>
      <c r="D57" s="83" t="str">
        <f>IF(C57&lt;&gt;"",VLOOKUP(C57,画面一覧!J:K,2,FALSE),"")</f>
        <v/>
      </c>
      <c r="E57" s="31" t="s">
        <v>565</v>
      </c>
      <c r="F57" s="37" t="s">
        <v>566</v>
      </c>
      <c r="G57" s="14" t="str">
        <f>IF(F57&lt;&gt;"",VLOOKUP(F57,画面一覧!J:K,2,FALSE),"")</f>
        <v>納品場所検索画面</v>
      </c>
      <c r="H57" s="14" t="s">
        <v>639</v>
      </c>
      <c r="I57" s="20" t="s">
        <v>679</v>
      </c>
    </row>
    <row r="58" spans="2:9" x14ac:dyDescent="0.45">
      <c r="B58" s="95">
        <v>54</v>
      </c>
      <c r="C58" s="83"/>
      <c r="D58" s="83" t="str">
        <f>IF(C58&lt;&gt;"",VLOOKUP(C58,画面一覧!J:K,2,FALSE),"")</f>
        <v/>
      </c>
      <c r="E58" s="29" t="s">
        <v>557</v>
      </c>
      <c r="F58" s="37" t="s">
        <v>528</v>
      </c>
      <c r="G58" s="14" t="str">
        <f>IF(F58&lt;&gt;"",VLOOKUP(F58,画面一覧!J:K,2,FALSE),"")</f>
        <v>担当者検索画面</v>
      </c>
      <c r="H58" s="14" t="s">
        <v>634</v>
      </c>
      <c r="I58" s="20" t="s">
        <v>673</v>
      </c>
    </row>
    <row r="59" spans="2:9" x14ac:dyDescent="0.45">
      <c r="B59" s="95">
        <v>55</v>
      </c>
      <c r="C59" s="83"/>
      <c r="D59" s="83" t="str">
        <f>IF(C59&lt;&gt;"",VLOOKUP(C59,画面一覧!J:K,2,FALSE),"")</f>
        <v/>
      </c>
      <c r="E59" s="29" t="s">
        <v>593</v>
      </c>
      <c r="F59" s="37" t="s">
        <v>533</v>
      </c>
      <c r="G59" s="14" t="str">
        <f>IF(F59&lt;&gt;"",VLOOKUP(F59,画面一覧!J:K,2,FALSE),"")</f>
        <v>入力者検索画面</v>
      </c>
      <c r="H59" s="14" t="s">
        <v>633</v>
      </c>
      <c r="I59" s="20" t="s">
        <v>675</v>
      </c>
    </row>
    <row r="60" spans="2:9" x14ac:dyDescent="0.45">
      <c r="B60" s="95">
        <v>56</v>
      </c>
      <c r="C60" s="83" t="s">
        <v>173</v>
      </c>
      <c r="D60" s="83" t="str">
        <f>IF(C60&lt;&gt;"",VLOOKUP(C60,画面一覧!J:K,2,FALSE),"")</f>
        <v>請求書検索画面</v>
      </c>
      <c r="E60" s="29" t="s">
        <v>560</v>
      </c>
      <c r="F60" s="37" t="s">
        <v>561</v>
      </c>
      <c r="G60" s="14" t="str">
        <f>IF(F60&lt;&gt;"",VLOOKUP(F60,画面一覧!J:K,2,FALSE),"")</f>
        <v>顧客検索画面</v>
      </c>
      <c r="H60" s="14" t="s">
        <v>631</v>
      </c>
      <c r="I60" s="20" t="s">
        <v>676</v>
      </c>
    </row>
    <row r="61" spans="2:9" x14ac:dyDescent="0.45">
      <c r="B61" s="95">
        <v>57</v>
      </c>
      <c r="C61" s="83"/>
      <c r="D61" s="83" t="str">
        <f>IF(C61&lt;&gt;"",VLOOKUP(C61,画面一覧!J:K,2,FALSE),"")</f>
        <v/>
      </c>
      <c r="E61" s="31" t="s">
        <v>600</v>
      </c>
      <c r="F61" s="104" t="s">
        <v>533</v>
      </c>
      <c r="G61" s="14" t="str">
        <f>IF(F61&lt;&gt;"",VLOOKUP(F61,画面一覧!J:K,2,FALSE),"")</f>
        <v>入力者検索画面</v>
      </c>
      <c r="H61" s="14" t="s">
        <v>633</v>
      </c>
      <c r="I61" s="20" t="s">
        <v>675</v>
      </c>
    </row>
    <row r="62" spans="2:9" x14ac:dyDescent="0.45">
      <c r="B62" s="95">
        <v>58</v>
      </c>
      <c r="C62" s="83"/>
      <c r="D62" s="83" t="str">
        <f>IF(C62&lt;&gt;"",VLOOKUP(C62,画面一覧!J:K,2,FALSE),"")</f>
        <v/>
      </c>
      <c r="E62" s="30" t="s">
        <v>559</v>
      </c>
      <c r="F62" s="104" t="s">
        <v>533</v>
      </c>
      <c r="G62" s="14" t="str">
        <f>IF(F62&lt;&gt;"",VLOOKUP(F62,画面一覧!J:K,2,FALSE),"")</f>
        <v>入力者検索画面</v>
      </c>
      <c r="H62" s="14" t="s">
        <v>633</v>
      </c>
      <c r="I62" s="20" t="s">
        <v>675</v>
      </c>
    </row>
    <row r="63" spans="2:9" x14ac:dyDescent="0.45">
      <c r="B63" s="95">
        <v>59</v>
      </c>
      <c r="C63" s="83" t="s">
        <v>185</v>
      </c>
      <c r="D63" s="83" t="str">
        <f>IF(C63&lt;&gt;"",VLOOKUP(C63,画面一覧!J:K,2,FALSE),"")</f>
        <v>請求書修正画面</v>
      </c>
      <c r="E63" s="32" t="s">
        <v>560</v>
      </c>
      <c r="F63" s="38" t="s">
        <v>561</v>
      </c>
      <c r="G63" s="18" t="str">
        <f>IF(F63&lt;&gt;"",VLOOKUP(F63,画面一覧!J:K,2,FALSE),"")</f>
        <v>顧客検索画面</v>
      </c>
      <c r="H63" s="19" t="s">
        <v>642</v>
      </c>
      <c r="I63" s="20"/>
    </row>
    <row r="64" spans="2:9" x14ac:dyDescent="0.45">
      <c r="B64" s="95">
        <v>60</v>
      </c>
      <c r="C64" s="83"/>
      <c r="D64" s="83" t="str">
        <f>IF(C64&lt;&gt;"",VLOOKUP(C64,画面一覧!J:K,2,FALSE),"")</f>
        <v/>
      </c>
      <c r="E64" s="31" t="s">
        <v>600</v>
      </c>
      <c r="F64" s="37" t="s">
        <v>533</v>
      </c>
      <c r="G64" s="14" t="str">
        <f>IF(F64&lt;&gt;"",VLOOKUP(F64,画面一覧!J:K,2,FALSE),"")</f>
        <v>入力者検索画面</v>
      </c>
      <c r="H64" s="14" t="s">
        <v>633</v>
      </c>
      <c r="I64" s="20" t="s">
        <v>675</v>
      </c>
    </row>
    <row r="65" spans="2:9" x14ac:dyDescent="0.45">
      <c r="B65" s="95">
        <v>61</v>
      </c>
      <c r="C65" s="83" t="s">
        <v>191</v>
      </c>
      <c r="D65" s="83" t="str">
        <f>IF(C65&lt;&gt;"",VLOOKUP(C65,画面一覧!J:K,2,FALSE),"")</f>
        <v>帳票出力商品化企画書検索画面</v>
      </c>
      <c r="E65" s="30" t="s">
        <v>559</v>
      </c>
      <c r="F65" s="37" t="s">
        <v>533</v>
      </c>
      <c r="G65" s="14" t="str">
        <f>IF(F65&lt;&gt;"",VLOOKUP(F65,画面一覧!J:K,2,FALSE),"")</f>
        <v>入力者検索画面</v>
      </c>
      <c r="H65" s="14" t="s">
        <v>633</v>
      </c>
      <c r="I65" s="20" t="s">
        <v>675</v>
      </c>
    </row>
    <row r="66" spans="2:9" x14ac:dyDescent="0.45">
      <c r="B66" s="95">
        <v>62</v>
      </c>
      <c r="C66" s="83"/>
      <c r="D66" s="83" t="str">
        <f>IF(C66&lt;&gt;"",VLOOKUP(C66,画面一覧!J:K,2,FALSE),"")</f>
        <v/>
      </c>
      <c r="E66" s="29" t="s">
        <v>556</v>
      </c>
      <c r="F66" s="37" t="s">
        <v>482</v>
      </c>
      <c r="G66" s="14" t="str">
        <f>IF(F66&lt;&gt;"",VLOOKUP(F66,画面一覧!J:K,2,FALSE),"")</f>
        <v>部門検索画面</v>
      </c>
      <c r="H66" s="14" t="s">
        <v>632</v>
      </c>
      <c r="I66" s="20" t="s">
        <v>672</v>
      </c>
    </row>
    <row r="67" spans="2:9" x14ac:dyDescent="0.45">
      <c r="B67" s="95">
        <v>63</v>
      </c>
      <c r="C67" s="83"/>
      <c r="D67" s="83" t="str">
        <f>IF(C67&lt;&gt;"",VLOOKUP(C67,画面一覧!J:K,2,FALSE),"")</f>
        <v/>
      </c>
      <c r="E67" s="29" t="s">
        <v>557</v>
      </c>
      <c r="F67" s="37" t="s">
        <v>528</v>
      </c>
      <c r="G67" s="14" t="str">
        <f>IF(F67&lt;&gt;"",VLOOKUP(F67,画面一覧!J:K,2,FALSE),"")</f>
        <v>担当者検索画面</v>
      </c>
      <c r="H67" s="14" t="s">
        <v>634</v>
      </c>
      <c r="I67" s="20" t="s">
        <v>673</v>
      </c>
    </row>
    <row r="68" spans="2:9" x14ac:dyDescent="0.45">
      <c r="B68" s="95">
        <v>64</v>
      </c>
      <c r="C68" s="83" t="s">
        <v>194</v>
      </c>
      <c r="D68" s="83" t="str">
        <f>IF(C68&lt;&gt;"",VLOOKUP(C68,画面一覧!J:K,2,FALSE),"")</f>
        <v>帳票出力発注書検索画面</v>
      </c>
      <c r="E68" s="30" t="s">
        <v>559</v>
      </c>
      <c r="F68" s="37" t="s">
        <v>533</v>
      </c>
      <c r="G68" s="14" t="str">
        <f>IF(F68&lt;&gt;"",VLOOKUP(F68,画面一覧!J:K,2,FALSE),"")</f>
        <v>入力者検索画面</v>
      </c>
      <c r="H68" s="14" t="s">
        <v>633</v>
      </c>
      <c r="I68" s="20" t="s">
        <v>675</v>
      </c>
    </row>
    <row r="69" spans="2:9" x14ac:dyDescent="0.45">
      <c r="B69" s="95">
        <v>65</v>
      </c>
      <c r="C69" s="83"/>
      <c r="D69" s="83" t="str">
        <f>IF(C69&lt;&gt;"",VLOOKUP(C69,画面一覧!J:K,2,FALSE),"")</f>
        <v/>
      </c>
      <c r="E69" s="31" t="s">
        <v>569</v>
      </c>
      <c r="F69" s="37" t="s">
        <v>570</v>
      </c>
      <c r="G69" s="14" t="str">
        <f>IF(F69&lt;&gt;"",VLOOKUP(F69,画面一覧!J:K,2,FALSE),"")</f>
        <v>仕入先検索画面</v>
      </c>
      <c r="H69" s="14" t="s">
        <v>640</v>
      </c>
      <c r="I69" s="20" t="s">
        <v>680</v>
      </c>
    </row>
    <row r="70" spans="2:9" x14ac:dyDescent="0.45">
      <c r="B70" s="95">
        <v>66</v>
      </c>
      <c r="C70" s="83"/>
      <c r="D70" s="83" t="str">
        <f>IF(C70&lt;&gt;"",VLOOKUP(C70,画面一覧!J:K,2,FALSE),"")</f>
        <v/>
      </c>
      <c r="E70" s="29" t="s">
        <v>601</v>
      </c>
      <c r="F70" s="37" t="s">
        <v>482</v>
      </c>
      <c r="G70" s="14" t="str">
        <f>IF(F70&lt;&gt;"",VLOOKUP(F70,画面一覧!J:K,2,FALSE),"")</f>
        <v>部門検索画面</v>
      </c>
      <c r="H70" s="14" t="s">
        <v>632</v>
      </c>
      <c r="I70" s="20" t="s">
        <v>672</v>
      </c>
    </row>
    <row r="71" spans="2:9" x14ac:dyDescent="0.45">
      <c r="B71" s="95">
        <v>67</v>
      </c>
      <c r="C71" s="83"/>
      <c r="D71" s="83" t="str">
        <f>IF(C71&lt;&gt;"",VLOOKUP(C71,画面一覧!J:K,2,FALSE),"")</f>
        <v/>
      </c>
      <c r="E71" s="29" t="s">
        <v>557</v>
      </c>
      <c r="F71" s="37" t="s">
        <v>528</v>
      </c>
      <c r="G71" s="14" t="str">
        <f>IF(F71&lt;&gt;"",VLOOKUP(F71,画面一覧!J:K,2,FALSE),"")</f>
        <v>担当者検索画面</v>
      </c>
      <c r="H71" s="14" t="s">
        <v>634</v>
      </c>
      <c r="I71" s="20" t="s">
        <v>673</v>
      </c>
    </row>
    <row r="72" spans="2:9" x14ac:dyDescent="0.45">
      <c r="B72" s="95">
        <v>68</v>
      </c>
      <c r="C72" s="83" t="s">
        <v>197</v>
      </c>
      <c r="D72" s="83" t="str">
        <f>IF(C72&lt;&gt;"",VLOOKUP(C72,画面一覧!J:K,2,FALSE),"")</f>
        <v>帳票出力見積原価書検索画面</v>
      </c>
      <c r="E72" s="30" t="s">
        <v>559</v>
      </c>
      <c r="F72" s="37" t="s">
        <v>533</v>
      </c>
      <c r="G72" s="14" t="str">
        <f>IF(F72&lt;&gt;"",VLOOKUP(F72,画面一覧!J:K,2,FALSE),"")</f>
        <v>入力者検索画面</v>
      </c>
      <c r="H72" s="14" t="s">
        <v>633</v>
      </c>
      <c r="I72" s="20" t="s">
        <v>675</v>
      </c>
    </row>
    <row r="73" spans="2:9" x14ac:dyDescent="0.45">
      <c r="B73" s="95">
        <v>69</v>
      </c>
      <c r="C73" s="83"/>
      <c r="D73" s="83" t="str">
        <f>IF(C73&lt;&gt;"",VLOOKUP(C73,画面一覧!J:K,2,FALSE),"")</f>
        <v/>
      </c>
      <c r="E73" s="29" t="s">
        <v>556</v>
      </c>
      <c r="F73" s="37" t="s">
        <v>482</v>
      </c>
      <c r="G73" s="14" t="str">
        <f>IF(F73&lt;&gt;"",VLOOKUP(F73,画面一覧!J:K,2,FALSE),"")</f>
        <v>部門検索画面</v>
      </c>
      <c r="H73" s="14" t="s">
        <v>632</v>
      </c>
      <c r="I73" s="20" t="s">
        <v>672</v>
      </c>
    </row>
    <row r="74" spans="2:9" x14ac:dyDescent="0.45">
      <c r="B74" s="95">
        <v>70</v>
      </c>
      <c r="C74" s="83"/>
      <c r="D74" s="83" t="str">
        <f>IF(C74&lt;&gt;"",VLOOKUP(C74,画面一覧!J:K,2,FALSE),"")</f>
        <v/>
      </c>
      <c r="E74" s="29" t="s">
        <v>557</v>
      </c>
      <c r="F74" s="37" t="s">
        <v>528</v>
      </c>
      <c r="G74" s="14" t="str">
        <f>IF(F74&lt;&gt;"",VLOOKUP(F74,画面一覧!J:K,2,FALSE),"")</f>
        <v>担当者検索画面</v>
      </c>
      <c r="H74" s="14" t="s">
        <v>634</v>
      </c>
      <c r="I74" s="20" t="s">
        <v>673</v>
      </c>
    </row>
    <row r="75" spans="2:9" x14ac:dyDescent="0.45">
      <c r="B75" s="95">
        <v>71</v>
      </c>
      <c r="C75" s="83" t="s">
        <v>200</v>
      </c>
      <c r="D75" s="83" t="str">
        <f>IF(C75&lt;&gt;"",VLOOKUP(C75,画面一覧!J:K,2,FALSE),"")</f>
        <v>帳票出力納品伝票検索画面</v>
      </c>
      <c r="E75" s="29" t="s">
        <v>560</v>
      </c>
      <c r="F75" s="37" t="s">
        <v>561</v>
      </c>
      <c r="G75" s="14" t="str">
        <f>IF(F75&lt;&gt;"",VLOOKUP(F75,画面一覧!J:K,2,FALSE),"")</f>
        <v>顧客検索画面</v>
      </c>
      <c r="H75" s="14" t="s">
        <v>631</v>
      </c>
      <c r="I75" s="20" t="s">
        <v>676</v>
      </c>
    </row>
    <row r="76" spans="2:9" x14ac:dyDescent="0.45">
      <c r="B76" s="95">
        <v>72</v>
      </c>
      <c r="C76" s="83"/>
      <c r="D76" s="83" t="str">
        <f>IF(C76&lt;&gt;"",VLOOKUP(C76,画面一覧!J:K,2,FALSE),"")</f>
        <v/>
      </c>
      <c r="E76" s="31" t="s">
        <v>578</v>
      </c>
      <c r="F76" s="37" t="s">
        <v>566</v>
      </c>
      <c r="G76" s="14" t="str">
        <f>IF(F76&lt;&gt;"",VLOOKUP(F76,画面一覧!J:K,2,FALSE),"")</f>
        <v>納品場所検索画面</v>
      </c>
      <c r="H76" s="14" t="s">
        <v>639</v>
      </c>
      <c r="I76" s="20" t="s">
        <v>679</v>
      </c>
    </row>
    <row r="77" spans="2:9" x14ac:dyDescent="0.45">
      <c r="B77" s="95">
        <v>73</v>
      </c>
      <c r="C77" s="83"/>
      <c r="D77" s="83" t="str">
        <f>IF(C77&lt;&gt;"",VLOOKUP(C77,画面一覧!J:K,2,FALSE),"")</f>
        <v/>
      </c>
      <c r="E77" s="31" t="s">
        <v>600</v>
      </c>
      <c r="F77" s="37" t="s">
        <v>533</v>
      </c>
      <c r="G77" s="14" t="str">
        <f>IF(F77&lt;&gt;"",VLOOKUP(F77,画面一覧!J:K,2,FALSE),"")</f>
        <v>入力者検索画面</v>
      </c>
      <c r="H77" s="14" t="s">
        <v>633</v>
      </c>
      <c r="I77" s="20" t="s">
        <v>675</v>
      </c>
    </row>
    <row r="78" spans="2:9" x14ac:dyDescent="0.45">
      <c r="B78" s="95">
        <v>74</v>
      </c>
      <c r="C78" s="83" t="s">
        <v>214</v>
      </c>
      <c r="D78" s="83" t="str">
        <f>IF(C78&lt;&gt;"",VLOOKUP(C78,画面一覧!J:K,2,FALSE),"")</f>
        <v>帳票出力請求書検索画面</v>
      </c>
      <c r="E78" s="29" t="s">
        <v>560</v>
      </c>
      <c r="F78" s="37" t="s">
        <v>561</v>
      </c>
      <c r="G78" s="14" t="str">
        <f>IF(F78&lt;&gt;"",VLOOKUP(F78,画面一覧!J:K,2,FALSE),"")</f>
        <v>顧客検索画面</v>
      </c>
      <c r="H78" s="14" t="s">
        <v>631</v>
      </c>
      <c r="I78" s="20" t="s">
        <v>676</v>
      </c>
    </row>
    <row r="79" spans="2:9" x14ac:dyDescent="0.45">
      <c r="B79" s="95">
        <v>75</v>
      </c>
      <c r="C79" s="83"/>
      <c r="D79" s="83" t="str">
        <f>IF(C79&lt;&gt;"",VLOOKUP(C79,画面一覧!J:K,2,FALSE),"")</f>
        <v/>
      </c>
      <c r="E79" s="31" t="s">
        <v>578</v>
      </c>
      <c r="F79" s="37" t="s">
        <v>566</v>
      </c>
      <c r="G79" s="14" t="str">
        <f>IF(F79&lt;&gt;"",VLOOKUP(F79,画面一覧!J:K,2,FALSE),"")</f>
        <v>納品場所検索画面</v>
      </c>
      <c r="H79" s="14" t="s">
        <v>639</v>
      </c>
      <c r="I79" s="20" t="s">
        <v>679</v>
      </c>
    </row>
    <row r="80" spans="2:9" x14ac:dyDescent="0.45">
      <c r="B80" s="95">
        <v>76</v>
      </c>
      <c r="C80" s="83"/>
      <c r="D80" s="83" t="str">
        <f>IF(C80&lt;&gt;"",VLOOKUP(C80,画面一覧!J:K,2,FALSE),"")</f>
        <v/>
      </c>
      <c r="E80" s="31" t="s">
        <v>600</v>
      </c>
      <c r="F80" s="104" t="s">
        <v>644</v>
      </c>
      <c r="G80" s="14" t="str">
        <f>IF(F80&lt;&gt;"",VLOOKUP(F80,画面一覧!J:K,2,FALSE),"")</f>
        <v>入力者検索画面</v>
      </c>
      <c r="H80" s="14" t="s">
        <v>633</v>
      </c>
      <c r="I80" s="20" t="s">
        <v>675</v>
      </c>
    </row>
    <row r="81" spans="2:9" x14ac:dyDescent="0.45">
      <c r="B81" s="95">
        <v>77</v>
      </c>
      <c r="C81" s="83"/>
      <c r="D81" s="83" t="str">
        <f>IF(C81&lt;&gt;"",VLOOKUP(C81,画面一覧!J:K,2,FALSE),"")</f>
        <v/>
      </c>
      <c r="E81" s="30" t="s">
        <v>559</v>
      </c>
      <c r="F81" s="104" t="s">
        <v>644</v>
      </c>
      <c r="G81" s="14" t="str">
        <f>IF(F81&lt;&gt;"",VLOOKUP(F81,画面一覧!J:K,2,FALSE),"")</f>
        <v>入力者検索画面</v>
      </c>
      <c r="H81" s="14" t="s">
        <v>633</v>
      </c>
      <c r="I81" s="20" t="s">
        <v>675</v>
      </c>
    </row>
    <row r="82" spans="2:9" x14ac:dyDescent="0.45">
      <c r="B82" s="95">
        <v>78</v>
      </c>
      <c r="C82" s="83" t="s">
        <v>243</v>
      </c>
      <c r="D82" s="83" t="str">
        <f>IF(C82&lt;&gt;"",VLOOKUP(C82,画面一覧!J:K,2,FALSE),"")</f>
        <v>金型履歴登録画面</v>
      </c>
      <c r="E82" s="30" t="s">
        <v>610</v>
      </c>
      <c r="F82" s="37" t="s">
        <v>618</v>
      </c>
      <c r="G82" s="14" t="str">
        <f>IF(F82&lt;&gt;"",VLOOKUP(F82,画面一覧!J:K,2,FALSE),"")</f>
        <v>製品検索画面</v>
      </c>
      <c r="H82" s="14" t="s">
        <v>643</v>
      </c>
      <c r="I82" s="20" t="s">
        <v>681</v>
      </c>
    </row>
    <row r="83" spans="2:9" x14ac:dyDescent="0.45">
      <c r="B83" s="95">
        <v>79</v>
      </c>
      <c r="C83" s="83"/>
      <c r="D83" s="83" t="str">
        <f>IF(C83&lt;&gt;"",VLOOKUP(C83,画面一覧!J:K,2,FALSE),"")</f>
        <v/>
      </c>
      <c r="E83" s="31" t="s">
        <v>619</v>
      </c>
      <c r="F83" s="40" t="s">
        <v>620</v>
      </c>
      <c r="G83" s="14" t="str">
        <f>IF(F83&lt;&gt;"",VLOOKUP(F83,画面一覧!J:K,2,FALSE),"")</f>
        <v>工場検索画面</v>
      </c>
      <c r="H83" s="14" t="s">
        <v>630</v>
      </c>
      <c r="I83" s="20" t="s">
        <v>678</v>
      </c>
    </row>
    <row r="84" spans="2:9" x14ac:dyDescent="0.45">
      <c r="B84" s="95">
        <v>80</v>
      </c>
      <c r="C84" s="83" t="s">
        <v>249</v>
      </c>
      <c r="D84" s="83" t="str">
        <f>IF(C84&lt;&gt;"",VLOOKUP(C84,画面一覧!J:K,2,FALSE),"")</f>
        <v>金型履歴検索画面</v>
      </c>
      <c r="E84" s="31" t="s">
        <v>569</v>
      </c>
      <c r="F84" s="40" t="s">
        <v>570</v>
      </c>
      <c r="G84" s="14" t="str">
        <f>IF(F84&lt;&gt;"",VLOOKUP(F84,画面一覧!J:K,2,FALSE),"")</f>
        <v>仕入先検索画面</v>
      </c>
      <c r="H84" s="14" t="s">
        <v>640</v>
      </c>
      <c r="I84" s="20" t="s">
        <v>680</v>
      </c>
    </row>
    <row r="85" spans="2:9" x14ac:dyDescent="0.45">
      <c r="B85" s="95">
        <v>81</v>
      </c>
      <c r="C85" s="83"/>
      <c r="D85" s="83" t="str">
        <f>IF(C85&lt;&gt;"",VLOOKUP(C85,画面一覧!J:K,2,FALSE),"")</f>
        <v/>
      </c>
      <c r="E85" s="31" t="s">
        <v>621</v>
      </c>
      <c r="F85" s="40" t="s">
        <v>482</v>
      </c>
      <c r="G85" s="14" t="str">
        <f>IF(F85&lt;&gt;"",VLOOKUP(F85,画面一覧!J:K,2,FALSE),"")</f>
        <v>部門検索画面</v>
      </c>
      <c r="H85" s="14" t="s">
        <v>632</v>
      </c>
      <c r="I85" s="20" t="s">
        <v>672</v>
      </c>
    </row>
    <row r="86" spans="2:9" x14ac:dyDescent="0.45">
      <c r="B86" s="95">
        <v>82</v>
      </c>
      <c r="C86" s="83"/>
      <c r="D86" s="83" t="str">
        <f>IF(C86&lt;&gt;"",VLOOKUP(C86,画面一覧!J:K,2,FALSE),"")</f>
        <v/>
      </c>
      <c r="E86" s="29" t="s">
        <v>557</v>
      </c>
      <c r="F86" s="40" t="s">
        <v>528</v>
      </c>
      <c r="G86" s="14" t="str">
        <f>IF(F86&lt;&gt;"",VLOOKUP(F86,画面一覧!J:K,2,FALSE),"")</f>
        <v>担当者検索画面</v>
      </c>
      <c r="H86" s="14" t="s">
        <v>634</v>
      </c>
      <c r="I86" s="20" t="s">
        <v>673</v>
      </c>
    </row>
    <row r="87" spans="2:9" x14ac:dyDescent="0.45">
      <c r="B87" s="95">
        <v>83</v>
      </c>
      <c r="C87" s="83"/>
      <c r="D87" s="83" t="str">
        <f>IF(C87&lt;&gt;"",VLOOKUP(C87,画面一覧!J:K,2,FALSE),"")</f>
        <v/>
      </c>
      <c r="E87" s="31" t="s">
        <v>622</v>
      </c>
      <c r="F87" s="105" t="s">
        <v>620</v>
      </c>
      <c r="G87" s="14" t="str">
        <f>IF(F87&lt;&gt;"",VLOOKUP(F87,画面一覧!J:K,2,FALSE),"")</f>
        <v>工場検索画面</v>
      </c>
      <c r="H87" s="14" t="s">
        <v>630</v>
      </c>
      <c r="I87" s="20" t="s">
        <v>678</v>
      </c>
    </row>
    <row r="88" spans="2:9" x14ac:dyDescent="0.45">
      <c r="B88" s="95">
        <v>84</v>
      </c>
      <c r="C88" s="83"/>
      <c r="D88" s="83" t="str">
        <f>IF(C88&lt;&gt;"",VLOOKUP(C88,画面一覧!J:K,2,FALSE),"")</f>
        <v/>
      </c>
      <c r="E88" s="31" t="s">
        <v>619</v>
      </c>
      <c r="F88" s="105" t="s">
        <v>620</v>
      </c>
      <c r="G88" s="14" t="str">
        <f>IF(F88&lt;&gt;"",VLOOKUP(F88,画面一覧!J:K,2,FALSE),"")</f>
        <v>工場検索画面</v>
      </c>
      <c r="H88" s="14" t="s">
        <v>630</v>
      </c>
      <c r="I88" s="20" t="s">
        <v>678</v>
      </c>
    </row>
    <row r="89" spans="2:9" x14ac:dyDescent="0.45">
      <c r="B89" s="95">
        <v>85</v>
      </c>
      <c r="C89" s="83"/>
      <c r="D89" s="83" t="str">
        <f>IF(C89&lt;&gt;"",VLOOKUP(C89,画面一覧!J:K,2,FALSE),"")</f>
        <v/>
      </c>
      <c r="E89" s="31" t="s">
        <v>623</v>
      </c>
      <c r="F89" s="105" t="s">
        <v>644</v>
      </c>
      <c r="G89" s="14" t="str">
        <f>IF(F89&lt;&gt;"",VLOOKUP(F89,画面一覧!J:K,2,FALSE),"")</f>
        <v>入力者検索画面</v>
      </c>
      <c r="H89" s="14" t="s">
        <v>633</v>
      </c>
      <c r="I89" s="20" t="s">
        <v>675</v>
      </c>
    </row>
    <row r="90" spans="2:9" x14ac:dyDescent="0.45">
      <c r="B90" s="95">
        <v>86</v>
      </c>
      <c r="C90" s="83"/>
      <c r="D90" s="83" t="str">
        <f>IF(C90&lt;&gt;"",VLOOKUP(C90,画面一覧!J:K,2,FALSE),"")</f>
        <v/>
      </c>
      <c r="E90" s="31" t="s">
        <v>624</v>
      </c>
      <c r="F90" s="105" t="s">
        <v>644</v>
      </c>
      <c r="G90" s="14" t="str">
        <f>IF(F90&lt;&gt;"",VLOOKUP(F90,画面一覧!J:K,2,FALSE),"")</f>
        <v>入力者検索画面</v>
      </c>
      <c r="H90" s="14" t="s">
        <v>633</v>
      </c>
      <c r="I90" s="20" t="s">
        <v>675</v>
      </c>
    </row>
    <row r="91" spans="2:9" x14ac:dyDescent="0.45">
      <c r="B91" s="95">
        <v>87</v>
      </c>
      <c r="C91" s="83" t="s">
        <v>625</v>
      </c>
      <c r="D91" s="83" t="str">
        <f>IF(C91&lt;&gt;"",VLOOKUP(C91,画面一覧!J:K,2,FALSE),"")</f>
        <v>金型履歴修正画面</v>
      </c>
      <c r="E91" s="33" t="s">
        <v>622</v>
      </c>
      <c r="F91" s="105" t="s">
        <v>645</v>
      </c>
      <c r="G91" s="14" t="str">
        <f>IF(F91&lt;&gt;"",VLOOKUP(F91,画面一覧!J:K,2,FALSE),"")</f>
        <v>金型工場検索画面</v>
      </c>
      <c r="H91" s="14" t="s">
        <v>630</v>
      </c>
      <c r="I91" s="41" t="s">
        <v>682</v>
      </c>
    </row>
    <row r="92" spans="2:9" x14ac:dyDescent="0.45">
      <c r="B92" s="95">
        <v>88</v>
      </c>
      <c r="C92" s="83"/>
      <c r="D92" s="83" t="str">
        <f>IF(C92&lt;&gt;"",VLOOKUP(C92,画面一覧!J:K,2,FALSE),"")</f>
        <v/>
      </c>
      <c r="E92" s="33" t="s">
        <v>619</v>
      </c>
      <c r="F92" s="105" t="s">
        <v>645</v>
      </c>
      <c r="G92" s="14" t="str">
        <f>IF(F92&lt;&gt;"",VLOOKUP(F92,画面一覧!J:K,2,FALSE),"")</f>
        <v>金型工場検索画面</v>
      </c>
      <c r="H92" s="14" t="s">
        <v>630</v>
      </c>
      <c r="I92" s="41" t="s">
        <v>682</v>
      </c>
    </row>
    <row r="93" spans="2:9" x14ac:dyDescent="0.45">
      <c r="B93" s="95">
        <v>89</v>
      </c>
      <c r="C93" s="83" t="s">
        <v>254</v>
      </c>
      <c r="D93" s="83" t="str">
        <f>IF(C93&lt;&gt;"",VLOOKUP(C93,画面一覧!J:K,2,FALSE),"")</f>
        <v>金型帳票登録画面</v>
      </c>
      <c r="E93" s="30" t="s">
        <v>610</v>
      </c>
      <c r="F93" s="37" t="s">
        <v>618</v>
      </c>
      <c r="G93" s="14" t="str">
        <f>IF(F93&lt;&gt;"",VLOOKUP(F93,画面一覧!J:K,2,FALSE),"")</f>
        <v>製品検索画面</v>
      </c>
      <c r="H93" s="14" t="s">
        <v>643</v>
      </c>
      <c r="I93" s="41" t="s">
        <v>681</v>
      </c>
    </row>
    <row r="94" spans="2:9" x14ac:dyDescent="0.45">
      <c r="B94" s="95">
        <v>90</v>
      </c>
      <c r="C94" s="83"/>
      <c r="D94" s="83" t="str">
        <f>IF(C94&lt;&gt;"",VLOOKUP(C94,画面一覧!J:K,2,FALSE),"")</f>
        <v/>
      </c>
      <c r="E94" s="31" t="s">
        <v>626</v>
      </c>
      <c r="F94" s="37" t="s">
        <v>561</v>
      </c>
      <c r="G94" s="14" t="str">
        <f>IF(F94&lt;&gt;"",VLOOKUP(F94,画面一覧!J:K,2,FALSE),"")</f>
        <v>顧客検索画面</v>
      </c>
      <c r="H94" s="14" t="s">
        <v>631</v>
      </c>
      <c r="I94" s="41" t="s">
        <v>676</v>
      </c>
    </row>
    <row r="95" spans="2:9" x14ac:dyDescent="0.45">
      <c r="B95" s="95">
        <v>91</v>
      </c>
      <c r="C95" s="83"/>
      <c r="D95" s="83" t="str">
        <f>IF(C95&lt;&gt;"",VLOOKUP(C95,画面一覧!J:K,2,FALSE),"")</f>
        <v/>
      </c>
      <c r="E95" s="31" t="s">
        <v>627</v>
      </c>
      <c r="F95" s="37" t="s">
        <v>482</v>
      </c>
      <c r="G95" s="14" t="str">
        <f>IF(F95&lt;&gt;"",VLOOKUP(F95,画面一覧!J:K,2,FALSE),"")</f>
        <v>部門検索画面</v>
      </c>
      <c r="H95" s="14" t="s">
        <v>632</v>
      </c>
      <c r="I95" s="41" t="s">
        <v>672</v>
      </c>
    </row>
    <row r="96" spans="2:9" x14ac:dyDescent="0.45">
      <c r="B96" s="95">
        <v>92</v>
      </c>
      <c r="C96" s="83"/>
      <c r="D96" s="83" t="str">
        <f>IF(C96&lt;&gt;"",VLOOKUP(C96,画面一覧!J:K,2,FALSE),"")</f>
        <v/>
      </c>
      <c r="E96" s="31" t="s">
        <v>628</v>
      </c>
      <c r="F96" s="37" t="s">
        <v>528</v>
      </c>
      <c r="G96" s="14" t="str">
        <f>IF(F96&lt;&gt;"",VLOOKUP(F96,画面一覧!J:K,2,FALSE),"")</f>
        <v>担当者検索画面</v>
      </c>
      <c r="H96" s="14" t="s">
        <v>634</v>
      </c>
      <c r="I96" s="41" t="s">
        <v>673</v>
      </c>
    </row>
    <row r="97" spans="2:9" x14ac:dyDescent="0.45">
      <c r="B97" s="95">
        <v>93</v>
      </c>
      <c r="C97" s="83"/>
      <c r="D97" s="83" t="str">
        <f>IF(C97&lt;&gt;"",VLOOKUP(C97,画面一覧!J:K,2,FALSE),"")</f>
        <v/>
      </c>
      <c r="E97" s="31" t="s">
        <v>619</v>
      </c>
      <c r="F97" s="37" t="s">
        <v>620</v>
      </c>
      <c r="G97" s="14" t="str">
        <f>IF(F97&lt;&gt;"",VLOOKUP(F97,画面一覧!J:K,2,FALSE),"")</f>
        <v>工場検索画面</v>
      </c>
      <c r="H97" s="14" t="s">
        <v>630</v>
      </c>
      <c r="I97" s="41" t="s">
        <v>678</v>
      </c>
    </row>
    <row r="98" spans="2:9" x14ac:dyDescent="0.45">
      <c r="B98" s="95">
        <v>94</v>
      </c>
      <c r="C98" s="83" t="s">
        <v>256</v>
      </c>
      <c r="D98" s="83" t="str">
        <f>IF(C98&lt;&gt;"",VLOOKUP(C98,画面一覧!J:K,2,FALSE),"")</f>
        <v>金型帳票検索画面</v>
      </c>
      <c r="E98" s="31" t="s">
        <v>622</v>
      </c>
      <c r="F98" s="104" t="s">
        <v>620</v>
      </c>
      <c r="G98" s="14" t="str">
        <f>IF(F98&lt;&gt;"",VLOOKUP(F98,画面一覧!J:K,2,FALSE),"")</f>
        <v>工場検索画面</v>
      </c>
      <c r="H98" s="14" t="s">
        <v>630</v>
      </c>
      <c r="I98" s="41" t="s">
        <v>678</v>
      </c>
    </row>
    <row r="99" spans="2:9" x14ac:dyDescent="0.45">
      <c r="B99" s="95">
        <v>95</v>
      </c>
      <c r="C99" s="83"/>
      <c r="D99" s="83" t="str">
        <f>IF(C99&lt;&gt;"",VLOOKUP(C99,画面一覧!J:K,2,FALSE),"")</f>
        <v/>
      </c>
      <c r="E99" s="31" t="s">
        <v>619</v>
      </c>
      <c r="F99" s="104" t="s">
        <v>620</v>
      </c>
      <c r="G99" s="14" t="str">
        <f>IF(F99&lt;&gt;"",VLOOKUP(F99,画面一覧!J:K,2,FALSE),"")</f>
        <v>工場検索画面</v>
      </c>
      <c r="H99" s="14" t="s">
        <v>630</v>
      </c>
      <c r="I99" s="41" t="s">
        <v>678</v>
      </c>
    </row>
    <row r="100" spans="2:9" x14ac:dyDescent="0.45">
      <c r="B100" s="95">
        <v>96</v>
      </c>
      <c r="C100" s="83"/>
      <c r="D100" s="83" t="str">
        <f>IF(C100&lt;&gt;"",VLOOKUP(C100,画面一覧!J:K,2,FALSE),"")</f>
        <v/>
      </c>
      <c r="E100" s="31" t="s">
        <v>626</v>
      </c>
      <c r="F100" s="37" t="s">
        <v>561</v>
      </c>
      <c r="G100" s="14" t="str">
        <f>IF(F100&lt;&gt;"",VLOOKUP(F100,画面一覧!J:K,2,FALSE),"")</f>
        <v>顧客検索画面</v>
      </c>
      <c r="H100" s="14" t="s">
        <v>631</v>
      </c>
      <c r="I100" s="41" t="s">
        <v>676</v>
      </c>
    </row>
    <row r="101" spans="2:9" x14ac:dyDescent="0.45">
      <c r="B101" s="95">
        <v>97</v>
      </c>
      <c r="C101" s="83"/>
      <c r="D101" s="83" t="str">
        <f>IF(C101&lt;&gt;"",VLOOKUP(C101,画面一覧!J:K,2,FALSE),"")</f>
        <v/>
      </c>
      <c r="E101" s="31" t="s">
        <v>627</v>
      </c>
      <c r="F101" s="37" t="s">
        <v>482</v>
      </c>
      <c r="G101" s="14" t="str">
        <f>IF(F101&lt;&gt;"",VLOOKUP(F101,画面一覧!J:K,2,FALSE),"")</f>
        <v>部門検索画面</v>
      </c>
      <c r="H101" s="14" t="s">
        <v>632</v>
      </c>
      <c r="I101" s="41" t="s">
        <v>672</v>
      </c>
    </row>
    <row r="102" spans="2:9" x14ac:dyDescent="0.45">
      <c r="B102" s="95">
        <v>98</v>
      </c>
      <c r="C102" s="83"/>
      <c r="D102" s="83" t="str">
        <f>IF(C102&lt;&gt;"",VLOOKUP(C102,画面一覧!J:K,2,FALSE),"")</f>
        <v/>
      </c>
      <c r="E102" s="31" t="s">
        <v>628</v>
      </c>
      <c r="F102" s="37" t="s">
        <v>528</v>
      </c>
      <c r="G102" s="14" t="str">
        <f>IF(F102&lt;&gt;"",VLOOKUP(F102,画面一覧!J:K,2,FALSE),"")</f>
        <v>担当者検索画面</v>
      </c>
      <c r="H102" s="14" t="s">
        <v>629</v>
      </c>
      <c r="I102" s="41" t="s">
        <v>673</v>
      </c>
    </row>
    <row r="103" spans="2:9" x14ac:dyDescent="0.45">
      <c r="B103" s="95">
        <v>99</v>
      </c>
      <c r="C103" s="83"/>
      <c r="D103" s="83" t="str">
        <f>IF(C103&lt;&gt;"",VLOOKUP(C103,画面一覧!J:K,2,FALSE),"")</f>
        <v/>
      </c>
      <c r="E103" s="31" t="s">
        <v>623</v>
      </c>
      <c r="F103" s="104" t="s">
        <v>644</v>
      </c>
      <c r="G103" s="14" t="str">
        <f>IF(F103&lt;&gt;"",VLOOKUP(F103,画面一覧!J:K,2,FALSE),"")</f>
        <v>入力者検索画面</v>
      </c>
      <c r="H103" s="14" t="s">
        <v>633</v>
      </c>
      <c r="I103" s="41" t="s">
        <v>675</v>
      </c>
    </row>
    <row r="104" spans="2:9" x14ac:dyDescent="0.45">
      <c r="B104" s="95">
        <v>100</v>
      </c>
      <c r="C104" s="83"/>
      <c r="D104" s="83" t="str">
        <f>IF(C104&lt;&gt;"",VLOOKUP(C104,画面一覧!J:K,2,FALSE),"")</f>
        <v/>
      </c>
      <c r="E104" s="31" t="s">
        <v>624</v>
      </c>
      <c r="F104" s="104" t="s">
        <v>644</v>
      </c>
      <c r="G104" s="14" t="str">
        <f>IF(F104&lt;&gt;"",VLOOKUP(F104,画面一覧!J:K,2,FALSE),"")</f>
        <v>入力者検索画面</v>
      </c>
      <c r="H104" s="14" t="s">
        <v>633</v>
      </c>
      <c r="I104" s="41" t="s">
        <v>675</v>
      </c>
    </row>
    <row r="105" spans="2:9" x14ac:dyDescent="0.45">
      <c r="B105" s="95">
        <v>101</v>
      </c>
      <c r="C105" s="83" t="s">
        <v>279</v>
      </c>
      <c r="D105" s="83" t="str">
        <f>IF(C105&lt;&gt;"",VLOOKUP(C105,画面一覧!J:K,2,FALSE),"")</f>
        <v>金型帳票修正画面</v>
      </c>
      <c r="E105" s="31" t="s">
        <v>626</v>
      </c>
      <c r="F105" s="37" t="s">
        <v>648</v>
      </c>
      <c r="G105" s="14" t="str">
        <f>IF(F105&lt;&gt;"",VLOOKUP(F105,画面一覧!J:K,2,FALSE),"")</f>
        <v>金型顧客検索画面</v>
      </c>
      <c r="H105" s="14" t="s">
        <v>631</v>
      </c>
      <c r="I105" s="41" t="s">
        <v>683</v>
      </c>
    </row>
    <row r="106" spans="2:9" x14ac:dyDescent="0.45">
      <c r="B106" s="95">
        <v>102</v>
      </c>
      <c r="C106" s="83"/>
      <c r="D106" s="83" t="str">
        <f>IF(C106&lt;&gt;"",VLOOKUP(C106,画面一覧!J:K,2,FALSE),"")</f>
        <v/>
      </c>
      <c r="E106" s="31" t="s">
        <v>627</v>
      </c>
      <c r="F106" s="37" t="s">
        <v>649</v>
      </c>
      <c r="G106" s="14" t="str">
        <f>IF(F106&lt;&gt;"",VLOOKUP(F106,画面一覧!J:K,2,FALSE),"")</f>
        <v>金型部門検索画面</v>
      </c>
      <c r="H106" s="14" t="s">
        <v>632</v>
      </c>
      <c r="I106" s="41" t="s">
        <v>684</v>
      </c>
    </row>
    <row r="107" spans="2:9" x14ac:dyDescent="0.45">
      <c r="B107" s="95">
        <v>103</v>
      </c>
      <c r="C107" s="83"/>
      <c r="D107" s="83" t="str">
        <f>IF(C107&lt;&gt;"",VLOOKUP(C107,画面一覧!J:K,2,FALSE),"")</f>
        <v/>
      </c>
      <c r="E107" s="31" t="s">
        <v>628</v>
      </c>
      <c r="F107" s="37" t="s">
        <v>528</v>
      </c>
      <c r="G107" s="14" t="str">
        <f>IF(F107&lt;&gt;"",VLOOKUP(F107,画面一覧!J:K,2,FALSE),"")</f>
        <v>担当者検索画面</v>
      </c>
      <c r="H107" s="14" t="s">
        <v>634</v>
      </c>
      <c r="I107" s="41" t="s">
        <v>673</v>
      </c>
    </row>
    <row r="108" spans="2:9" x14ac:dyDescent="0.45">
      <c r="B108" s="95">
        <v>104</v>
      </c>
      <c r="C108" s="83"/>
      <c r="D108" s="83" t="str">
        <f>IF(C108&lt;&gt;"",VLOOKUP(C108,画面一覧!J:K,2,FALSE),"")</f>
        <v/>
      </c>
      <c r="E108" s="31" t="s">
        <v>619</v>
      </c>
      <c r="F108" s="37" t="s">
        <v>645</v>
      </c>
      <c r="G108" s="14" t="str">
        <f>IF(F108&lt;&gt;"",VLOOKUP(F108,画面一覧!J:K,2,FALSE),"")</f>
        <v>金型工場検索画面</v>
      </c>
      <c r="H108" s="14" t="s">
        <v>630</v>
      </c>
      <c r="I108" s="41" t="s">
        <v>682</v>
      </c>
    </row>
    <row r="109" spans="2:9" x14ac:dyDescent="0.45">
      <c r="B109" s="95">
        <v>105</v>
      </c>
      <c r="C109" s="102" t="s">
        <v>284</v>
      </c>
      <c r="D109" s="83" t="str">
        <f>IF(C109&lt;&gt;"",VLOOKUP(C109,画面一覧!J:K,2,FALSE),"")</f>
        <v>L/C管理メニュー画面</v>
      </c>
      <c r="E109" s="31" t="s">
        <v>647</v>
      </c>
      <c r="F109" s="37" t="s">
        <v>652</v>
      </c>
      <c r="G109" s="14" t="str">
        <f>IF(F109&lt;&gt;"",VLOOKUP(F109,画面一覧!J:K,2,FALSE),"")</f>
        <v>L/C仕入先検索画面</v>
      </c>
      <c r="H109" s="14" t="s">
        <v>650</v>
      </c>
      <c r="I109" s="20" t="s">
        <v>685</v>
      </c>
    </row>
    <row r="110" spans="2:9" ht="13.8" thickBot="1" x14ac:dyDescent="0.5">
      <c r="B110" s="96">
        <v>106</v>
      </c>
      <c r="C110" s="103" t="s">
        <v>646</v>
      </c>
      <c r="D110" s="101" t="str">
        <f>IF(C110&lt;&gt;"",VLOOKUP(C110,画面一覧!J:K,2,FALSE),"")</f>
        <v>L/C関連帳票出力画面</v>
      </c>
      <c r="E110" s="34" t="s">
        <v>654</v>
      </c>
      <c r="F110" s="39" t="s">
        <v>652</v>
      </c>
      <c r="G110" s="21" t="str">
        <f>IF(F110&lt;&gt;"",VLOOKUP(F110,画面一覧!J:K,2,FALSE),"")</f>
        <v>L/C仕入先検索画面</v>
      </c>
      <c r="H110" s="21" t="s">
        <v>650</v>
      </c>
      <c r="I110" s="22" t="s">
        <v>685</v>
      </c>
    </row>
  </sheetData>
  <mergeCells count="3">
    <mergeCell ref="F3:I3"/>
    <mergeCell ref="B3:B4"/>
    <mergeCell ref="C3:E3"/>
  </mergeCells>
  <phoneticPr fontId="1"/>
  <conditionalFormatting sqref="D6:D110">
    <cfRule type="expression" dxfId="1" priority="3">
      <formula>IF(C6="",FALSE,TRUE)</formula>
    </cfRule>
  </conditionalFormatting>
  <conditionalFormatting sqref="C6:C110">
    <cfRule type="expression" dxfId="0" priority="1">
      <formula>IF(C6="",flase,TRUE)</formula>
    </cfRule>
  </conditionalFormatting>
  <pageMargins left="0.19685039370078741" right="0.19685039370078741" top="0.39370078740157483" bottom="0.39370078740157483" header="0.19685039370078741" footer="0.19685039370078741"/>
  <pageSetup paperSize="9" scale="62" fitToHeight="0" orientation="landscape" verticalDpi="0" r:id="rId1"/>
  <headerFooter>
    <oddHeader>&amp;Rマスタ検索使用画面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画面一覧</vt:lpstr>
      <vt:lpstr>画面遷移図(凡例_補足説明)</vt:lpstr>
      <vt:lpstr>画面遷移図</vt:lpstr>
      <vt:lpstr>画面遷移図(ページ分割)</vt:lpstr>
      <vt:lpstr>表示画面とNAVIGATIONバーの対応</vt:lpstr>
      <vt:lpstr>マスタ検索使用画面</vt:lpstr>
      <vt:lpstr>マスタ検索使用画面!Print_Titles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solcom-ad</dc:creator>
  <cp:lastModifiedBy>solcom-ad</cp:lastModifiedBy>
  <cp:lastPrinted>2019-12-26T09:16:29Z</cp:lastPrinted>
  <dcterms:created xsi:type="dcterms:W3CDTF">2019-01-21T04:59:50Z</dcterms:created>
  <dcterms:modified xsi:type="dcterms:W3CDTF">2020-01-10T09:59:37Z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2a08176d-5356-4aa4-8580-1b6ff19197d4</vt:lpwstr>
  </property>
</Properties>
</file>