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"/>
    </mc:Choice>
  </mc:AlternateContent>
  <xr:revisionPtr revIDLastSave="0" documentId="13_ncr:1_{E4B3F1B8-6FF1-43E8-A5B3-2A4BAEB78EBD}" xr6:coauthVersionLast="40" xr6:coauthVersionMax="40" xr10:uidLastSave="{00000000-0000-0000-0000-000000000000}"/>
  <bookViews>
    <workbookView xWindow="-108" yWindow="-108" windowWidth="23256" windowHeight="12576" activeTab="1" xr2:uid="{DB8B8736-F399-4BDF-BC3D-77EFBB0186ED}"/>
  </bookViews>
  <sheets>
    <sheet name="画面遷移図（現）" sheetId="1" r:id="rId1"/>
    <sheet name="画面遷移図（現行と次期の差異）" sheetId="3" r:id="rId2"/>
    <sheet name="画面一覧" sheetId="4" r:id="rId3"/>
  </sheets>
  <definedNames>
    <definedName name="_xlnm._FilterDatabase" localSheetId="2" hidden="1">画面一覧!$A$3:$DQ$300</definedName>
    <definedName name="_xlnm.Print_Area" localSheetId="0">'画面遷移図（現）'!$A$1:$Z$110</definedName>
    <definedName name="_xlnm.Print_Area" localSheetId="1">'画面遷移図（現行と次期の差異）'!$A$1:$AB$180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4" l="1"/>
  <c r="G303" i="4" s="1"/>
  <c r="G304" i="4" l="1"/>
  <c r="G301" i="4"/>
  <c r="G30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7" i="4"/>
  <c r="H299" i="4"/>
  <c r="H300" i="4"/>
  <c r="H298" i="4" l="1"/>
  <c r="I300" i="4"/>
  <c r="F297" i="4"/>
  <c r="I297" i="4"/>
  <c r="I299" i="4"/>
  <c r="F300" i="4"/>
  <c r="F299" i="4"/>
  <c r="F298" i="4" l="1"/>
  <c r="I2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F304" authorId="0" shapeId="0" xr:uid="{DB637ADB-2802-4EE8-A61D-E06F6237761B}">
      <text>
        <r>
          <rPr>
            <b/>
            <sz val="9"/>
            <color indexed="81"/>
            <rFont val="MS P ゴシック"/>
            <family val="3"/>
            <charset val="128"/>
          </rPr>
          <t>テイウン5時間＋品川さん9時間</t>
        </r>
      </text>
    </comment>
  </commentList>
</comments>
</file>

<file path=xl/sharedStrings.xml><?xml version="1.0" encoding="utf-8"?>
<sst xmlns="http://schemas.openxmlformats.org/spreadsheetml/2006/main" count="2129" uniqueCount="316">
  <si>
    <t>メニュー名</t>
    <rPh sb="4" eb="5">
      <t>メイ</t>
    </rPh>
    <phoneticPr fontId="1"/>
  </si>
  <si>
    <t>画面名</t>
    <rPh sb="0" eb="2">
      <t>ガメン</t>
    </rPh>
    <rPh sb="2" eb="3">
      <t>メイ</t>
    </rPh>
    <phoneticPr fontId="1"/>
  </si>
  <si>
    <t>新旧</t>
    <rPh sb="0" eb="2">
      <t>シンキュウ</t>
    </rPh>
    <phoneticPr fontId="1"/>
  </si>
  <si>
    <t>Edge対応</t>
    <rPh sb="4" eb="6">
      <t>タイオウ</t>
    </rPh>
    <phoneticPr fontId="1"/>
  </si>
  <si>
    <t>遷移先修正</t>
    <rPh sb="0" eb="2">
      <t>センイ</t>
    </rPh>
    <rPh sb="2" eb="3">
      <t>サキ</t>
    </rPh>
    <rPh sb="3" eb="5">
      <t>シュウセイ</t>
    </rPh>
    <phoneticPr fontId="1"/>
  </si>
  <si>
    <t>DB変更対応</t>
    <rPh sb="2" eb="4">
      <t>ヘンコウ</t>
    </rPh>
    <rPh sb="4" eb="6">
      <t>タイオウ</t>
    </rPh>
    <phoneticPr fontId="1"/>
  </si>
  <si>
    <t>トップページ</t>
    <phoneticPr fontId="1"/>
  </si>
  <si>
    <t>既存</t>
    <rPh sb="0" eb="2">
      <t>キゾン</t>
    </rPh>
    <phoneticPr fontId="1"/>
  </si>
  <si>
    <t>不要</t>
    <rPh sb="0" eb="2">
      <t>フヨウ</t>
    </rPh>
    <phoneticPr fontId="1"/>
  </si>
  <si>
    <t>MAINMENU</t>
    <phoneticPr fontId="1"/>
  </si>
  <si>
    <t>データエクスポート</t>
    <phoneticPr fontId="1"/>
  </si>
  <si>
    <t>見積原価書検索</t>
    <rPh sb="0" eb="2">
      <t>ミツモリ</t>
    </rPh>
    <rPh sb="2" eb="4">
      <t>ゲンカ</t>
    </rPh>
    <rPh sb="4" eb="5">
      <t>ショ</t>
    </rPh>
    <rPh sb="5" eb="7">
      <t>ケンサク</t>
    </rPh>
    <phoneticPr fontId="1"/>
  </si>
  <si>
    <t>プレビュー画面</t>
    <rPh sb="5" eb="7">
      <t>ガメン</t>
    </rPh>
    <phoneticPr fontId="1"/>
  </si>
  <si>
    <t>エクスポート完了</t>
    <rPh sb="6" eb="8">
      <t>カンリョウ</t>
    </rPh>
    <phoneticPr fontId="1"/>
  </si>
  <si>
    <t>見積管理</t>
    <rPh sb="0" eb="2">
      <t>ミツモリ</t>
    </rPh>
    <rPh sb="2" eb="4">
      <t>カンリ</t>
    </rPh>
    <phoneticPr fontId="1"/>
  </si>
  <si>
    <t>見積原価管理</t>
    <rPh sb="0" eb="2">
      <t>ミツモリ</t>
    </rPh>
    <rPh sb="2" eb="4">
      <t>ゲンカ</t>
    </rPh>
    <rPh sb="4" eb="6">
      <t>カンリ</t>
    </rPh>
    <phoneticPr fontId="1"/>
  </si>
  <si>
    <t>ダウンロード</t>
    <phoneticPr fontId="1"/>
  </si>
  <si>
    <t>ダウンロード確認</t>
    <rPh sb="6" eb="8">
      <t>カクニン</t>
    </rPh>
    <phoneticPr fontId="1"/>
  </si>
  <si>
    <t>要</t>
    <rPh sb="0" eb="1">
      <t>ヨウ</t>
    </rPh>
    <phoneticPr fontId="1"/>
  </si>
  <si>
    <t>ダウンロード完了</t>
    <rPh sb="6" eb="8">
      <t>カンリョウ</t>
    </rPh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</si>
  <si>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</si>
  <si>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見積原価一覧</t>
    <rPh sb="0" eb="2">
      <t>ミツモリ</t>
    </rPh>
    <rPh sb="2" eb="4">
      <t>ゲンカ</t>
    </rPh>
    <rPh sb="4" eb="6">
      <t>イチラン</t>
    </rPh>
    <phoneticPr fontId="1"/>
  </si>
  <si>
    <t>削除確認</t>
    <rPh sb="0" eb="2">
      <t>サクジョ</t>
    </rPh>
    <rPh sb="2" eb="4">
      <t>カクニン</t>
    </rPh>
    <phoneticPr fontId="1"/>
  </si>
  <si>
    <t>削除完了</t>
    <rPh sb="0" eb="2">
      <t>サクジョ</t>
    </rPh>
    <rPh sb="2" eb="4">
      <t>カンリョウ</t>
    </rPh>
    <phoneticPr fontId="1"/>
  </si>
  <si>
    <t>受注確定</t>
    <rPh sb="0" eb="2">
      <t>ジュチュウ</t>
    </rPh>
    <rPh sb="2" eb="4">
      <t>カクテイ</t>
    </rPh>
    <phoneticPr fontId="1"/>
  </si>
  <si>
    <t>新規</t>
    <rPh sb="0" eb="2">
      <t>シンキ</t>
    </rPh>
    <phoneticPr fontId="1"/>
  </si>
  <si>
    <t>受注確認</t>
    <rPh sb="0" eb="2">
      <t>ジュチュウ</t>
    </rPh>
    <rPh sb="2" eb="4">
      <t>カクニン</t>
    </rPh>
    <phoneticPr fontId="1"/>
  </si>
  <si>
    <t>納品書プレビュー</t>
    <rPh sb="0" eb="3">
      <t>ノウヒンショ</t>
    </rPh>
    <phoneticPr fontId="1"/>
  </si>
  <si>
    <t>受注確定完了</t>
    <rPh sb="0" eb="2">
      <t>ジュチュウ</t>
    </rPh>
    <rPh sb="2" eb="4">
      <t>カクテイ</t>
    </rPh>
    <rPh sb="4" eb="6">
      <t>カンリョウ</t>
    </rPh>
    <phoneticPr fontId="1"/>
  </si>
  <si>
    <t>発注確定</t>
    <rPh sb="0" eb="2">
      <t>ハッチュウ</t>
    </rPh>
    <rPh sb="2" eb="4">
      <t>カクテイ</t>
    </rPh>
    <phoneticPr fontId="1"/>
  </si>
  <si>
    <t>発注確認</t>
    <rPh sb="0" eb="2">
      <t>ハッチュウ</t>
    </rPh>
    <rPh sb="2" eb="4">
      <t>カクニン</t>
    </rPh>
    <phoneticPr fontId="1"/>
  </si>
  <si>
    <t>発注書（PO）プレビュー</t>
    <rPh sb="0" eb="3">
      <t>ハッチュウショ</t>
    </rPh>
    <phoneticPr fontId="1"/>
  </si>
  <si>
    <t>発注確定完了</t>
    <rPh sb="0" eb="2">
      <t>ハッチュウ</t>
    </rPh>
    <rPh sb="2" eb="4">
      <t>カクテイ</t>
    </rPh>
    <rPh sb="4" eb="6">
      <t>カンリョウ</t>
    </rPh>
    <phoneticPr fontId="1"/>
  </si>
  <si>
    <t>アップロード</t>
    <phoneticPr fontId="1"/>
  </si>
  <si>
    <t>ワークシート登録</t>
    <rPh sb="6" eb="8">
      <t>トウロク</t>
    </rPh>
    <phoneticPr fontId="1"/>
  </si>
  <si>
    <t>登録確認</t>
    <rPh sb="0" eb="2">
      <t>トウロク</t>
    </rPh>
    <rPh sb="2" eb="4">
      <t>カクニン</t>
    </rPh>
    <phoneticPr fontId="1"/>
  </si>
  <si>
    <t>登録完了</t>
    <rPh sb="0" eb="2">
      <t>トウロク</t>
    </rPh>
    <rPh sb="2" eb="4">
      <t>カンリョウ</t>
    </rPh>
    <phoneticPr fontId="1"/>
  </si>
  <si>
    <t>商品検索</t>
    <rPh sb="0" eb="2">
      <t>ショウヒン</t>
    </rPh>
    <rPh sb="2" eb="4">
      <t>ケンサク</t>
    </rPh>
    <phoneticPr fontId="1"/>
  </si>
  <si>
    <t>商品検索結果一覧</t>
    <rPh sb="0" eb="2">
      <t>ショウヒン</t>
    </rPh>
    <rPh sb="2" eb="4">
      <t>ケンサク</t>
    </rPh>
    <rPh sb="4" eb="6">
      <t>ケッカ</t>
    </rPh>
    <rPh sb="6" eb="8">
      <t>イチラン</t>
    </rPh>
    <phoneticPr fontId="1"/>
  </si>
  <si>
    <t>商品詳細</t>
    <rPh sb="0" eb="2">
      <t>ショウヒン</t>
    </rPh>
    <rPh sb="2" eb="4">
      <t>ショウサイ</t>
    </rPh>
    <phoneticPr fontId="1"/>
  </si>
  <si>
    <t>発注検索</t>
    <rPh sb="0" eb="2">
      <t>ハッチュウ</t>
    </rPh>
    <rPh sb="2" eb="4">
      <t>ケンサク</t>
    </rPh>
    <phoneticPr fontId="1"/>
  </si>
  <si>
    <t>発注検索結果一覧</t>
    <rPh sb="0" eb="2">
      <t>ハッチュウ</t>
    </rPh>
    <rPh sb="2" eb="4">
      <t>ケンサク</t>
    </rPh>
    <rPh sb="4" eb="6">
      <t>ケッカ</t>
    </rPh>
    <rPh sb="6" eb="8">
      <t>イチラン</t>
    </rPh>
    <phoneticPr fontId="1"/>
  </si>
  <si>
    <t>発注詳細</t>
    <rPh sb="0" eb="2">
      <t>ハッチュウ</t>
    </rPh>
    <rPh sb="2" eb="4">
      <t>ショウサイ</t>
    </rPh>
    <phoneticPr fontId="1"/>
  </si>
  <si>
    <t>受注検索</t>
    <rPh sb="0" eb="2">
      <t>ジュチュウ</t>
    </rPh>
    <rPh sb="2" eb="4">
      <t>ケンサク</t>
    </rPh>
    <phoneticPr fontId="1"/>
  </si>
  <si>
    <t>受注検索結果一覧</t>
    <rPh sb="0" eb="2">
      <t>ジュチュウ</t>
    </rPh>
    <rPh sb="2" eb="4">
      <t>ケンサク</t>
    </rPh>
    <rPh sb="4" eb="6">
      <t>ケッカ</t>
    </rPh>
    <rPh sb="6" eb="8">
      <t>イチラン</t>
    </rPh>
    <phoneticPr fontId="1"/>
  </si>
  <si>
    <t>受注詳細</t>
    <rPh sb="0" eb="2">
      <t>ジュチュウ</t>
    </rPh>
    <rPh sb="2" eb="4">
      <t>ショウサイ</t>
    </rPh>
    <phoneticPr fontId="1"/>
  </si>
  <si>
    <t>売上検索</t>
    <rPh sb="0" eb="2">
      <t>ウリアゲ</t>
    </rPh>
    <rPh sb="2" eb="4">
      <t>ケンサク</t>
    </rPh>
    <phoneticPr fontId="1"/>
  </si>
  <si>
    <t>売上検索結果一覧</t>
    <rPh sb="0" eb="2">
      <t>ウリアゲ</t>
    </rPh>
    <rPh sb="2" eb="4">
      <t>ケンサク</t>
    </rPh>
    <rPh sb="4" eb="6">
      <t>ケッカ</t>
    </rPh>
    <rPh sb="6" eb="8">
      <t>イチラン</t>
    </rPh>
    <phoneticPr fontId="1"/>
  </si>
  <si>
    <t>売上詳細</t>
    <rPh sb="0" eb="2">
      <t>ウリアゲ</t>
    </rPh>
    <rPh sb="2" eb="4">
      <t>ショウサイ</t>
    </rPh>
    <phoneticPr fontId="1"/>
  </si>
  <si>
    <t>売上修正（明細）</t>
    <rPh sb="0" eb="2">
      <t>ウリアゲ</t>
    </rPh>
    <rPh sb="2" eb="4">
      <t>シュウセイ</t>
    </rPh>
    <rPh sb="5" eb="7">
      <t>メイサイ</t>
    </rPh>
    <phoneticPr fontId="1"/>
  </si>
  <si>
    <t>売上登録確認</t>
    <rPh sb="0" eb="2">
      <t>ウリアゲ</t>
    </rPh>
    <rPh sb="2" eb="4">
      <t>トウロク</t>
    </rPh>
    <rPh sb="4" eb="6">
      <t>カクニン</t>
    </rPh>
    <phoneticPr fontId="1"/>
  </si>
  <si>
    <t>売上登録完了</t>
    <rPh sb="0" eb="2">
      <t>ウリアゲ</t>
    </rPh>
    <rPh sb="2" eb="4">
      <t>トウロク</t>
    </rPh>
    <rPh sb="4" eb="6">
      <t>カンリョウ</t>
    </rPh>
    <phoneticPr fontId="1"/>
  </si>
  <si>
    <t>売上削除</t>
    <rPh sb="0" eb="2">
      <t>ウリアゲ</t>
    </rPh>
    <rPh sb="2" eb="4">
      <t>サクジョ</t>
    </rPh>
    <phoneticPr fontId="1"/>
  </si>
  <si>
    <t>仕入管理</t>
    <rPh sb="0" eb="2">
      <t>シイレ</t>
    </rPh>
    <rPh sb="2" eb="4">
      <t>カンリ</t>
    </rPh>
    <phoneticPr fontId="1"/>
  </si>
  <si>
    <t>仕入登録（明細）</t>
    <rPh sb="0" eb="2">
      <t>シイレ</t>
    </rPh>
    <rPh sb="2" eb="4">
      <t>トウロク</t>
    </rPh>
    <rPh sb="5" eb="7">
      <t>メイサイ</t>
    </rPh>
    <phoneticPr fontId="1"/>
  </si>
  <si>
    <t>仕入登録確認</t>
    <rPh sb="0" eb="2">
      <t>シイレ</t>
    </rPh>
    <rPh sb="2" eb="4">
      <t>トウロク</t>
    </rPh>
    <rPh sb="4" eb="6">
      <t>カクニン</t>
    </rPh>
    <phoneticPr fontId="1"/>
  </si>
  <si>
    <t>仕入登録完了</t>
    <rPh sb="0" eb="2">
      <t>シイレ</t>
    </rPh>
    <rPh sb="2" eb="4">
      <t>トウロク</t>
    </rPh>
    <rPh sb="4" eb="6">
      <t>カンリョウ</t>
    </rPh>
    <phoneticPr fontId="1"/>
  </si>
  <si>
    <t>仕入検索</t>
    <rPh sb="0" eb="2">
      <t>シイレ</t>
    </rPh>
    <rPh sb="2" eb="4">
      <t>ケンサク</t>
    </rPh>
    <phoneticPr fontId="1"/>
  </si>
  <si>
    <t>仕入検索結果一覧</t>
    <rPh sb="0" eb="2">
      <t>シイレ</t>
    </rPh>
    <rPh sb="2" eb="4">
      <t>ケンサク</t>
    </rPh>
    <rPh sb="4" eb="6">
      <t>ケッカ</t>
    </rPh>
    <rPh sb="6" eb="8">
      <t>イチラン</t>
    </rPh>
    <phoneticPr fontId="1"/>
  </si>
  <si>
    <t>仕入詳細</t>
    <rPh sb="0" eb="2">
      <t>シイレ</t>
    </rPh>
    <rPh sb="2" eb="4">
      <t>ショウサイ</t>
    </rPh>
    <phoneticPr fontId="1"/>
  </si>
  <si>
    <t>仕入修正（明細）</t>
    <rPh sb="0" eb="2">
      <t>シイレ</t>
    </rPh>
    <rPh sb="2" eb="4">
      <t>シュウセイ</t>
    </rPh>
    <rPh sb="5" eb="7">
      <t>メイサイ</t>
    </rPh>
    <phoneticPr fontId="1"/>
  </si>
  <si>
    <t>仕入修正確認</t>
    <rPh sb="0" eb="2">
      <t>シイレ</t>
    </rPh>
    <rPh sb="2" eb="4">
      <t>シュウセイ</t>
    </rPh>
    <rPh sb="4" eb="6">
      <t>カクニン</t>
    </rPh>
    <phoneticPr fontId="1"/>
  </si>
  <si>
    <t>仕入修正完了</t>
    <rPh sb="0" eb="2">
      <t>シイレ</t>
    </rPh>
    <rPh sb="2" eb="4">
      <t>シュウセイ</t>
    </rPh>
    <rPh sb="4" eb="6">
      <t>カンリョウ</t>
    </rPh>
    <phoneticPr fontId="1"/>
  </si>
  <si>
    <t>仕入削除</t>
    <rPh sb="0" eb="2">
      <t>シイレ</t>
    </rPh>
    <rPh sb="2" eb="4">
      <t>サクジョ</t>
    </rPh>
    <phoneticPr fontId="1"/>
  </si>
  <si>
    <t>帳票出力</t>
    <rPh sb="0" eb="2">
      <t>チョウヒョウ</t>
    </rPh>
    <rPh sb="2" eb="4">
      <t>シュツリョク</t>
    </rPh>
    <phoneticPr fontId="1"/>
  </si>
  <si>
    <t>帳票検索</t>
    <rPh sb="0" eb="2">
      <t>チョウヒョウ</t>
    </rPh>
    <rPh sb="2" eb="4">
      <t>ケンサク</t>
    </rPh>
    <phoneticPr fontId="1"/>
  </si>
  <si>
    <t>商品化企画書検索</t>
    <rPh sb="0" eb="3">
      <t>ショウヒンカ</t>
    </rPh>
    <rPh sb="3" eb="5">
      <t>キカク</t>
    </rPh>
    <rPh sb="5" eb="6">
      <t>ショ</t>
    </rPh>
    <rPh sb="6" eb="8">
      <t>ケンサク</t>
    </rPh>
    <phoneticPr fontId="1"/>
  </si>
  <si>
    <t>商品化企画書一覧</t>
    <rPh sb="0" eb="3">
      <t>ショウヒンカ</t>
    </rPh>
    <rPh sb="3" eb="5">
      <t>キカク</t>
    </rPh>
    <rPh sb="5" eb="6">
      <t>ショ</t>
    </rPh>
    <rPh sb="6" eb="8">
      <t>イチラン</t>
    </rPh>
    <phoneticPr fontId="1"/>
  </si>
  <si>
    <t>発注書検索</t>
    <rPh sb="0" eb="3">
      <t>ハッチュウショ</t>
    </rPh>
    <rPh sb="3" eb="5">
      <t>ケンサク</t>
    </rPh>
    <phoneticPr fontId="1"/>
  </si>
  <si>
    <t>発注書一覧</t>
    <rPh sb="0" eb="3">
      <t>ハッチュウショ</t>
    </rPh>
    <rPh sb="3" eb="5">
      <t>イチラン</t>
    </rPh>
    <phoneticPr fontId="1"/>
  </si>
  <si>
    <t>見積原価書一覧</t>
    <rPh sb="0" eb="2">
      <t>ミツモリ</t>
    </rPh>
    <rPh sb="2" eb="4">
      <t>ゲンカ</t>
    </rPh>
    <rPh sb="4" eb="5">
      <t>ショ</t>
    </rPh>
    <rPh sb="5" eb="7">
      <t>イチラン</t>
    </rPh>
    <phoneticPr fontId="1"/>
  </si>
  <si>
    <t>金型依頼書検索</t>
    <rPh sb="0" eb="2">
      <t>カナガタ</t>
    </rPh>
    <rPh sb="2" eb="5">
      <t>イライショ</t>
    </rPh>
    <rPh sb="5" eb="7">
      <t>ケンサク</t>
    </rPh>
    <phoneticPr fontId="1"/>
  </si>
  <si>
    <t>依頼書一覧</t>
    <rPh sb="0" eb="3">
      <t>イライショ</t>
    </rPh>
    <rPh sb="3" eb="5">
      <t>イチラン</t>
    </rPh>
    <phoneticPr fontId="1"/>
  </si>
  <si>
    <t>納品伝票検索</t>
    <rPh sb="0" eb="2">
      <t>ノウヒン</t>
    </rPh>
    <rPh sb="2" eb="4">
      <t>デンピョウ</t>
    </rPh>
    <rPh sb="4" eb="6">
      <t>ケンサク</t>
    </rPh>
    <phoneticPr fontId="1"/>
  </si>
  <si>
    <t>伝票一覧</t>
    <rPh sb="0" eb="2">
      <t>デンピョウ</t>
    </rPh>
    <rPh sb="2" eb="4">
      <t>イチラン</t>
    </rPh>
    <phoneticPr fontId="1"/>
  </si>
  <si>
    <t>請求書検索</t>
    <rPh sb="0" eb="3">
      <t>セイキュウショ</t>
    </rPh>
    <rPh sb="3" eb="5">
      <t>ケンサク</t>
    </rPh>
    <phoneticPr fontId="1"/>
  </si>
  <si>
    <t>請求書一覧</t>
    <rPh sb="0" eb="3">
      <t>セイキュウショ</t>
    </rPh>
    <rPh sb="3" eb="5">
      <t>イチラン</t>
    </rPh>
    <phoneticPr fontId="1"/>
  </si>
  <si>
    <t>ユーザー管理</t>
    <rPh sb="4" eb="6">
      <t>カンリ</t>
    </rPh>
    <phoneticPr fontId="1"/>
  </si>
  <si>
    <t>ユーザー登録</t>
    <rPh sb="4" eb="6">
      <t>トウロク</t>
    </rPh>
    <phoneticPr fontId="1"/>
  </si>
  <si>
    <t>ユーザー検索</t>
    <rPh sb="4" eb="6">
      <t>ケンサク</t>
    </rPh>
    <phoneticPr fontId="1"/>
  </si>
  <si>
    <t>マスタ管理</t>
    <rPh sb="3" eb="5">
      <t>カンリ</t>
    </rPh>
    <phoneticPr fontId="1"/>
  </si>
  <si>
    <t>マスタ検索</t>
    <rPh sb="3" eb="5">
      <t>ケンサク</t>
    </rPh>
    <phoneticPr fontId="1"/>
  </si>
  <si>
    <t>想定レートマスタ</t>
    <rPh sb="0" eb="2">
      <t>ソウテイ</t>
    </rPh>
    <phoneticPr fontId="1"/>
  </si>
  <si>
    <t>マスタ一覧</t>
    <rPh sb="3" eb="5">
      <t>イチラン</t>
    </rPh>
    <phoneticPr fontId="1"/>
  </si>
  <si>
    <t>マスタ追加</t>
    <rPh sb="3" eb="5">
      <t>ツイカ</t>
    </rPh>
    <phoneticPr fontId="1"/>
  </si>
  <si>
    <t>マスタ追加確認</t>
    <rPh sb="3" eb="5">
      <t>ツイカ</t>
    </rPh>
    <rPh sb="5" eb="7">
      <t>カクニン</t>
    </rPh>
    <phoneticPr fontId="1"/>
  </si>
  <si>
    <t>マスタ追加完了</t>
    <rPh sb="3" eb="5">
      <t>ツイカ</t>
    </rPh>
    <rPh sb="5" eb="7">
      <t>カンリョウ</t>
    </rPh>
    <phoneticPr fontId="1"/>
  </si>
  <si>
    <t>マスタ修正</t>
  </si>
  <si>
    <t>マスタ修正確認</t>
    <rPh sb="5" eb="7">
      <t>カクニン</t>
    </rPh>
    <phoneticPr fontId="1"/>
  </si>
  <si>
    <t>マスタ修正完了</t>
    <rPh sb="5" eb="7">
      <t>カンリョウ</t>
    </rPh>
    <phoneticPr fontId="1"/>
  </si>
  <si>
    <t>マスタ削除</t>
  </si>
  <si>
    <t>マスタ削除確認</t>
    <rPh sb="5" eb="7">
      <t>カクニン</t>
    </rPh>
    <phoneticPr fontId="1"/>
  </si>
  <si>
    <t>マスタ削除完了</t>
    <rPh sb="5" eb="7">
      <t>カンリョウ</t>
    </rPh>
    <phoneticPr fontId="1"/>
  </si>
  <si>
    <t>会社マスタ</t>
    <phoneticPr fontId="1"/>
  </si>
  <si>
    <t>グループマスタ</t>
    <phoneticPr fontId="1"/>
  </si>
  <si>
    <t>通貨レートマスタ</t>
    <phoneticPr fontId="1"/>
  </si>
  <si>
    <t>仕入れ区分マスタ</t>
  </si>
  <si>
    <t>仕入科目マスタ</t>
  </si>
  <si>
    <t>仕入れ部品マスタ</t>
  </si>
  <si>
    <t>アクセスIPアドレスマスタ</t>
  </si>
  <si>
    <t>証紙種類マスタ</t>
  </si>
  <si>
    <t>国マスタ</t>
  </si>
  <si>
    <t>版権元マスタ</t>
  </si>
  <si>
    <t>組織マスタ</t>
  </si>
  <si>
    <t>商品形態マスタ</t>
  </si>
  <si>
    <t>売上区分マスタ</t>
  </si>
  <si>
    <t>対象年齢マスタ</t>
  </si>
  <si>
    <t>運搬方法マスタ</t>
  </si>
  <si>
    <t>金型履歴管理</t>
    <rPh sb="0" eb="2">
      <t>カナガタ</t>
    </rPh>
    <rPh sb="2" eb="4">
      <t>リレキ</t>
    </rPh>
    <rPh sb="4" eb="6">
      <t>カンリ</t>
    </rPh>
    <phoneticPr fontId="1"/>
  </si>
  <si>
    <t>金型履歴登録（ヘッダー）</t>
    <rPh sb="0" eb="2">
      <t>カナガタ</t>
    </rPh>
    <rPh sb="2" eb="4">
      <t>リレキ</t>
    </rPh>
    <rPh sb="4" eb="6">
      <t>トウロク</t>
    </rPh>
    <phoneticPr fontId="1"/>
  </si>
  <si>
    <t>金型履歴登録（明細）</t>
    <rPh sb="0" eb="2">
      <t>カナガタ</t>
    </rPh>
    <rPh sb="2" eb="4">
      <t>リレキ</t>
    </rPh>
    <rPh sb="4" eb="6">
      <t>トウロク</t>
    </rPh>
    <rPh sb="7" eb="9">
      <t>メイサイ</t>
    </rPh>
    <phoneticPr fontId="1"/>
  </si>
  <si>
    <t>金型履歴登録確認</t>
    <rPh sb="0" eb="2">
      <t>カナガタ</t>
    </rPh>
    <rPh sb="2" eb="4">
      <t>リレキ</t>
    </rPh>
    <rPh sb="4" eb="6">
      <t>トウロク</t>
    </rPh>
    <rPh sb="6" eb="8">
      <t>カクニン</t>
    </rPh>
    <phoneticPr fontId="1"/>
  </si>
  <si>
    <t>金型履歴登録完了</t>
    <rPh sb="0" eb="2">
      <t>カナガタ</t>
    </rPh>
    <rPh sb="2" eb="4">
      <t>リレキ</t>
    </rPh>
    <rPh sb="4" eb="6">
      <t>トウロク</t>
    </rPh>
    <rPh sb="6" eb="8">
      <t>カンリョウ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</si>
  <si>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</si>
  <si>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金型履歴検索結果一覧</t>
    <rPh sb="0" eb="2">
      <t>カナガタ</t>
    </rPh>
    <rPh sb="2" eb="4">
      <t>リレキ</t>
    </rPh>
    <rPh sb="4" eb="6">
      <t>ケンサク</t>
    </rPh>
    <rPh sb="6" eb="8">
      <t>ケッカ</t>
    </rPh>
    <rPh sb="8" eb="10">
      <t>イチラン</t>
    </rPh>
    <phoneticPr fontId="1"/>
  </si>
  <si>
    <t>金型履歴詳細</t>
    <rPh sb="0" eb="2">
      <t>カナガタ</t>
    </rPh>
    <rPh sb="2" eb="4">
      <t>リレキ</t>
    </rPh>
    <rPh sb="4" eb="6">
      <t>ショウサイ</t>
    </rPh>
    <phoneticPr fontId="1"/>
  </si>
  <si>
    <t>金型履歴修正（ヘッダー）</t>
    <rPh sb="0" eb="2">
      <t>カナガタ</t>
    </rPh>
    <rPh sb="2" eb="4">
      <t>リレキ</t>
    </rPh>
    <rPh sb="4" eb="6">
      <t>シュウセイ</t>
    </rPh>
    <phoneticPr fontId="1"/>
  </si>
  <si>
    <t>金型履歴修正（明細）</t>
    <rPh sb="0" eb="2">
      <t>カナガタ</t>
    </rPh>
    <rPh sb="2" eb="4">
      <t>リレキ</t>
    </rPh>
    <rPh sb="4" eb="6">
      <t>シュウセイ</t>
    </rPh>
    <rPh sb="7" eb="9">
      <t>メイサイ</t>
    </rPh>
    <phoneticPr fontId="1"/>
  </si>
  <si>
    <t>金型履歴修正確認</t>
    <rPh sb="0" eb="2">
      <t>カナガタ</t>
    </rPh>
    <rPh sb="2" eb="4">
      <t>リレキ</t>
    </rPh>
    <rPh sb="4" eb="6">
      <t>シュウセイ</t>
    </rPh>
    <rPh sb="6" eb="8">
      <t>カクニン</t>
    </rPh>
    <phoneticPr fontId="1"/>
  </si>
  <si>
    <t>金型履歴修正完了</t>
    <rPh sb="0" eb="2">
      <t>カナガタ</t>
    </rPh>
    <rPh sb="2" eb="4">
      <t>リレキ</t>
    </rPh>
    <rPh sb="4" eb="6">
      <t>シュウセイ</t>
    </rPh>
    <rPh sb="6" eb="8">
      <t>カンリョウ</t>
    </rPh>
    <phoneticPr fontId="1"/>
  </si>
  <si>
    <t>金型履歴削除</t>
    <rPh sb="0" eb="2">
      <t>カナガタ</t>
    </rPh>
    <rPh sb="2" eb="4">
      <t>リレキ</t>
    </rPh>
    <rPh sb="4" eb="6">
      <t>サクジョ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</si>
  <si>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</si>
  <si>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金型帳票登録（ヘッダー）</t>
    <rPh sb="0" eb="2">
      <t>カナガタ</t>
    </rPh>
    <rPh sb="2" eb="4">
      <t>チョウヒョウ</t>
    </rPh>
    <rPh sb="4" eb="6">
      <t>トウロク</t>
    </rPh>
    <phoneticPr fontId="1"/>
  </si>
  <si>
    <t>金型帳票登録（明細）</t>
    <rPh sb="0" eb="2">
      <t>カナガタ</t>
    </rPh>
    <rPh sb="2" eb="4">
      <t>チョウヒョウ</t>
    </rPh>
    <rPh sb="4" eb="6">
      <t>トウロク</t>
    </rPh>
    <rPh sb="7" eb="9">
      <t>メイサイ</t>
    </rPh>
    <phoneticPr fontId="1"/>
  </si>
  <si>
    <t>金型帳票登録確認</t>
    <rPh sb="0" eb="2">
      <t>カナガタ</t>
    </rPh>
    <rPh sb="2" eb="4">
      <t>チョウヒョウ</t>
    </rPh>
    <rPh sb="4" eb="6">
      <t>トウロク</t>
    </rPh>
    <rPh sb="6" eb="8">
      <t>カクニン</t>
    </rPh>
    <phoneticPr fontId="1"/>
  </si>
  <si>
    <t>金型帳票登録完了</t>
    <rPh sb="0" eb="2">
      <t>カナガタ</t>
    </rPh>
    <rPh sb="2" eb="4">
      <t>チョウヒョウ</t>
    </rPh>
    <rPh sb="4" eb="6">
      <t>トウロク</t>
    </rPh>
    <rPh sb="6" eb="8">
      <t>カンリョウ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</si>
  <si>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</si>
  <si>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金型帳票検索結果一覧</t>
    <rPh sb="0" eb="2">
      <t>カナガタ</t>
    </rPh>
    <rPh sb="2" eb="4">
      <t>チョウヒョウ</t>
    </rPh>
    <rPh sb="4" eb="6">
      <t>ケンサク</t>
    </rPh>
    <rPh sb="6" eb="8">
      <t>ケッカ</t>
    </rPh>
    <rPh sb="8" eb="10">
      <t>イチラン</t>
    </rPh>
    <phoneticPr fontId="1"/>
  </si>
  <si>
    <t>金型帳票詳細</t>
    <rPh sb="0" eb="2">
      <t>カナガタ</t>
    </rPh>
    <rPh sb="2" eb="4">
      <t>チョウヒョウ</t>
    </rPh>
    <rPh sb="4" eb="6">
      <t>ショウサイ</t>
    </rPh>
    <phoneticPr fontId="1"/>
  </si>
  <si>
    <t>金型帳票修正（ヘッダー）</t>
    <rPh sb="0" eb="2">
      <t>カナガタ</t>
    </rPh>
    <rPh sb="2" eb="4">
      <t>チョウヒョウ</t>
    </rPh>
    <rPh sb="4" eb="6">
      <t>シュウセイ</t>
    </rPh>
    <phoneticPr fontId="1"/>
  </si>
  <si>
    <t>金型帳票修正（明細）</t>
    <rPh sb="0" eb="2">
      <t>カナガタ</t>
    </rPh>
    <rPh sb="2" eb="4">
      <t>チョウヒョウ</t>
    </rPh>
    <rPh sb="4" eb="6">
      <t>シュウセイ</t>
    </rPh>
    <rPh sb="7" eb="9">
      <t>メイサイ</t>
    </rPh>
    <phoneticPr fontId="1"/>
  </si>
  <si>
    <t>金型帳票削除</t>
    <rPh sb="0" eb="2">
      <t>カナガタ</t>
    </rPh>
    <rPh sb="2" eb="4">
      <t>チョウヒョウ</t>
    </rPh>
    <rPh sb="4" eb="6">
      <t>サクジョ</t>
    </rPh>
    <phoneticPr fontId="1"/>
  </si>
  <si>
    <t>コピー</t>
    <phoneticPr fontId="1"/>
  </si>
  <si>
    <t>DATA</t>
    <phoneticPr fontId="1"/>
  </si>
  <si>
    <t>締め処理</t>
    <rPh sb="0" eb="1">
      <t>シ</t>
    </rPh>
    <rPh sb="2" eb="4">
      <t>ショリ</t>
    </rPh>
    <phoneticPr fontId="1"/>
  </si>
  <si>
    <t>処理完了</t>
    <rPh sb="0" eb="2">
      <t>ショリ</t>
    </rPh>
    <rPh sb="2" eb="4">
      <t>カンリョウ</t>
    </rPh>
    <phoneticPr fontId="1"/>
  </si>
  <si>
    <t>L/C管理</t>
    <rPh sb="3" eb="5">
      <t>カンリ</t>
    </rPh>
    <phoneticPr fontId="1"/>
  </si>
  <si>
    <t>出力完了</t>
    <rPh sb="0" eb="2">
      <t>シュツリョク</t>
    </rPh>
    <rPh sb="2" eb="4">
      <t>カンリョウ</t>
    </rPh>
    <phoneticPr fontId="1"/>
  </si>
  <si>
    <t>金型帳票修正確認</t>
    <rPh sb="0" eb="2">
      <t>カナガタ</t>
    </rPh>
    <rPh sb="2" eb="4">
      <t>チョウヒョウ</t>
    </rPh>
    <rPh sb="4" eb="6">
      <t>シュウセイ</t>
    </rPh>
    <rPh sb="6" eb="8">
      <t>カクニン</t>
    </rPh>
    <phoneticPr fontId="1"/>
  </si>
  <si>
    <t>金型帳票修正完了</t>
    <rPh sb="0" eb="2">
      <t>カナガタ</t>
    </rPh>
    <rPh sb="2" eb="4">
      <t>チョウヒョウ</t>
    </rPh>
    <rPh sb="4" eb="6">
      <t>シュウセイ</t>
    </rPh>
    <rPh sb="6" eb="8">
      <t>カンリョウ</t>
    </rPh>
    <phoneticPr fontId="1"/>
  </si>
  <si>
    <t>改修内容</t>
    <rPh sb="0" eb="2">
      <t>カイシュウ</t>
    </rPh>
    <rPh sb="2" eb="4">
      <t>ナイヨウ</t>
    </rPh>
    <phoneticPr fontId="1"/>
  </si>
  <si>
    <t>L/C帳票出力</t>
    <rPh sb="3" eb="5">
      <t>チョウヒョウ</t>
    </rPh>
    <rPh sb="5" eb="7">
      <t>シュツリョク</t>
    </rPh>
    <phoneticPr fontId="1"/>
  </si>
  <si>
    <t>メニュー</t>
    <phoneticPr fontId="1"/>
  </si>
  <si>
    <t>L/C設定変更</t>
    <rPh sb="3" eb="5">
      <t>セッテイ</t>
    </rPh>
    <rPh sb="5" eb="7">
      <t>ヘンコウ</t>
    </rPh>
    <phoneticPr fontId="1"/>
  </si>
  <si>
    <t>L/C情報</t>
    <rPh sb="3" eb="5">
      <t>ジョウホウ</t>
    </rPh>
    <phoneticPr fontId="1"/>
  </si>
  <si>
    <t>L/C編集</t>
    <rPh sb="3" eb="5">
      <t>ヘンシュウ</t>
    </rPh>
    <phoneticPr fontId="1"/>
  </si>
  <si>
    <t>LC情報テーブル(a)</t>
    <rPh sb="2" eb="4">
      <t>ジョウホウ</t>
    </rPh>
    <phoneticPr fontId="2"/>
  </si>
  <si>
    <t>銀行マスタ(a)</t>
    <rPh sb="0" eb="2">
      <t>ギンコウ</t>
    </rPh>
    <phoneticPr fontId="2"/>
  </si>
  <si>
    <t>支払先マスタ(a)</t>
    <rPh sb="0" eb="2">
      <t>シハライ</t>
    </rPh>
    <rPh sb="2" eb="3">
      <t>サキ</t>
    </rPh>
    <phoneticPr fontId="2"/>
  </si>
  <si>
    <t>通貨レートマスタ(a)</t>
    <rPh sb="0" eb="2">
      <t>ツウカ</t>
    </rPh>
    <phoneticPr fontId="2"/>
  </si>
  <si>
    <t>LC情報テーブル(p)</t>
    <rPh sb="2" eb="4">
      <t>ジョウホウ</t>
    </rPh>
    <phoneticPr fontId="2"/>
  </si>
  <si>
    <t>銀行マスタ(p)</t>
    <rPh sb="0" eb="2">
      <t>ギンコウ</t>
    </rPh>
    <phoneticPr fontId="2"/>
  </si>
  <si>
    <t>支払先マスタ(p)</t>
    <rPh sb="0" eb="2">
      <t>シハライ</t>
    </rPh>
    <rPh sb="2" eb="3">
      <t>サキ</t>
    </rPh>
    <phoneticPr fontId="2"/>
  </si>
  <si>
    <t>通貨レートマスタ(p)</t>
    <rPh sb="0" eb="2">
      <t>ツウカ</t>
    </rPh>
    <phoneticPr fontId="2"/>
  </si>
  <si>
    <t>帳票BeneBK別合計</t>
    <rPh sb="0" eb="2">
      <t>チョウヒョウ</t>
    </rPh>
    <rPh sb="8" eb="9">
      <t>ベツ</t>
    </rPh>
    <rPh sb="9" eb="11">
      <t>ゴウケイ</t>
    </rPh>
    <phoneticPr fontId="2"/>
  </si>
  <si>
    <t>帳票Bene月別集計</t>
    <rPh sb="0" eb="2">
      <t>チョウヒョウ</t>
    </rPh>
    <rPh sb="6" eb="7">
      <t>ゲツ</t>
    </rPh>
    <rPh sb="7" eb="8">
      <t>ベツ</t>
    </rPh>
    <rPh sb="8" eb="10">
      <t>シュウケイ</t>
    </rPh>
    <phoneticPr fontId="2"/>
  </si>
  <si>
    <t>帳票LC別合計</t>
    <rPh sb="0" eb="2">
      <t>チョウヒョウ</t>
    </rPh>
    <rPh sb="4" eb="5">
      <t>ベツ</t>
    </rPh>
    <rPh sb="5" eb="7">
      <t>ゴウケイ</t>
    </rPh>
    <phoneticPr fontId="2"/>
  </si>
  <si>
    <t>帳票LC別明細</t>
    <rPh sb="0" eb="2">
      <t>チョウヒョウ</t>
    </rPh>
    <rPh sb="4" eb="5">
      <t>ベツ</t>
    </rPh>
    <rPh sb="5" eb="7">
      <t>メイサイ</t>
    </rPh>
    <phoneticPr fontId="2"/>
  </si>
  <si>
    <t>帳票未決済額</t>
    <rPh sb="0" eb="2">
      <t>チョウヒョウ</t>
    </rPh>
    <rPh sb="2" eb="5">
      <t>ミケッサイ</t>
    </rPh>
    <phoneticPr fontId="2"/>
  </si>
  <si>
    <t>帳票未決済額未承認</t>
    <rPh sb="0" eb="2">
      <t>チョウヒョウ</t>
    </rPh>
    <rPh sb="2" eb="5">
      <t>ミケッサイ</t>
    </rPh>
    <rPh sb="5" eb="6">
      <t>ガク</t>
    </rPh>
    <rPh sb="6" eb="9">
      <t>ミショウニン</t>
    </rPh>
    <phoneticPr fontId="2"/>
  </si>
  <si>
    <t>帳票輸入信用状発行情報</t>
    <rPh sb="0" eb="2">
      <t>チョウヒョウ</t>
    </rPh>
    <rPh sb="2" eb="4">
      <t>ユニュウ</t>
    </rPh>
    <rPh sb="4" eb="6">
      <t>シンヨウ</t>
    </rPh>
    <rPh sb="6" eb="7">
      <t>ジョウ</t>
    </rPh>
    <rPh sb="7" eb="9">
      <t>ハッコウ</t>
    </rPh>
    <rPh sb="9" eb="11">
      <t>ジョウホウ</t>
    </rPh>
    <phoneticPr fontId="2"/>
  </si>
  <si>
    <t>背景色設定マスタ</t>
    <phoneticPr fontId="2"/>
  </si>
  <si>
    <t>オープン年月基準マスタ</t>
    <phoneticPr fontId="2"/>
  </si>
  <si>
    <t>ログイン状況マスタ</t>
    <phoneticPr fontId="2"/>
  </si>
  <si>
    <t>ユーザ情報マスタ</t>
    <phoneticPr fontId="2"/>
  </si>
  <si>
    <t>ファイルIDシーケンス</t>
    <phoneticPr fontId="2"/>
  </si>
  <si>
    <t>基本通貨レートテーブル</t>
    <phoneticPr fontId="2"/>
  </si>
  <si>
    <t>基本通貨レートIDシーケンス</t>
    <phoneticPr fontId="2"/>
  </si>
  <si>
    <t>ファイルテーブル</t>
    <phoneticPr fontId="2"/>
  </si>
  <si>
    <t>acファイルテーブル</t>
    <phoneticPr fontId="2"/>
  </si>
  <si>
    <t>acファイルIDシーケンス</t>
    <phoneticPr fontId="2"/>
  </si>
  <si>
    <t>ファイル関連テーブル</t>
    <phoneticPr fontId="2"/>
  </si>
  <si>
    <t>R</t>
    <phoneticPr fontId="1"/>
  </si>
  <si>
    <t>C,D,R</t>
    <phoneticPr fontId="1"/>
  </si>
  <si>
    <t>ボタン名</t>
    <rPh sb="3" eb="4">
      <t>メイ</t>
    </rPh>
    <phoneticPr fontId="1"/>
  </si>
  <si>
    <t>抽出</t>
    <rPh sb="0" eb="2">
      <t>チュウシュツ</t>
    </rPh>
    <phoneticPr fontId="1"/>
  </si>
  <si>
    <t>有効</t>
    <rPh sb="0" eb="2">
      <t>ユウコウ</t>
    </rPh>
    <phoneticPr fontId="1"/>
  </si>
  <si>
    <t>全データ</t>
    <rPh sb="0" eb="1">
      <t>ゼン</t>
    </rPh>
    <phoneticPr fontId="1"/>
  </si>
  <si>
    <t>インポート</t>
    <phoneticPr fontId="1"/>
  </si>
  <si>
    <t>U</t>
    <phoneticPr fontId="1"/>
  </si>
  <si>
    <t>エクスポート</t>
    <phoneticPr fontId="1"/>
  </si>
  <si>
    <t>反映</t>
    <rPh sb="0" eb="2">
      <t>ハンエイ</t>
    </rPh>
    <phoneticPr fontId="1"/>
  </si>
  <si>
    <t>シミュレート</t>
    <phoneticPr fontId="1"/>
  </si>
  <si>
    <t>U,R</t>
    <phoneticPr fontId="1"/>
  </si>
  <si>
    <t>（初期表示）</t>
    <rPh sb="1" eb="3">
      <t>ショキ</t>
    </rPh>
    <rPh sb="3" eb="5">
      <t>ヒョウジ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</si>
  <si>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</si>
  <si>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</si>
  <si>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U,C</t>
    <phoneticPr fontId="1"/>
  </si>
  <si>
    <t>解除</t>
    <rPh sb="0" eb="2">
      <t>カイジョ</t>
    </rPh>
    <phoneticPr fontId="1"/>
  </si>
  <si>
    <t>R,U</t>
    <phoneticPr fontId="1"/>
  </si>
  <si>
    <t>更新</t>
    <rPh sb="0" eb="2">
      <t>コウシン</t>
    </rPh>
    <phoneticPr fontId="1"/>
  </si>
  <si>
    <t>印刷</t>
    <rPh sb="0" eb="2">
      <t>インサツ</t>
    </rPh>
    <phoneticPr fontId="1"/>
  </si>
  <si>
    <t>D,C</t>
    <phoneticPr fontId="1"/>
  </si>
  <si>
    <t>D,C,R</t>
    <phoneticPr fontId="1"/>
  </si>
  <si>
    <t>業務コードIDシーケンス</t>
    <phoneticPr fontId="2"/>
  </si>
  <si>
    <t>キャッシュIDシーケンス</t>
    <phoneticPr fontId="2"/>
  </si>
  <si>
    <t>金型帳票関連IDシーケンス</t>
    <phoneticPr fontId="2"/>
  </si>
  <si>
    <t>アクセスIPアドレスマスタ</t>
    <phoneticPr fontId="2"/>
  </si>
  <si>
    <t>管理者機能マスタ</t>
    <phoneticPr fontId="2"/>
  </si>
  <si>
    <t>会社属性マスタ</t>
    <phoneticPr fontId="2"/>
  </si>
  <si>
    <t>会社属性関連マスタ</t>
    <phoneticPr fontId="2"/>
  </si>
  <si>
    <t>権限グループマスタ</t>
    <phoneticPr fontId="2"/>
  </si>
  <si>
    <t>業務コードマスタ</t>
    <phoneticPr fontId="2"/>
  </si>
  <si>
    <t>カテゴリーマスタ</t>
    <phoneticPr fontId="2"/>
  </si>
  <si>
    <t>カテゴリー関連マスタ</t>
    <phoneticPr fontId="2"/>
  </si>
  <si>
    <t>証紙種類マスタ</t>
    <phoneticPr fontId="2"/>
  </si>
  <si>
    <t>文字コードマスタ</t>
    <phoneticPr fontId="2"/>
  </si>
  <si>
    <t>締め日マスタ</t>
    <phoneticPr fontId="2"/>
  </si>
  <si>
    <t>共通機能マスタ</t>
    <phoneticPr fontId="2"/>
  </si>
  <si>
    <t>会社マスタ</t>
    <phoneticPr fontId="2"/>
  </si>
  <si>
    <t>換算区分マスタ</t>
    <phoneticPr fontId="2"/>
  </si>
  <si>
    <t>版権元マスタ</t>
    <phoneticPr fontId="2"/>
  </si>
  <si>
    <t>国マスタ</t>
    <phoneticPr fontId="2"/>
  </si>
  <si>
    <t>運搬方法マスタ</t>
    <phoneticPr fontId="2"/>
  </si>
  <si>
    <t>見積原価マスタ</t>
    <phoneticPr fontId="2"/>
  </si>
  <si>
    <t>デフォルト見積原価マスタ</t>
    <phoneticPr fontId="2"/>
  </si>
  <si>
    <t>見積標準割合マスタ</t>
    <phoneticPr fontId="2"/>
  </si>
  <si>
    <t>見積原価状態マスタ</t>
    <phoneticPr fontId="2"/>
  </si>
  <si>
    <t>機能マスタ</t>
    <phoneticPr fontId="2"/>
  </si>
  <si>
    <t>機能権限マスタ</t>
    <phoneticPr fontId="2"/>
  </si>
  <si>
    <t>企画進行状況マスタ</t>
    <phoneticPr fontId="2"/>
  </si>
  <si>
    <t>グループマスタ</t>
    <phoneticPr fontId="2"/>
  </si>
  <si>
    <t>グループ関連マスタ</t>
    <phoneticPr fontId="2"/>
  </si>
  <si>
    <t>イメージ関連マスタ</t>
    <phoneticPr fontId="2"/>
  </si>
  <si>
    <t>メール雛型マスタ</t>
    <phoneticPr fontId="2"/>
  </si>
  <si>
    <t>メッセージマスタ</t>
    <phoneticPr fontId="2"/>
  </si>
  <si>
    <t>金型マスタ</t>
    <phoneticPr fontId="2"/>
  </si>
  <si>
    <t>金型帳票マスタ</t>
    <phoneticPr fontId="2"/>
  </si>
  <si>
    <t>通貨レートマスタ</t>
    <phoneticPr fontId="2"/>
  </si>
  <si>
    <t>通貨レート区分マスタ</t>
    <phoneticPr fontId="2"/>
  </si>
  <si>
    <t>通貨単位マスタ</t>
    <phoneticPr fontId="2"/>
  </si>
  <si>
    <t>発注マスタ</t>
    <phoneticPr fontId="2"/>
  </si>
  <si>
    <t>発注状態マスタ</t>
    <phoneticPr fontId="2"/>
  </si>
  <si>
    <t>組織マスタ</t>
    <phoneticPr fontId="2"/>
  </si>
  <si>
    <t>支払条件マスタ</t>
    <phoneticPr fontId="2"/>
  </si>
  <si>
    <t>製品マスタ</t>
    <phoneticPr fontId="2"/>
  </si>
  <si>
    <t>商品形態マスタ</t>
    <phoneticPr fontId="2"/>
  </si>
  <si>
    <t>製品価格マスタ</t>
    <phoneticPr fontId="2"/>
  </si>
  <si>
    <t>製品状態マスタ</t>
    <phoneticPr fontId="2"/>
  </si>
  <si>
    <t>製品単位マスタ</t>
    <phoneticPr fontId="2"/>
  </si>
  <si>
    <t>受注マスタ</t>
    <phoneticPr fontId="2"/>
  </si>
  <si>
    <t>受注状態マスタ</t>
    <phoneticPr fontId="2"/>
  </si>
  <si>
    <t>帳票区分マスタ</t>
    <phoneticPr fontId="2"/>
  </si>
  <si>
    <t>売上マスタ</t>
    <rPh sb="0" eb="2">
      <t>ウリアゲ</t>
    </rPh>
    <phoneticPr fontId="2"/>
  </si>
  <si>
    <t>売上区分マスタ</t>
    <phoneticPr fontId="2"/>
  </si>
  <si>
    <t>売上分類マスタ</t>
    <phoneticPr fontId="2"/>
  </si>
  <si>
    <t>売上状態マスタ</t>
    <phoneticPr fontId="2"/>
  </si>
  <si>
    <t>仕入マスタ</t>
    <phoneticPr fontId="2"/>
  </si>
  <si>
    <t>仕入区分マスタ</t>
    <phoneticPr fontId="2"/>
  </si>
  <si>
    <t>仕入部品マスタ</t>
    <phoneticPr fontId="2"/>
  </si>
  <si>
    <t>仕入状態マスタ</t>
    <phoneticPr fontId="2"/>
  </si>
  <si>
    <t>仕入科目マスタ</t>
    <phoneticPr fontId="2"/>
  </si>
  <si>
    <t>システムメッセージマスタ</t>
    <phoneticPr fontId="2"/>
  </si>
  <si>
    <t>対象年齢マスタ</t>
    <phoneticPr fontId="2"/>
  </si>
  <si>
    <t>消費税マスタ</t>
    <phoneticPr fontId="2"/>
  </si>
  <si>
    <t>消費税区分マスタ</t>
    <phoneticPr fontId="2"/>
  </si>
  <si>
    <t>ユーザマスタ</t>
    <phoneticPr fontId="2"/>
  </si>
  <si>
    <t>キャッシュテーブル</t>
    <phoneticPr fontId="2"/>
  </si>
  <si>
    <t>見積原価明細テーブル</t>
    <phoneticPr fontId="2"/>
  </si>
  <si>
    <t>データエクスポート</t>
    <phoneticPr fontId="2"/>
  </si>
  <si>
    <t>商品化企画テーブル</t>
    <phoneticPr fontId="2"/>
  </si>
  <si>
    <t>イメージテーブル</t>
    <phoneticPr fontId="2"/>
  </si>
  <si>
    <t>ログインセッションテーブル</t>
    <phoneticPr fontId="2"/>
  </si>
  <si>
    <t>金型履歴テーブル</t>
    <phoneticPr fontId="2"/>
  </si>
  <si>
    <t>金型帳票詳細</t>
    <phoneticPr fontId="2"/>
  </si>
  <si>
    <t>金型帳票関連テーブル</t>
    <phoneticPr fontId="2"/>
  </si>
  <si>
    <t>発注明細テーブル</t>
    <phoneticPr fontId="2"/>
  </si>
  <si>
    <t>処理情報テーブル</t>
    <phoneticPr fontId="2"/>
  </si>
  <si>
    <t>製品テーブル</t>
    <phoneticPr fontId="2"/>
  </si>
  <si>
    <t>受注明細テーブル</t>
    <phoneticPr fontId="2"/>
  </si>
  <si>
    <t>帳票テーブル</t>
    <phoneticPr fontId="2"/>
  </si>
  <si>
    <t>売上明細テーブル</t>
    <phoneticPr fontId="2"/>
  </si>
  <si>
    <t>シーケンステーブル</t>
    <phoneticPr fontId="2"/>
  </si>
  <si>
    <t>仕入明細テーブル</t>
    <phoneticPr fontId="2"/>
  </si>
  <si>
    <t>テンポラリテーブル</t>
    <phoneticPr fontId="2"/>
  </si>
  <si>
    <t>曜日ビュー</t>
    <phoneticPr fontId="2"/>
  </si>
  <si>
    <t>行数ビュー</t>
    <rPh sb="0" eb="2">
      <t>ギョウスウ</t>
    </rPh>
    <phoneticPr fontId="2"/>
  </si>
  <si>
    <t>D,U,R,C</t>
    <phoneticPr fontId="1"/>
  </si>
  <si>
    <t>再読込</t>
    <rPh sb="0" eb="3">
      <t>サイヨミコミ</t>
    </rPh>
    <phoneticPr fontId="1"/>
  </si>
  <si>
    <t>C,U</t>
    <phoneticPr fontId="1"/>
  </si>
  <si>
    <t>R,U,C,D</t>
    <phoneticPr fontId="1"/>
  </si>
  <si>
    <t>編集</t>
    <rPh sb="0" eb="2">
      <t>ヘンシュウ</t>
    </rPh>
    <phoneticPr fontId="1"/>
  </si>
  <si>
    <t>戻る</t>
    <rPh sb="0" eb="1">
      <t>モド</t>
    </rPh>
    <phoneticPr fontId="1"/>
  </si>
  <si>
    <t>画面設計</t>
    <rPh sb="0" eb="2">
      <t>ガメン</t>
    </rPh>
    <rPh sb="2" eb="4">
      <t>セッケイ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</si>
  <si>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</si>
  <si>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</si>
  <si>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不要</t>
    <rPh sb="0" eb="2">
      <t>フヨウ</t>
    </rPh>
    <phoneticPr fontId="1"/>
  </si>
  <si>
    <t>ワークシート選択</t>
    <rPh sb="6" eb="8">
      <t>センタク</t>
    </rPh>
    <phoneticPr fontId="1"/>
  </si>
  <si>
    <t>売上管理</t>
    <rPh sb="0" eb="2">
      <t>ウリアゲ</t>
    </rPh>
    <rPh sb="2" eb="4">
      <t>カンリ</t>
    </rPh>
    <phoneticPr fontId="1"/>
  </si>
  <si>
    <t>納品書発行</t>
    <rPh sb="0" eb="3">
      <t>ノウヒンショ</t>
    </rPh>
    <rPh sb="3" eb="5">
      <t>ハッコウ</t>
    </rPh>
    <phoneticPr fontId="1"/>
  </si>
  <si>
    <t>完了</t>
    <rPh sb="0" eb="2">
      <t>カンリョウ</t>
    </rPh>
    <phoneticPr fontId="1"/>
  </si>
  <si>
    <t>総数</t>
    <rPh sb="0" eb="2">
      <t>ソウスウ</t>
    </rPh>
    <phoneticPr fontId="1"/>
  </si>
  <si>
    <t>高</t>
    <rPh sb="0" eb="1">
      <t>コウ</t>
    </rPh>
    <phoneticPr fontId="1"/>
  </si>
  <si>
    <t>低</t>
    <rPh sb="0" eb="1">
      <t>テイ</t>
    </rPh>
    <phoneticPr fontId="1"/>
  </si>
  <si>
    <t>難易度</t>
    <rPh sb="0" eb="3">
      <t>ナンイド</t>
    </rPh>
    <phoneticPr fontId="1"/>
  </si>
  <si>
    <t>ソース解析</t>
    <rPh sb="3" eb="5">
      <t>カイセキ</t>
    </rPh>
    <phoneticPr fontId="1"/>
  </si>
  <si>
    <t>移行</t>
    <rPh sb="0" eb="2">
      <t>イコウ</t>
    </rPh>
    <phoneticPr fontId="1"/>
  </si>
  <si>
    <t>KIDS2</t>
    <phoneticPr fontId="1"/>
  </si>
  <si>
    <t>LC移行</t>
    <rPh sb="2" eb="4">
      <t>イコウ</t>
    </rPh>
    <phoneticPr fontId="1"/>
  </si>
  <si>
    <t>人時</t>
    <rPh sb="0" eb="2">
      <t>ニンジ</t>
    </rPh>
    <phoneticPr fontId="1"/>
  </si>
  <si>
    <t>残数</t>
    <rPh sb="0" eb="2">
      <t>ザンスウ</t>
    </rPh>
    <phoneticPr fontId="1"/>
  </si>
  <si>
    <t>8時間</t>
    <rPh sb="1" eb="3">
      <t>ジカン</t>
    </rPh>
    <phoneticPr fontId="1"/>
  </si>
  <si>
    <t>9時間</t>
    <rPh sb="1" eb="3">
      <t>ジカン</t>
    </rPh>
    <phoneticPr fontId="1"/>
  </si>
  <si>
    <t>10時間</t>
    <rPh sb="2" eb="4">
      <t>ジカン</t>
    </rPh>
    <phoneticPr fontId="1"/>
  </si>
  <si>
    <t>R</t>
    <phoneticPr fontId="1"/>
  </si>
  <si>
    <t>C</t>
    <phoneticPr fontId="1"/>
  </si>
  <si>
    <t>D</t>
    <phoneticPr fontId="1"/>
  </si>
  <si>
    <t>C,D</t>
    <phoneticPr fontId="1"/>
  </si>
  <si>
    <t>U</t>
    <phoneticPr fontId="1"/>
  </si>
  <si>
    <t>14時間</t>
    <rPh sb="2" eb="4">
      <t>ジカン</t>
    </rPh>
    <phoneticPr fontId="1"/>
  </si>
  <si>
    <t>トップページ</t>
  </si>
  <si>
    <t>データエクスポート</t>
  </si>
  <si>
    <t>会社マスタ</t>
  </si>
  <si>
    <t>グループマスタ</t>
  </si>
  <si>
    <t>通貨レートマスタ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</si>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</sst>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%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0" fontId="5" fillId="0" borderId="1" xfId="0" applyFont="1" applyBorder="1">
      <alignment vertical="center"/>
    </xf>
    <xf numFmtId="0" fontId="0" fillId="0" borderId="2" xfId="0" applyBorder="1" applyAlignment="1">
      <alignment textRotation="255"/>
    </xf>
    <xf numFmtId="0" fontId="0" fillId="0" borderId="4" xfId="0" applyBorder="1" applyAlignment="1">
      <alignment textRotation="255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373380</xdr:colOff>
      <xdr:row>35</xdr:row>
      <xdr:rowOff>68580</xdr:rowOff>
    </xdr:from>
    <xdr:ext cx="1031051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F78510B-F3BA-4DBA-94C7-58D5AF296A48}"/>
            </a:ext>
          </a:extLst>
        </xdr:cNvPr>
        <xdr:cNvSpPr txBox="1"/>
      </xdr:nvSpPr>
      <xdr:spPr>
        <a:xfrm>
          <a:off x="373380" y="53263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トップページ</a:t>
          </a:r>
          <a:endParaRPr kumimoji="1" lang="en-US" altLang="ja-JP" sz="1100"/>
        </a:p>
      </xdr:txBody>
    </xdr:sp>
    <xdr:clientData/>
  </xdr:oneCellAnchor>
  <xdr:oneCellAnchor>
    <xdr:from>
      <xdr:col>2</xdr:col>
      <xdr:colOff>609600</xdr:colOff>
      <xdr:row>35</xdr:row>
      <xdr:rowOff>99060</xdr:rowOff>
    </xdr:from>
    <xdr:ext cx="884538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06C6BD4-8B79-4C4F-964C-6EB9482F8F0E}"/>
            </a:ext>
          </a:extLst>
        </xdr:cNvPr>
        <xdr:cNvSpPr txBox="1"/>
      </xdr:nvSpPr>
      <xdr:spPr>
        <a:xfrm>
          <a:off x="1950720" y="5356860"/>
          <a:ext cx="884538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MAIN</a:t>
          </a:r>
          <a:r>
            <a:rPr kumimoji="1" lang="en-US" altLang="ja-JP" sz="1100" baseline="0"/>
            <a:t>MENU</a:t>
          </a:r>
          <a:endParaRPr kumimoji="1" lang="en-US" altLang="ja-JP" sz="1100"/>
        </a:p>
      </xdr:txBody>
    </xdr:sp>
    <xdr:clientData/>
  </xdr:oneCellAnchor>
  <xdr:twoCellAnchor>
    <xdr:from>
      <xdr:col>2</xdr:col>
      <xdr:colOff>63311</xdr:colOff>
      <xdr:row>36</xdr:row>
      <xdr:rowOff>2740</xdr:rowOff>
    </xdr:from>
    <xdr:to>
      <xdr:col>2</xdr:col>
      <xdr:colOff>609600</xdr:colOff>
      <xdr:row>36</xdr:row>
      <xdr:rowOff>4192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5B6037-CDCB-447F-B147-D092C6C67C39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1404431" y="5489140"/>
          <a:ext cx="546289" cy="14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457200</xdr:colOff>
      <xdr:row>22</xdr:row>
      <xdr:rowOff>76200</xdr:rowOff>
    </xdr:from>
    <xdr:ext cx="748923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A1EE9DB-8700-4EF2-B0EF-4A05394B3515}"/>
            </a:ext>
          </a:extLst>
        </xdr:cNvPr>
        <xdr:cNvSpPr txBox="1"/>
      </xdr:nvSpPr>
      <xdr:spPr>
        <a:xfrm>
          <a:off x="4480560" y="144780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商品管理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20</xdr:row>
      <xdr:rowOff>60960</xdr:rowOff>
    </xdr:from>
    <xdr:ext cx="830548" cy="32842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233A1B9-9372-4C62-ABBB-7722F292F1C0}"/>
            </a:ext>
          </a:extLst>
        </xdr:cNvPr>
        <xdr:cNvSpPr txBox="1"/>
      </xdr:nvSpPr>
      <xdr:spPr>
        <a:xfrm>
          <a:off x="6705600" y="975360"/>
          <a:ext cx="83054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</a:t>
          </a:r>
          <a:r>
            <a:rPr kumimoji="1" lang="en-US" altLang="ja-JP" sz="1100"/>
            <a:t>A</a:t>
          </a:r>
        </a:p>
      </xdr:txBody>
    </xdr:sp>
    <xdr:clientData/>
  </xdr:oneCellAnchor>
  <xdr:oneCellAnchor>
    <xdr:from>
      <xdr:col>12</xdr:col>
      <xdr:colOff>38100</xdr:colOff>
      <xdr:row>20</xdr:row>
      <xdr:rowOff>60960</xdr:rowOff>
    </xdr:from>
    <xdr:ext cx="825675" cy="328423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F2607AD-0D46-4E99-A392-2E1257153426}"/>
            </a:ext>
          </a:extLst>
        </xdr:cNvPr>
        <xdr:cNvSpPr txBox="1"/>
      </xdr:nvSpPr>
      <xdr:spPr>
        <a:xfrm>
          <a:off x="8084820" y="975360"/>
          <a:ext cx="825675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</a:t>
          </a:r>
          <a:r>
            <a:rPr kumimoji="1" lang="en-US" altLang="ja-JP" sz="1100"/>
            <a:t>B</a:t>
          </a:r>
        </a:p>
      </xdr:txBody>
    </xdr:sp>
    <xdr:clientData/>
  </xdr:oneCellAnchor>
  <xdr:oneCellAnchor>
    <xdr:from>
      <xdr:col>10</xdr:col>
      <xdr:colOff>0</xdr:colOff>
      <xdr:row>25</xdr:row>
      <xdr:rowOff>60960</xdr:rowOff>
    </xdr:from>
    <xdr:ext cx="748923" cy="328423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6845E07-4B53-4D3B-9753-D19E5F448F29}"/>
            </a:ext>
          </a:extLst>
        </xdr:cNvPr>
        <xdr:cNvSpPr txBox="1"/>
      </xdr:nvSpPr>
      <xdr:spPr>
        <a:xfrm>
          <a:off x="6705600" y="16611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商品検索</a:t>
          </a:r>
          <a:endParaRPr kumimoji="1" lang="en-US" altLang="ja-JP" sz="1100"/>
        </a:p>
      </xdr:txBody>
    </xdr:sp>
    <xdr:clientData/>
  </xdr:oneCellAnchor>
  <xdr:oneCellAnchor>
    <xdr:from>
      <xdr:col>11</xdr:col>
      <xdr:colOff>548640</xdr:colOff>
      <xdr:row>25</xdr:row>
      <xdr:rowOff>60960</xdr:rowOff>
    </xdr:from>
    <xdr:ext cx="1313180" cy="32842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046C445-7303-41FA-B58B-E40475051817}"/>
            </a:ext>
          </a:extLst>
        </xdr:cNvPr>
        <xdr:cNvSpPr txBox="1"/>
      </xdr:nvSpPr>
      <xdr:spPr>
        <a:xfrm>
          <a:off x="7924800" y="16611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商品検索結果一覧</a:t>
          </a:r>
          <a:endParaRPr kumimoji="1" lang="en-US" altLang="ja-JP" sz="1100"/>
        </a:p>
      </xdr:txBody>
    </xdr:sp>
    <xdr:clientData/>
  </xdr:oneCellAnchor>
  <xdr:twoCellAnchor>
    <xdr:from>
      <xdr:col>11</xdr:col>
      <xdr:colOff>78363</xdr:colOff>
      <xdr:row>25</xdr:row>
      <xdr:rowOff>225172</xdr:rowOff>
    </xdr:from>
    <xdr:to>
      <xdr:col>11</xdr:col>
      <xdr:colOff>548640</xdr:colOff>
      <xdr:row>25</xdr:row>
      <xdr:rowOff>225172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386E8789-9C71-4004-85DD-E906F6AF353B}"/>
            </a:ext>
          </a:extLst>
        </xdr:cNvPr>
        <xdr:cNvCxnSpPr>
          <a:stCxn id="17" idx="3"/>
          <a:endCxn id="18" idx="1"/>
        </xdr:cNvCxnSpPr>
      </xdr:nvCxnSpPr>
      <xdr:spPr>
        <a:xfrm>
          <a:off x="7454523" y="18253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457200</xdr:colOff>
      <xdr:row>33</xdr:row>
      <xdr:rowOff>60960</xdr:rowOff>
    </xdr:from>
    <xdr:ext cx="748923" cy="32842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A81AFCDA-D5E7-4944-9718-E0DAC00F6F88}"/>
            </a:ext>
          </a:extLst>
        </xdr:cNvPr>
        <xdr:cNvSpPr txBox="1"/>
      </xdr:nvSpPr>
      <xdr:spPr>
        <a:xfrm>
          <a:off x="4480560" y="37185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発注管理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30</xdr:row>
      <xdr:rowOff>167640</xdr:rowOff>
    </xdr:from>
    <xdr:ext cx="1638300" cy="328423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EAA4E36-C234-4295-844D-B9A5A72B3906}"/>
            </a:ext>
          </a:extLst>
        </xdr:cNvPr>
        <xdr:cNvSpPr txBox="1"/>
      </xdr:nvSpPr>
      <xdr:spPr>
        <a:xfrm>
          <a:off x="6705600" y="313944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発注登録（ヘッダー）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220980</xdr:colOff>
      <xdr:row>30</xdr:row>
      <xdr:rowOff>167640</xdr:rowOff>
    </xdr:from>
    <xdr:ext cx="1417320" cy="32842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DBA01F1-1A3E-4CBD-9BE4-94BA1964119A}"/>
            </a:ext>
          </a:extLst>
        </xdr:cNvPr>
        <xdr:cNvSpPr txBox="1"/>
      </xdr:nvSpPr>
      <xdr:spPr>
        <a:xfrm>
          <a:off x="8938260" y="313944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発注登録（明細）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36</xdr:row>
      <xdr:rowOff>167640</xdr:rowOff>
    </xdr:from>
    <xdr:ext cx="748923" cy="328423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450987FF-F41C-4C5D-8BCB-232F4BE6AC8A}"/>
            </a:ext>
          </a:extLst>
        </xdr:cNvPr>
        <xdr:cNvSpPr txBox="1"/>
      </xdr:nvSpPr>
      <xdr:spPr>
        <a:xfrm>
          <a:off x="6705600" y="83972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発注検索</a:t>
          </a:r>
          <a:endParaRPr kumimoji="1" lang="en-US" altLang="ja-JP" sz="1100"/>
        </a:p>
      </xdr:txBody>
    </xdr:sp>
    <xdr:clientData/>
  </xdr:oneCellAnchor>
  <xdr:oneCellAnchor>
    <xdr:from>
      <xdr:col>14</xdr:col>
      <xdr:colOff>0</xdr:colOff>
      <xdr:row>20</xdr:row>
      <xdr:rowOff>60960</xdr:rowOff>
    </xdr:from>
    <xdr:ext cx="1031051" cy="328423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8FC506FC-87F5-4609-8896-25F418FFEFAD}"/>
            </a:ext>
          </a:extLst>
        </xdr:cNvPr>
        <xdr:cNvSpPr txBox="1"/>
      </xdr:nvSpPr>
      <xdr:spPr>
        <a:xfrm>
          <a:off x="9387840" y="9753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商品登録確認</a:t>
          </a:r>
          <a:endParaRPr kumimoji="1" lang="en-US" altLang="ja-JP" sz="1100"/>
        </a:p>
      </xdr:txBody>
    </xdr:sp>
    <xdr:clientData/>
  </xdr:oneCellAnchor>
  <xdr:oneCellAnchor>
    <xdr:from>
      <xdr:col>16</xdr:col>
      <xdr:colOff>167640</xdr:colOff>
      <xdr:row>20</xdr:row>
      <xdr:rowOff>60960</xdr:rowOff>
    </xdr:from>
    <xdr:ext cx="1031051" cy="32842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79983E5-713D-4612-A4EA-5684AEBAD7FC}"/>
            </a:ext>
          </a:extLst>
        </xdr:cNvPr>
        <xdr:cNvSpPr txBox="1"/>
      </xdr:nvSpPr>
      <xdr:spPr>
        <a:xfrm>
          <a:off x="10896600" y="9753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商品登録完了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193215</xdr:colOff>
      <xdr:row>20</xdr:row>
      <xdr:rowOff>225172</xdr:rowOff>
    </xdr:from>
    <xdr:to>
      <xdr:col>14</xdr:col>
      <xdr:colOff>0</xdr:colOff>
      <xdr:row>20</xdr:row>
      <xdr:rowOff>225172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2A439E8-4FB2-4259-9F48-3065553F1B7B}"/>
            </a:ext>
          </a:extLst>
        </xdr:cNvPr>
        <xdr:cNvCxnSpPr>
          <a:stCxn id="9" idx="3"/>
          <a:endCxn id="38" idx="1"/>
        </xdr:cNvCxnSpPr>
      </xdr:nvCxnSpPr>
      <xdr:spPr>
        <a:xfrm>
          <a:off x="8910495" y="1139572"/>
          <a:ext cx="47734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360491</xdr:colOff>
      <xdr:row>20</xdr:row>
      <xdr:rowOff>225172</xdr:rowOff>
    </xdr:from>
    <xdr:to>
      <xdr:col>16</xdr:col>
      <xdr:colOff>167640</xdr:colOff>
      <xdr:row>20</xdr:row>
      <xdr:rowOff>225172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845EF8F9-AAF7-4F4A-A88F-3328A8400A24}"/>
            </a:ext>
          </a:extLst>
        </xdr:cNvPr>
        <xdr:cNvCxnSpPr>
          <a:stCxn id="38" idx="3"/>
          <a:endCxn id="39" idx="1"/>
        </xdr:cNvCxnSpPr>
      </xdr:nvCxnSpPr>
      <xdr:spPr>
        <a:xfrm>
          <a:off x="10418891" y="1139572"/>
          <a:ext cx="47770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421624</xdr:colOff>
      <xdr:row>20</xdr:row>
      <xdr:rowOff>54610</xdr:rowOff>
    </xdr:from>
    <xdr:to>
      <xdr:col>17</xdr:col>
      <xdr:colOff>18956</xdr:colOff>
      <xdr:row>20</xdr:row>
      <xdr:rowOff>67310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B028510C-FF9E-4308-823E-463A6D623295}"/>
            </a:ext>
          </a:extLst>
        </xdr:cNvPr>
        <xdr:cNvCxnSpPr>
          <a:stCxn id="39" idx="0"/>
          <a:endCxn id="8" idx="0"/>
        </xdr:cNvCxnSpPr>
      </xdr:nvCxnSpPr>
      <xdr:spPr>
        <a:xfrm rot="16200000" flipV="1">
          <a:off x="9266500" y="-1170266"/>
          <a:ext cx="12700" cy="4291252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53340</xdr:colOff>
      <xdr:row>23</xdr:row>
      <xdr:rowOff>0</xdr:rowOff>
    </xdr:from>
    <xdr:ext cx="748923" cy="328423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228A5CCD-CFC6-4317-9A84-776BCCF5B836}"/>
            </a:ext>
          </a:extLst>
        </xdr:cNvPr>
        <xdr:cNvSpPr txBox="1"/>
      </xdr:nvSpPr>
      <xdr:spPr>
        <a:xfrm>
          <a:off x="10111740" y="114300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25</xdr:row>
      <xdr:rowOff>60960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FCBBBF70-FDC6-48FE-9F9C-66162E516C92}"/>
            </a:ext>
          </a:extLst>
        </xdr:cNvPr>
        <xdr:cNvSpPr txBox="1"/>
      </xdr:nvSpPr>
      <xdr:spPr>
        <a:xfrm>
          <a:off x="10104120" y="16611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商品修正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53340</xdr:colOff>
      <xdr:row>27</xdr:row>
      <xdr:rowOff>137160</xdr:rowOff>
    </xdr:from>
    <xdr:ext cx="748923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6D0D4B19-E95C-4BED-9218-BDEC1E249FDE}"/>
            </a:ext>
          </a:extLst>
        </xdr:cNvPr>
        <xdr:cNvSpPr txBox="1"/>
      </xdr:nvSpPr>
      <xdr:spPr>
        <a:xfrm>
          <a:off x="10111740" y="21945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商品削除</a:t>
          </a:r>
          <a:endParaRPr kumimoji="1" lang="en-US" altLang="ja-JP" sz="1100"/>
        </a:p>
      </xdr:txBody>
    </xdr:sp>
    <xdr:clientData/>
  </xdr:oneCellAnchor>
  <xdr:twoCellAnchor>
    <xdr:from>
      <xdr:col>13</xdr:col>
      <xdr:colOff>520700</xdr:colOff>
      <xdr:row>25</xdr:row>
      <xdr:rowOff>225172</xdr:rowOff>
    </xdr:from>
    <xdr:to>
      <xdr:col>15</xdr:col>
      <xdr:colOff>45720</xdr:colOff>
      <xdr:row>25</xdr:row>
      <xdr:rowOff>225172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3C3919A2-25D8-4E61-A34D-17E80F05A523}"/>
            </a:ext>
          </a:extLst>
        </xdr:cNvPr>
        <xdr:cNvCxnSpPr>
          <a:stCxn id="18" idx="3"/>
          <a:endCxn id="54" idx="1"/>
        </xdr:cNvCxnSpPr>
      </xdr:nvCxnSpPr>
      <xdr:spPr>
        <a:xfrm>
          <a:off x="9237980" y="1825372"/>
          <a:ext cx="8661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548640</xdr:colOff>
      <xdr:row>36</xdr:row>
      <xdr:rowOff>167640</xdr:rowOff>
    </xdr:from>
    <xdr:ext cx="1313180" cy="328423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CD347CF-E411-42F5-B9AF-A7D03B848C59}"/>
            </a:ext>
          </a:extLst>
        </xdr:cNvPr>
        <xdr:cNvSpPr txBox="1"/>
      </xdr:nvSpPr>
      <xdr:spPr>
        <a:xfrm>
          <a:off x="7924800" y="45110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発注検索結果一覧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33</xdr:row>
      <xdr:rowOff>167640</xdr:rowOff>
    </xdr:from>
    <xdr:ext cx="748923" cy="328423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5972643E-3D81-4527-AA30-843F9354CDE2}"/>
            </a:ext>
          </a:extLst>
        </xdr:cNvPr>
        <xdr:cNvSpPr txBox="1"/>
      </xdr:nvSpPr>
      <xdr:spPr>
        <a:xfrm>
          <a:off x="10104120" y="38252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38100</xdr:colOff>
      <xdr:row>36</xdr:row>
      <xdr:rowOff>167640</xdr:rowOff>
    </xdr:from>
    <xdr:ext cx="1595309" cy="328423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4163F8AE-D7C1-462B-A2E9-776B3E5C1C02}"/>
            </a:ext>
          </a:extLst>
        </xdr:cNvPr>
        <xdr:cNvSpPr txBox="1"/>
      </xdr:nvSpPr>
      <xdr:spPr>
        <a:xfrm>
          <a:off x="10096500" y="451104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発注修正（ヘッダー）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39</xdr:row>
      <xdr:rowOff>167640</xdr:rowOff>
    </xdr:from>
    <xdr:ext cx="748923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71B3B3ED-42C6-446B-82E2-BC05FE6DCFC2}"/>
            </a:ext>
          </a:extLst>
        </xdr:cNvPr>
        <xdr:cNvSpPr txBox="1"/>
      </xdr:nvSpPr>
      <xdr:spPr>
        <a:xfrm>
          <a:off x="10104120" y="51968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発注削除</a:t>
          </a:r>
          <a:endParaRPr kumimoji="1" lang="en-US" altLang="ja-JP" sz="1100"/>
        </a:p>
      </xdr:txBody>
    </xdr:sp>
    <xdr:clientData/>
  </xdr:oneCellAnchor>
  <xdr:twoCellAnchor>
    <xdr:from>
      <xdr:col>11</xdr:col>
      <xdr:colOff>78363</xdr:colOff>
      <xdr:row>37</xdr:row>
      <xdr:rowOff>103252</xdr:rowOff>
    </xdr:from>
    <xdr:to>
      <xdr:col>11</xdr:col>
      <xdr:colOff>548640</xdr:colOff>
      <xdr:row>37</xdr:row>
      <xdr:rowOff>103252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3F0F508A-0EED-4B50-84F8-35DF1964C636}"/>
            </a:ext>
          </a:extLst>
        </xdr:cNvPr>
        <xdr:cNvCxnSpPr>
          <a:stCxn id="37" idx="3"/>
          <a:endCxn id="65" idx="1"/>
        </xdr:cNvCxnSpPr>
      </xdr:nvCxnSpPr>
      <xdr:spPr>
        <a:xfrm>
          <a:off x="7454523" y="46752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457200</xdr:colOff>
      <xdr:row>85</xdr:row>
      <xdr:rowOff>60960</xdr:rowOff>
    </xdr:from>
    <xdr:ext cx="748923" cy="328423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502094D6-619F-49FA-ADA5-E6B8A33D5330}"/>
            </a:ext>
          </a:extLst>
        </xdr:cNvPr>
        <xdr:cNvSpPr txBox="1"/>
      </xdr:nvSpPr>
      <xdr:spPr>
        <a:xfrm>
          <a:off x="4480560" y="19491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帳票検索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81</xdr:row>
      <xdr:rowOff>60960</xdr:rowOff>
    </xdr:from>
    <xdr:ext cx="1313180" cy="328423"/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8741B49A-F7FC-4EB4-8F64-2DA5917D17E6}"/>
            </a:ext>
          </a:extLst>
        </xdr:cNvPr>
        <xdr:cNvSpPr txBox="1"/>
      </xdr:nvSpPr>
      <xdr:spPr>
        <a:xfrm>
          <a:off x="6705600" y="60045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商品化企画書検索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84</xdr:row>
      <xdr:rowOff>60960</xdr:rowOff>
    </xdr:from>
    <xdr:ext cx="889987" cy="328423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42712666-42DF-464A-BD40-301D0A58E8C9}"/>
            </a:ext>
          </a:extLst>
        </xdr:cNvPr>
        <xdr:cNvSpPr txBox="1"/>
      </xdr:nvSpPr>
      <xdr:spPr>
        <a:xfrm>
          <a:off x="6705600" y="6690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発注書検索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87</xdr:row>
      <xdr:rowOff>60960</xdr:rowOff>
    </xdr:from>
    <xdr:ext cx="1172116" cy="328423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3E2EFC41-C681-444E-A201-BADA45753131}"/>
            </a:ext>
          </a:extLst>
        </xdr:cNvPr>
        <xdr:cNvSpPr txBox="1"/>
      </xdr:nvSpPr>
      <xdr:spPr>
        <a:xfrm>
          <a:off x="6705600" y="73761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見積原価書検索</a:t>
          </a:r>
          <a:endParaRPr kumimoji="1" lang="en-US" altLang="ja-JP" sz="1100"/>
        </a:p>
      </xdr:txBody>
    </xdr:sp>
    <xdr:clientData/>
  </xdr:oneCellAnchor>
  <xdr:oneCellAnchor>
    <xdr:from>
      <xdr:col>6</xdr:col>
      <xdr:colOff>457200</xdr:colOff>
      <xdr:row>97</xdr:row>
      <xdr:rowOff>66308</xdr:rowOff>
    </xdr:from>
    <xdr:ext cx="1031051" cy="328423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5BDDCB28-3BF6-4A66-9EB6-7FB7C3FE16E9}"/>
            </a:ext>
          </a:extLst>
        </xdr:cNvPr>
        <xdr:cNvSpPr txBox="1"/>
      </xdr:nvSpPr>
      <xdr:spPr>
        <a:xfrm>
          <a:off x="4480560" y="25212308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ユーザー管理</a:t>
          </a:r>
          <a:endParaRPr kumimoji="1" lang="en-US" altLang="ja-JP" sz="1100"/>
        </a:p>
      </xdr:txBody>
    </xdr:sp>
    <xdr:clientData/>
  </xdr:oneCellAnchor>
  <xdr:oneCellAnchor>
    <xdr:from>
      <xdr:col>10</xdr:col>
      <xdr:colOff>7620</xdr:colOff>
      <xdr:row>96</xdr:row>
      <xdr:rowOff>57600</xdr:rowOff>
    </xdr:from>
    <xdr:ext cx="1031051" cy="328423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6D8E9DB-2235-491D-8EE8-6527F92EEF58}"/>
            </a:ext>
          </a:extLst>
        </xdr:cNvPr>
        <xdr:cNvSpPr txBox="1"/>
      </xdr:nvSpPr>
      <xdr:spPr>
        <a:xfrm>
          <a:off x="6713220" y="2497500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ユーザー登録</a:t>
          </a:r>
          <a:endParaRPr kumimoji="1" lang="en-US" altLang="ja-JP" sz="1100"/>
        </a:p>
      </xdr:txBody>
    </xdr:sp>
    <xdr:clientData/>
  </xdr:oneCellAnchor>
  <xdr:oneCellAnchor>
    <xdr:from>
      <xdr:col>10</xdr:col>
      <xdr:colOff>7620</xdr:colOff>
      <xdr:row>98</xdr:row>
      <xdr:rowOff>69574</xdr:rowOff>
    </xdr:from>
    <xdr:ext cx="1031051" cy="328423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166F3B23-09BD-4A23-8427-D2BF07D4354A}"/>
            </a:ext>
          </a:extLst>
        </xdr:cNvPr>
        <xdr:cNvSpPr txBox="1"/>
      </xdr:nvSpPr>
      <xdr:spPr>
        <a:xfrm>
          <a:off x="6713220" y="25444174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ユーザー検索</a:t>
          </a:r>
          <a:endParaRPr kumimoji="1" lang="en-US" altLang="ja-JP" sz="1100"/>
        </a:p>
      </xdr:txBody>
    </xdr:sp>
    <xdr:clientData/>
  </xdr:oneCellAnchor>
  <xdr:twoCellAnchor>
    <xdr:from>
      <xdr:col>7</xdr:col>
      <xdr:colOff>535563</xdr:colOff>
      <xdr:row>23</xdr:row>
      <xdr:rowOff>11812</xdr:rowOff>
    </xdr:from>
    <xdr:to>
      <xdr:col>10</xdr:col>
      <xdr:colOff>0</xdr:colOff>
      <xdr:row>25</xdr:row>
      <xdr:rowOff>225172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7FF461F5-2F2C-4140-8477-C82DB870B89F}"/>
            </a:ext>
          </a:extLst>
        </xdr:cNvPr>
        <xdr:cNvCxnSpPr>
          <a:stCxn id="7" idx="3"/>
          <a:endCxn id="17" idx="1"/>
        </xdr:cNvCxnSpPr>
      </xdr:nvCxnSpPr>
      <xdr:spPr>
        <a:xfrm>
          <a:off x="5229483" y="1154812"/>
          <a:ext cx="1476117" cy="67056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23</xdr:row>
      <xdr:rowOff>164212</xdr:rowOff>
    </xdr:from>
    <xdr:to>
      <xdr:col>15</xdr:col>
      <xdr:colOff>53340</xdr:colOff>
      <xdr:row>25</xdr:row>
      <xdr:rowOff>225172</xdr:rowOff>
    </xdr:to>
    <xdr:cxnSp macro="">
      <xdr:nvCxnSpPr>
        <xdr:cNvPr id="106" name="コネクタ: カギ線 105">
          <a:extLst>
            <a:ext uri="{FF2B5EF4-FFF2-40B4-BE49-F238E27FC236}">
              <a16:creationId xmlns:a16="http://schemas.microsoft.com/office/drawing/2014/main" id="{982FAC41-BAEC-4A78-89BE-C5AD58F4A992}"/>
            </a:ext>
          </a:extLst>
        </xdr:cNvPr>
        <xdr:cNvCxnSpPr>
          <a:stCxn id="18" idx="3"/>
          <a:endCxn id="53" idx="1"/>
        </xdr:cNvCxnSpPr>
      </xdr:nvCxnSpPr>
      <xdr:spPr>
        <a:xfrm flipV="1">
          <a:off x="9237980" y="1307212"/>
          <a:ext cx="873760" cy="51816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25</xdr:row>
      <xdr:rowOff>225172</xdr:rowOff>
    </xdr:from>
    <xdr:to>
      <xdr:col>15</xdr:col>
      <xdr:colOff>53340</xdr:colOff>
      <xdr:row>28</xdr:row>
      <xdr:rowOff>72772</xdr:rowOff>
    </xdr:to>
    <xdr:cxnSp macro="">
      <xdr:nvCxnSpPr>
        <xdr:cNvPr id="109" name="コネクタ: カギ線 108">
          <a:extLst>
            <a:ext uri="{FF2B5EF4-FFF2-40B4-BE49-F238E27FC236}">
              <a16:creationId xmlns:a16="http://schemas.microsoft.com/office/drawing/2014/main" id="{B8559351-604D-404F-B27E-7562D88DC5FD}"/>
            </a:ext>
          </a:extLst>
        </xdr:cNvPr>
        <xdr:cNvCxnSpPr>
          <a:stCxn id="18" idx="3"/>
          <a:endCxn id="55" idx="1"/>
        </xdr:cNvCxnSpPr>
      </xdr:nvCxnSpPr>
      <xdr:spPr>
        <a:xfrm>
          <a:off x="9237980" y="1825372"/>
          <a:ext cx="873760" cy="53340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33</xdr:row>
      <xdr:rowOff>225172</xdr:rowOff>
    </xdr:from>
    <xdr:to>
      <xdr:col>6</xdr:col>
      <xdr:colOff>457200</xdr:colOff>
      <xdr:row>36</xdr:row>
      <xdr:rowOff>2740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26E04F88-51DD-4C8C-9FEA-B461A4107863}"/>
            </a:ext>
          </a:extLst>
        </xdr:cNvPr>
        <xdr:cNvCxnSpPr>
          <a:stCxn id="4" idx="3"/>
          <a:endCxn id="25" idx="1"/>
        </xdr:cNvCxnSpPr>
      </xdr:nvCxnSpPr>
      <xdr:spPr>
        <a:xfrm flipV="1">
          <a:off x="2835258" y="5025772"/>
          <a:ext cx="1645302" cy="463368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23</xdr:row>
      <xdr:rowOff>11812</xdr:rowOff>
    </xdr:from>
    <xdr:to>
      <xdr:col>6</xdr:col>
      <xdr:colOff>457200</xdr:colOff>
      <xdr:row>36</xdr:row>
      <xdr:rowOff>2740</xdr:rowOff>
    </xdr:to>
    <xdr:cxnSp macro="">
      <xdr:nvCxnSpPr>
        <xdr:cNvPr id="115" name="コネクタ: カギ線 114">
          <a:extLst>
            <a:ext uri="{FF2B5EF4-FFF2-40B4-BE49-F238E27FC236}">
              <a16:creationId xmlns:a16="http://schemas.microsoft.com/office/drawing/2014/main" id="{9B3F226A-A8AD-4784-891B-A5F701205EDA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2835258" y="2297812"/>
          <a:ext cx="1645302" cy="3191328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85</xdr:row>
      <xdr:rowOff>225172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7E96DC54-B30D-488E-85B4-EFBCF080F01A}"/>
            </a:ext>
          </a:extLst>
        </xdr:cNvPr>
        <xdr:cNvCxnSpPr>
          <a:stCxn id="4" idx="3"/>
          <a:endCxn id="86" idx="1"/>
        </xdr:cNvCxnSpPr>
      </xdr:nvCxnSpPr>
      <xdr:spPr>
        <a:xfrm>
          <a:off x="2835258" y="8232340"/>
          <a:ext cx="1645302" cy="11423832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31</xdr:row>
      <xdr:rowOff>103252</xdr:rowOff>
    </xdr:from>
    <xdr:to>
      <xdr:col>10</xdr:col>
      <xdr:colOff>0</xdr:colOff>
      <xdr:row>33</xdr:row>
      <xdr:rowOff>225172</xdr:rowOff>
    </xdr:to>
    <xdr:cxnSp macro="">
      <xdr:nvCxnSpPr>
        <xdr:cNvPr id="121" name="コネクタ: カギ線 120">
          <a:extLst>
            <a:ext uri="{FF2B5EF4-FFF2-40B4-BE49-F238E27FC236}">
              <a16:creationId xmlns:a16="http://schemas.microsoft.com/office/drawing/2014/main" id="{E1674A63-B98C-4F1D-A6F3-B3C9A19F80DA}"/>
            </a:ext>
          </a:extLst>
        </xdr:cNvPr>
        <xdr:cNvCxnSpPr>
          <a:stCxn id="25" idx="3"/>
          <a:endCxn id="26" idx="1"/>
        </xdr:cNvCxnSpPr>
      </xdr:nvCxnSpPr>
      <xdr:spPr>
        <a:xfrm flipV="1">
          <a:off x="5229483" y="330365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33</xdr:row>
      <xdr:rowOff>225172</xdr:rowOff>
    </xdr:from>
    <xdr:to>
      <xdr:col>10</xdr:col>
      <xdr:colOff>0</xdr:colOff>
      <xdr:row>37</xdr:row>
      <xdr:rowOff>103252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46CBBCA8-F3BF-4BB5-83AD-3EBBF92BA13D}"/>
            </a:ext>
          </a:extLst>
        </xdr:cNvPr>
        <xdr:cNvCxnSpPr>
          <a:stCxn id="25" idx="3"/>
          <a:endCxn id="37" idx="1"/>
        </xdr:cNvCxnSpPr>
      </xdr:nvCxnSpPr>
      <xdr:spPr>
        <a:xfrm>
          <a:off x="5229483" y="776897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159988</xdr:colOff>
      <xdr:row>20</xdr:row>
      <xdr:rowOff>225172</xdr:rowOff>
    </xdr:from>
    <xdr:to>
      <xdr:col>12</xdr:col>
      <xdr:colOff>38100</xdr:colOff>
      <xdr:row>20</xdr:row>
      <xdr:rowOff>225172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763EA93A-0ECD-441B-9A51-C0850B9B29CD}"/>
            </a:ext>
          </a:extLst>
        </xdr:cNvPr>
        <xdr:cNvCxnSpPr>
          <a:stCxn id="8" idx="3"/>
          <a:endCxn id="9" idx="1"/>
        </xdr:cNvCxnSpPr>
      </xdr:nvCxnSpPr>
      <xdr:spPr>
        <a:xfrm>
          <a:off x="7536148" y="1139572"/>
          <a:ext cx="54867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421624</xdr:colOff>
      <xdr:row>21</xdr:row>
      <xdr:rowOff>154433</xdr:rowOff>
    </xdr:from>
    <xdr:to>
      <xdr:col>12</xdr:col>
      <xdr:colOff>457288</xdr:colOff>
      <xdr:row>21</xdr:row>
      <xdr:rowOff>167133</xdr:rowOff>
    </xdr:to>
    <xdr:cxnSp macro="">
      <xdr:nvCxnSpPr>
        <xdr:cNvPr id="129" name="コネクタ: カギ線 128">
          <a:extLst>
            <a:ext uri="{FF2B5EF4-FFF2-40B4-BE49-F238E27FC236}">
              <a16:creationId xmlns:a16="http://schemas.microsoft.com/office/drawing/2014/main" id="{DB4A2BF1-3B24-438F-97BD-B25479A6222B}"/>
            </a:ext>
          </a:extLst>
        </xdr:cNvPr>
        <xdr:cNvCxnSpPr>
          <a:stCxn id="9" idx="2"/>
          <a:endCxn id="8" idx="2"/>
        </xdr:cNvCxnSpPr>
      </xdr:nvCxnSpPr>
      <xdr:spPr>
        <a:xfrm rot="5400000">
          <a:off x="7809266" y="615391"/>
          <a:ext cx="12700" cy="1376784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60960</xdr:colOff>
      <xdr:row>35</xdr:row>
      <xdr:rowOff>0</xdr:rowOff>
    </xdr:from>
    <xdr:ext cx="552972" cy="264560"/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1021BF6E-E438-4219-B2E8-017561483758}"/>
            </a:ext>
          </a:extLst>
        </xdr:cNvPr>
        <xdr:cNvSpPr txBox="1"/>
      </xdr:nvSpPr>
      <xdr:spPr>
        <a:xfrm>
          <a:off x="1402080" y="5257800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LOGIN</a:t>
          </a:r>
          <a:endParaRPr kumimoji="1" lang="ja-JP" altLang="en-US" sz="1100"/>
        </a:p>
      </xdr:txBody>
    </xdr:sp>
    <xdr:clientData/>
  </xdr:oneCellAnchor>
  <xdr:oneCellAnchor>
    <xdr:from>
      <xdr:col>5</xdr:col>
      <xdr:colOff>381000</xdr:colOff>
      <xdr:row>21</xdr:row>
      <xdr:rowOff>144780</xdr:rowOff>
    </xdr:from>
    <xdr:ext cx="748923" cy="328423"/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028BA889-48E3-4D82-9440-4C19BDE5BE09}"/>
            </a:ext>
          </a:extLst>
        </xdr:cNvPr>
        <xdr:cNvSpPr txBox="1"/>
      </xdr:nvSpPr>
      <xdr:spPr>
        <a:xfrm>
          <a:off x="3733800" y="128778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商品管理</a:t>
          </a:r>
        </a:p>
      </xdr:txBody>
    </xdr:sp>
    <xdr:clientData/>
  </xdr:oneCellAnchor>
  <xdr:oneCellAnchor>
    <xdr:from>
      <xdr:col>5</xdr:col>
      <xdr:colOff>381000</xdr:colOff>
      <xdr:row>32</xdr:row>
      <xdr:rowOff>129540</xdr:rowOff>
    </xdr:from>
    <xdr:ext cx="748923" cy="328423"/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A078155F-1112-401F-AB7F-3225E1E6CF2A}"/>
            </a:ext>
          </a:extLst>
        </xdr:cNvPr>
        <xdr:cNvSpPr txBox="1"/>
      </xdr:nvSpPr>
      <xdr:spPr>
        <a:xfrm>
          <a:off x="3733800" y="35585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発注管理</a:t>
          </a:r>
        </a:p>
      </xdr:txBody>
    </xdr:sp>
    <xdr:clientData/>
  </xdr:oneCellAnchor>
  <xdr:oneCellAnchor>
    <xdr:from>
      <xdr:col>5</xdr:col>
      <xdr:colOff>381000</xdr:colOff>
      <xdr:row>84</xdr:row>
      <xdr:rowOff>129540</xdr:rowOff>
    </xdr:from>
    <xdr:ext cx="748923" cy="328423"/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45D87140-7CF5-4B9F-8BED-9D2F7482903E}"/>
            </a:ext>
          </a:extLst>
        </xdr:cNvPr>
        <xdr:cNvSpPr txBox="1"/>
      </xdr:nvSpPr>
      <xdr:spPr>
        <a:xfrm>
          <a:off x="3733800" y="193319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帳票出力</a:t>
          </a:r>
        </a:p>
      </xdr:txBody>
    </xdr:sp>
    <xdr:clientData/>
  </xdr:oneCellAnchor>
  <xdr:oneCellAnchor>
    <xdr:from>
      <xdr:col>8</xdr:col>
      <xdr:colOff>601980</xdr:colOff>
      <xdr:row>19</xdr:row>
      <xdr:rowOff>137160</xdr:rowOff>
    </xdr:from>
    <xdr:ext cx="748923" cy="328423"/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75A25E6B-070A-42CB-9E7A-9CFFFD094C91}"/>
            </a:ext>
          </a:extLst>
        </xdr:cNvPr>
        <xdr:cNvSpPr txBox="1"/>
      </xdr:nvSpPr>
      <xdr:spPr>
        <a:xfrm>
          <a:off x="5966460" y="8229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</a:t>
          </a:r>
        </a:p>
      </xdr:txBody>
    </xdr:sp>
    <xdr:clientData/>
  </xdr:oneCellAnchor>
  <xdr:oneCellAnchor>
    <xdr:from>
      <xdr:col>8</xdr:col>
      <xdr:colOff>594360</xdr:colOff>
      <xdr:row>24</xdr:row>
      <xdr:rowOff>129540</xdr:rowOff>
    </xdr:from>
    <xdr:ext cx="748923" cy="328423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818606FB-36A1-4D80-80F9-7E67546449D6}"/>
            </a:ext>
          </a:extLst>
        </xdr:cNvPr>
        <xdr:cNvSpPr txBox="1"/>
      </xdr:nvSpPr>
      <xdr:spPr>
        <a:xfrm>
          <a:off x="5958840" y="15011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商品検索</a:t>
          </a:r>
        </a:p>
      </xdr:txBody>
    </xdr:sp>
    <xdr:clientData/>
  </xdr:oneCellAnchor>
  <xdr:oneCellAnchor>
    <xdr:from>
      <xdr:col>8</xdr:col>
      <xdr:colOff>609600</xdr:colOff>
      <xdr:row>36</xdr:row>
      <xdr:rowOff>0</xdr:rowOff>
    </xdr:from>
    <xdr:ext cx="748923" cy="328423"/>
    <xdr:sp macro="" textlink="">
      <xdr:nvSpPr>
        <xdr:cNvPr id="138" name="テキスト ボックス 137">
          <a:extLst>
            <a:ext uri="{FF2B5EF4-FFF2-40B4-BE49-F238E27FC236}">
              <a16:creationId xmlns:a16="http://schemas.microsoft.com/office/drawing/2014/main" id="{AA424714-41C2-4BCC-87CF-F0C29E42F9FE}"/>
            </a:ext>
          </a:extLst>
        </xdr:cNvPr>
        <xdr:cNvSpPr txBox="1"/>
      </xdr:nvSpPr>
      <xdr:spPr>
        <a:xfrm>
          <a:off x="5974080" y="82296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発注検索</a:t>
          </a:r>
        </a:p>
      </xdr:txBody>
    </xdr:sp>
    <xdr:clientData/>
  </xdr:oneCellAnchor>
  <xdr:oneCellAnchor>
    <xdr:from>
      <xdr:col>8</xdr:col>
      <xdr:colOff>609600</xdr:colOff>
      <xdr:row>30</xdr:row>
      <xdr:rowOff>7620</xdr:rowOff>
    </xdr:from>
    <xdr:ext cx="748923" cy="328423"/>
    <xdr:sp macro="" textlink="">
      <xdr:nvSpPr>
        <xdr:cNvPr id="139" name="テキスト ボックス 138">
          <a:extLst>
            <a:ext uri="{FF2B5EF4-FFF2-40B4-BE49-F238E27FC236}">
              <a16:creationId xmlns:a16="http://schemas.microsoft.com/office/drawing/2014/main" id="{8E599628-16C0-4BB1-90EF-2D7741E25B4F}"/>
            </a:ext>
          </a:extLst>
        </xdr:cNvPr>
        <xdr:cNvSpPr txBox="1"/>
      </xdr:nvSpPr>
      <xdr:spPr>
        <a:xfrm>
          <a:off x="5974080" y="686562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</a:t>
          </a:r>
        </a:p>
      </xdr:txBody>
    </xdr:sp>
    <xdr:clientData/>
  </xdr:oneCellAnchor>
  <xdr:oneCellAnchor>
    <xdr:from>
      <xdr:col>11</xdr:col>
      <xdr:colOff>167640</xdr:colOff>
      <xdr:row>19</xdr:row>
      <xdr:rowOff>137160</xdr:rowOff>
    </xdr:from>
    <xdr:ext cx="543547" cy="328423"/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57CFD1B1-DD69-4F5C-AF62-6587DCC46A7F}"/>
            </a:ext>
          </a:extLst>
        </xdr:cNvPr>
        <xdr:cNvSpPr txBox="1"/>
      </xdr:nvSpPr>
      <xdr:spPr>
        <a:xfrm>
          <a:off x="7543800" y="822960"/>
          <a:ext cx="54354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oneCellAnchor>
  <xdr:oneCellAnchor>
    <xdr:from>
      <xdr:col>11</xdr:col>
      <xdr:colOff>167640</xdr:colOff>
      <xdr:row>21</xdr:row>
      <xdr:rowOff>60960</xdr:rowOff>
    </xdr:from>
    <xdr:ext cx="548420" cy="328423"/>
    <xdr:sp macro="" textlink="">
      <xdr:nvSpPr>
        <xdr:cNvPr id="141" name="テキスト ボックス 140">
          <a:extLst>
            <a:ext uri="{FF2B5EF4-FFF2-40B4-BE49-F238E27FC236}">
              <a16:creationId xmlns:a16="http://schemas.microsoft.com/office/drawing/2014/main" id="{FC87CD33-7B83-4372-A069-1A685F2E8765}"/>
            </a:ext>
          </a:extLst>
        </xdr:cNvPr>
        <xdr:cNvSpPr txBox="1"/>
      </xdr:nvSpPr>
      <xdr:spPr>
        <a:xfrm>
          <a:off x="7543800" y="1203960"/>
          <a:ext cx="54842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198120</xdr:colOff>
      <xdr:row>19</xdr:row>
      <xdr:rowOff>137160</xdr:rowOff>
    </xdr:from>
    <xdr:ext cx="466794" cy="328423"/>
    <xdr:sp macro="" textlink="">
      <xdr:nvSpPr>
        <xdr:cNvPr id="142" name="テキスト ボックス 141">
          <a:extLst>
            <a:ext uri="{FF2B5EF4-FFF2-40B4-BE49-F238E27FC236}">
              <a16:creationId xmlns:a16="http://schemas.microsoft.com/office/drawing/2014/main" id="{658EE1A3-8FC8-4C80-B00B-D2E8DE2DE36A}"/>
            </a:ext>
          </a:extLst>
        </xdr:cNvPr>
        <xdr:cNvSpPr txBox="1"/>
      </xdr:nvSpPr>
      <xdr:spPr>
        <a:xfrm>
          <a:off x="8915400" y="8229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15</xdr:col>
      <xdr:colOff>365760</xdr:colOff>
      <xdr:row>19</xdr:row>
      <xdr:rowOff>137160</xdr:rowOff>
    </xdr:from>
    <xdr:ext cx="466794" cy="328423"/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2DA6A3FE-AFEE-462A-9E0E-F4490AA43B18}"/>
            </a:ext>
          </a:extLst>
        </xdr:cNvPr>
        <xdr:cNvSpPr txBox="1"/>
      </xdr:nvSpPr>
      <xdr:spPr>
        <a:xfrm>
          <a:off x="10424160" y="8229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17</xdr:col>
      <xdr:colOff>22860</xdr:colOff>
      <xdr:row>18</xdr:row>
      <xdr:rowOff>190500</xdr:rowOff>
    </xdr:from>
    <xdr:ext cx="607859" cy="328423"/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FCC28590-AE9A-4AB0-8A5B-13B51E472ED2}"/>
            </a:ext>
          </a:extLst>
        </xdr:cNvPr>
        <xdr:cNvSpPr txBox="1"/>
      </xdr:nvSpPr>
      <xdr:spPr>
        <a:xfrm>
          <a:off x="11422380" y="38481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10</xdr:col>
      <xdr:colOff>421624</xdr:colOff>
      <xdr:row>20</xdr:row>
      <xdr:rowOff>54610</xdr:rowOff>
    </xdr:from>
    <xdr:to>
      <xdr:col>14</xdr:col>
      <xdr:colOff>521876</xdr:colOff>
      <xdr:row>20</xdr:row>
      <xdr:rowOff>67310</xdr:rowOff>
    </xdr:to>
    <xdr:cxnSp macro="">
      <xdr:nvCxnSpPr>
        <xdr:cNvPr id="145" name="コネクタ: カギ線 144">
          <a:extLst>
            <a:ext uri="{FF2B5EF4-FFF2-40B4-BE49-F238E27FC236}">
              <a16:creationId xmlns:a16="http://schemas.microsoft.com/office/drawing/2014/main" id="{004DBF44-AA6D-4074-8A27-77243DF312BC}"/>
            </a:ext>
          </a:extLst>
        </xdr:cNvPr>
        <xdr:cNvCxnSpPr>
          <a:stCxn id="38" idx="0"/>
          <a:endCxn id="8" idx="0"/>
        </xdr:cNvCxnSpPr>
      </xdr:nvCxnSpPr>
      <xdr:spPr>
        <a:xfrm rot="16200000" flipV="1">
          <a:off x="8512120" y="-415886"/>
          <a:ext cx="12700" cy="2782492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449580</xdr:colOff>
      <xdr:row>19</xdr:row>
      <xdr:rowOff>22860</xdr:rowOff>
    </xdr:from>
    <xdr:ext cx="607859" cy="328423"/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9B96988D-38F9-420E-B0C4-937C9D0AF6C6}"/>
            </a:ext>
          </a:extLst>
        </xdr:cNvPr>
        <xdr:cNvSpPr txBox="1"/>
      </xdr:nvSpPr>
      <xdr:spPr>
        <a:xfrm>
          <a:off x="9837420" y="7086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11</xdr:col>
      <xdr:colOff>83820</xdr:colOff>
      <xdr:row>24</xdr:row>
      <xdr:rowOff>129540</xdr:rowOff>
    </xdr:from>
    <xdr:ext cx="466794" cy="328423"/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DDC264F8-29C9-446F-ABD8-494D41A08D94}"/>
            </a:ext>
          </a:extLst>
        </xdr:cNvPr>
        <xdr:cNvSpPr txBox="1"/>
      </xdr:nvSpPr>
      <xdr:spPr>
        <a:xfrm>
          <a:off x="7459980" y="1501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14</xdr:col>
      <xdr:colOff>259080</xdr:colOff>
      <xdr:row>22</xdr:row>
      <xdr:rowOff>68580</xdr:rowOff>
    </xdr:from>
    <xdr:ext cx="466794" cy="328423"/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F71009FB-608A-4601-B168-265E63430EDA}"/>
            </a:ext>
          </a:extLst>
        </xdr:cNvPr>
        <xdr:cNvSpPr txBox="1"/>
      </xdr:nvSpPr>
      <xdr:spPr>
        <a:xfrm>
          <a:off x="9646920" y="98298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251460</xdr:colOff>
      <xdr:row>24</xdr:row>
      <xdr:rowOff>129540</xdr:rowOff>
    </xdr:from>
    <xdr:ext cx="466794" cy="328423"/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5194B95F-FEB6-4956-938D-1BDD89C3A579}"/>
            </a:ext>
          </a:extLst>
        </xdr:cNvPr>
        <xdr:cNvSpPr txBox="1"/>
      </xdr:nvSpPr>
      <xdr:spPr>
        <a:xfrm>
          <a:off x="9639300" y="1501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259080</xdr:colOff>
      <xdr:row>26</xdr:row>
      <xdr:rowOff>205740</xdr:rowOff>
    </xdr:from>
    <xdr:ext cx="466794" cy="328423"/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E2E0121C-90E1-4BEC-9E78-13F6E5C0B31A}"/>
            </a:ext>
          </a:extLst>
        </xdr:cNvPr>
        <xdr:cNvSpPr txBox="1"/>
      </xdr:nvSpPr>
      <xdr:spPr>
        <a:xfrm>
          <a:off x="9646920" y="20345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twoCellAnchor>
    <xdr:from>
      <xdr:col>11</xdr:col>
      <xdr:colOff>154940</xdr:colOff>
      <xdr:row>30</xdr:row>
      <xdr:rowOff>161290</xdr:rowOff>
    </xdr:from>
    <xdr:to>
      <xdr:col>14</xdr:col>
      <xdr:colOff>265430</xdr:colOff>
      <xdr:row>30</xdr:row>
      <xdr:rowOff>173990</xdr:rowOff>
    </xdr:to>
    <xdr:cxnSp macro="">
      <xdr:nvCxnSpPr>
        <xdr:cNvPr id="153" name="コネクタ: カギ線 152">
          <a:extLst>
            <a:ext uri="{FF2B5EF4-FFF2-40B4-BE49-F238E27FC236}">
              <a16:creationId xmlns:a16="http://schemas.microsoft.com/office/drawing/2014/main" id="{EA6D9CAB-4311-470C-A4B0-C1EF295CF946}"/>
            </a:ext>
          </a:extLst>
        </xdr:cNvPr>
        <xdr:cNvCxnSpPr>
          <a:stCxn id="27" idx="0"/>
          <a:endCxn id="26" idx="0"/>
        </xdr:cNvCxnSpPr>
      </xdr:nvCxnSpPr>
      <xdr:spPr>
        <a:xfrm rot="16200000" flipV="1">
          <a:off x="8585835" y="207835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31</xdr:row>
      <xdr:rowOff>103252</xdr:rowOff>
    </xdr:from>
    <xdr:to>
      <xdr:col>13</xdr:col>
      <xdr:colOff>220980</xdr:colOff>
      <xdr:row>31</xdr:row>
      <xdr:rowOff>103252</xdr:rowOff>
    </xdr:to>
    <xdr:cxnSp macro="">
      <xdr:nvCxnSpPr>
        <xdr:cNvPr id="156" name="直線矢印コネクタ 155">
          <a:extLst>
            <a:ext uri="{FF2B5EF4-FFF2-40B4-BE49-F238E27FC236}">
              <a16:creationId xmlns:a16="http://schemas.microsoft.com/office/drawing/2014/main" id="{42EB829E-B305-4B0C-8196-0E2CD98B84F3}"/>
            </a:ext>
          </a:extLst>
        </xdr:cNvPr>
        <xdr:cNvCxnSpPr>
          <a:stCxn id="26" idx="3"/>
          <a:endCxn id="27" idx="1"/>
        </xdr:cNvCxnSpPr>
      </xdr:nvCxnSpPr>
      <xdr:spPr>
        <a:xfrm>
          <a:off x="8343900" y="330365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297180</xdr:colOff>
      <xdr:row>36</xdr:row>
      <xdr:rowOff>76200</xdr:rowOff>
    </xdr:from>
    <xdr:ext cx="585545" cy="264560"/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4648F817-266D-4D08-8E3E-59F3D0C02764}"/>
            </a:ext>
          </a:extLst>
        </xdr:cNvPr>
        <xdr:cNvSpPr txBox="1"/>
      </xdr:nvSpPr>
      <xdr:spPr>
        <a:xfrm>
          <a:off x="11696700" y="44196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266700</xdr:colOff>
      <xdr:row>29</xdr:row>
      <xdr:rowOff>129540</xdr:rowOff>
    </xdr:from>
    <xdr:ext cx="655372" cy="264560"/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2207DAD6-EB9D-49F2-8891-0E6651CBBA5A}"/>
            </a:ext>
          </a:extLst>
        </xdr:cNvPr>
        <xdr:cNvSpPr txBox="1"/>
      </xdr:nvSpPr>
      <xdr:spPr>
        <a:xfrm>
          <a:off x="9654540" y="28727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11</xdr:col>
      <xdr:colOff>83820</xdr:colOff>
      <xdr:row>36</xdr:row>
      <xdr:rowOff>7620</xdr:rowOff>
    </xdr:from>
    <xdr:ext cx="466794" cy="328423"/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90D16112-1F2B-4BCC-B204-652D44EB8B8C}"/>
            </a:ext>
          </a:extLst>
        </xdr:cNvPr>
        <xdr:cNvSpPr txBox="1"/>
      </xdr:nvSpPr>
      <xdr:spPr>
        <a:xfrm>
          <a:off x="7459980" y="4351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520700</xdr:colOff>
      <xdr:row>34</xdr:row>
      <xdr:rowOff>103252</xdr:rowOff>
    </xdr:from>
    <xdr:to>
      <xdr:col>15</xdr:col>
      <xdr:colOff>45720</xdr:colOff>
      <xdr:row>37</xdr:row>
      <xdr:rowOff>103252</xdr:rowOff>
    </xdr:to>
    <xdr:cxnSp macro="">
      <xdr:nvCxnSpPr>
        <xdr:cNvPr id="162" name="コネクタ: カギ線 161">
          <a:extLst>
            <a:ext uri="{FF2B5EF4-FFF2-40B4-BE49-F238E27FC236}">
              <a16:creationId xmlns:a16="http://schemas.microsoft.com/office/drawing/2014/main" id="{875F5868-AA53-4299-A97B-B3DD06093870}"/>
            </a:ext>
          </a:extLst>
        </xdr:cNvPr>
        <xdr:cNvCxnSpPr>
          <a:stCxn id="65" idx="3"/>
          <a:endCxn id="66" idx="1"/>
        </xdr:cNvCxnSpPr>
      </xdr:nvCxnSpPr>
      <xdr:spPr>
        <a:xfrm flipV="1">
          <a:off x="9237980" y="39894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37</xdr:row>
      <xdr:rowOff>103252</xdr:rowOff>
    </xdr:from>
    <xdr:to>
      <xdr:col>15</xdr:col>
      <xdr:colOff>45720</xdr:colOff>
      <xdr:row>40</xdr:row>
      <xdr:rowOff>103252</xdr:rowOff>
    </xdr:to>
    <xdr:cxnSp macro="">
      <xdr:nvCxnSpPr>
        <xdr:cNvPr id="165" name="コネクタ: カギ線 164">
          <a:extLst>
            <a:ext uri="{FF2B5EF4-FFF2-40B4-BE49-F238E27FC236}">
              <a16:creationId xmlns:a16="http://schemas.microsoft.com/office/drawing/2014/main" id="{3160BAEE-B237-4E00-A8F8-14DD9BC17BCA}"/>
            </a:ext>
          </a:extLst>
        </xdr:cNvPr>
        <xdr:cNvCxnSpPr>
          <a:stCxn id="65" idx="3"/>
          <a:endCxn id="68" idx="1"/>
        </xdr:cNvCxnSpPr>
      </xdr:nvCxnSpPr>
      <xdr:spPr>
        <a:xfrm>
          <a:off x="9237980" y="46752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37</xdr:row>
      <xdr:rowOff>103252</xdr:rowOff>
    </xdr:from>
    <xdr:to>
      <xdr:col>15</xdr:col>
      <xdr:colOff>38100</xdr:colOff>
      <xdr:row>37</xdr:row>
      <xdr:rowOff>103252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4D5E7361-F64C-4BDC-9D39-F7C85F21D7A0}"/>
            </a:ext>
          </a:extLst>
        </xdr:cNvPr>
        <xdr:cNvCxnSpPr>
          <a:stCxn id="65" idx="3"/>
          <a:endCxn id="67" idx="1"/>
        </xdr:cNvCxnSpPr>
      </xdr:nvCxnSpPr>
      <xdr:spPr>
        <a:xfrm>
          <a:off x="9237980" y="467525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251460</xdr:colOff>
      <xdr:row>33</xdr:row>
      <xdr:rowOff>7620</xdr:rowOff>
    </xdr:from>
    <xdr:ext cx="466794" cy="328423"/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F8C5C948-2381-4323-9BFB-94A0846A5113}"/>
            </a:ext>
          </a:extLst>
        </xdr:cNvPr>
        <xdr:cNvSpPr txBox="1"/>
      </xdr:nvSpPr>
      <xdr:spPr>
        <a:xfrm>
          <a:off x="9639300" y="3665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243840</xdr:colOff>
      <xdr:row>36</xdr:row>
      <xdr:rowOff>7620</xdr:rowOff>
    </xdr:from>
    <xdr:ext cx="466794" cy="328423"/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63FAD08A-0995-403E-A73F-728C058246D2}"/>
            </a:ext>
          </a:extLst>
        </xdr:cNvPr>
        <xdr:cNvSpPr txBox="1"/>
      </xdr:nvSpPr>
      <xdr:spPr>
        <a:xfrm>
          <a:off x="9631680" y="4351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251460</xdr:colOff>
      <xdr:row>39</xdr:row>
      <xdr:rowOff>7620</xdr:rowOff>
    </xdr:from>
    <xdr:ext cx="466794" cy="328423"/>
    <xdr:sp macro="" textlink="">
      <xdr:nvSpPr>
        <xdr:cNvPr id="173" name="テキスト ボックス 172">
          <a:extLst>
            <a:ext uri="{FF2B5EF4-FFF2-40B4-BE49-F238E27FC236}">
              <a16:creationId xmlns:a16="http://schemas.microsoft.com/office/drawing/2014/main" id="{D481A2DC-701C-4297-8F1B-3690890C05D3}"/>
            </a:ext>
          </a:extLst>
        </xdr:cNvPr>
        <xdr:cNvSpPr txBox="1"/>
      </xdr:nvSpPr>
      <xdr:spPr>
        <a:xfrm>
          <a:off x="9639300" y="5036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twoCellAnchor>
    <xdr:from>
      <xdr:col>7</xdr:col>
      <xdr:colOff>535563</xdr:colOff>
      <xdr:row>20</xdr:row>
      <xdr:rowOff>225172</xdr:rowOff>
    </xdr:from>
    <xdr:to>
      <xdr:col>10</xdr:col>
      <xdr:colOff>0</xdr:colOff>
      <xdr:row>23</xdr:row>
      <xdr:rowOff>11812</xdr:rowOff>
    </xdr:to>
    <xdr:cxnSp macro="">
      <xdr:nvCxnSpPr>
        <xdr:cNvPr id="174" name="コネクタ: カギ線 173">
          <a:extLst>
            <a:ext uri="{FF2B5EF4-FFF2-40B4-BE49-F238E27FC236}">
              <a16:creationId xmlns:a16="http://schemas.microsoft.com/office/drawing/2014/main" id="{66E881EE-85A0-424F-A052-0B07DE40919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5229483" y="1139572"/>
          <a:ext cx="1476117" cy="47244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161102</xdr:colOff>
      <xdr:row>81</xdr:row>
      <xdr:rowOff>225172</xdr:rowOff>
    </xdr:from>
    <xdr:to>
      <xdr:col>10</xdr:col>
      <xdr:colOff>0</xdr:colOff>
      <xdr:row>85</xdr:row>
      <xdr:rowOff>60960</xdr:rowOff>
    </xdr:to>
    <xdr:cxnSp macro="">
      <xdr:nvCxnSpPr>
        <xdr:cNvPr id="178" name="コネクタ: カギ線 177">
          <a:extLst>
            <a:ext uri="{FF2B5EF4-FFF2-40B4-BE49-F238E27FC236}">
              <a16:creationId xmlns:a16="http://schemas.microsoft.com/office/drawing/2014/main" id="{D8E6F489-4D0F-4063-9A7F-5D3975A44151}"/>
            </a:ext>
          </a:extLst>
        </xdr:cNvPr>
        <xdr:cNvCxnSpPr>
          <a:stCxn id="86" idx="0"/>
          <a:endCxn id="87" idx="1"/>
        </xdr:cNvCxnSpPr>
      </xdr:nvCxnSpPr>
      <xdr:spPr>
        <a:xfrm rot="5400000" flipH="1" flipV="1">
          <a:off x="5405217" y="18191577"/>
          <a:ext cx="750188" cy="1850578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85</xdr:row>
      <xdr:rowOff>225172</xdr:rowOff>
    </xdr:from>
    <xdr:to>
      <xdr:col>10</xdr:col>
      <xdr:colOff>0</xdr:colOff>
      <xdr:row>87</xdr:row>
      <xdr:rowOff>225172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DF051765-7CEE-4B67-9B75-3D5654B8E669}"/>
            </a:ext>
          </a:extLst>
        </xdr:cNvPr>
        <xdr:cNvCxnSpPr>
          <a:stCxn id="86" idx="3"/>
          <a:endCxn id="89" idx="1"/>
        </xdr:cNvCxnSpPr>
      </xdr:nvCxnSpPr>
      <xdr:spPr>
        <a:xfrm>
          <a:off x="5229483" y="19656172"/>
          <a:ext cx="1476117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601980</xdr:colOff>
      <xdr:row>81</xdr:row>
      <xdr:rowOff>0</xdr:rowOff>
    </xdr:from>
    <xdr:ext cx="748923" cy="328423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C4B7D01F-5D06-40BE-8E07-8B4DDC5DDCC8}"/>
            </a:ext>
          </a:extLst>
        </xdr:cNvPr>
        <xdr:cNvSpPr txBox="1"/>
      </xdr:nvSpPr>
      <xdr:spPr>
        <a:xfrm>
          <a:off x="5966460" y="58445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商品管理</a:t>
          </a:r>
        </a:p>
      </xdr:txBody>
    </xdr:sp>
    <xdr:clientData/>
  </xdr:oneCellAnchor>
  <xdr:oneCellAnchor>
    <xdr:from>
      <xdr:col>8</xdr:col>
      <xdr:colOff>586740</xdr:colOff>
      <xdr:row>83</xdr:row>
      <xdr:rowOff>129540</xdr:rowOff>
    </xdr:from>
    <xdr:ext cx="748923" cy="328423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58FC7920-1626-4CBF-9E7D-05DE26151647}"/>
            </a:ext>
          </a:extLst>
        </xdr:cNvPr>
        <xdr:cNvSpPr txBox="1"/>
      </xdr:nvSpPr>
      <xdr:spPr>
        <a:xfrm>
          <a:off x="5951220" y="191033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発注管理</a:t>
          </a:r>
        </a:p>
      </xdr:txBody>
    </xdr:sp>
    <xdr:clientData/>
  </xdr:oneCellAnchor>
  <xdr:oneCellAnchor>
    <xdr:from>
      <xdr:col>8</xdr:col>
      <xdr:colOff>312420</xdr:colOff>
      <xdr:row>86</xdr:row>
      <xdr:rowOff>129540</xdr:rowOff>
    </xdr:from>
    <xdr:ext cx="1031051" cy="328423"/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65361393-E3D2-449D-8C71-B79B6C99B431}"/>
            </a:ext>
          </a:extLst>
        </xdr:cNvPr>
        <xdr:cNvSpPr txBox="1"/>
      </xdr:nvSpPr>
      <xdr:spPr>
        <a:xfrm>
          <a:off x="5676900" y="172745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見積原価管理</a:t>
          </a:r>
        </a:p>
      </xdr:txBody>
    </xdr:sp>
    <xdr:clientData/>
  </xdr:oneCellAnchor>
  <xdr:oneCellAnchor>
    <xdr:from>
      <xdr:col>12</xdr:col>
      <xdr:colOff>441960</xdr:colOff>
      <xdr:row>81</xdr:row>
      <xdr:rowOff>60960</xdr:rowOff>
    </xdr:from>
    <xdr:ext cx="1172116" cy="328423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82F02D46-6946-4BB5-91C9-D60C7B765E50}"/>
            </a:ext>
          </a:extLst>
        </xdr:cNvPr>
        <xdr:cNvSpPr txBox="1"/>
      </xdr:nvSpPr>
      <xdr:spPr>
        <a:xfrm>
          <a:off x="8488680" y="60045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商品化企画一覧</a:t>
          </a:r>
          <a:endParaRPr kumimoji="1" lang="en-US" altLang="ja-JP" sz="1100"/>
        </a:p>
      </xdr:txBody>
    </xdr:sp>
    <xdr:clientData/>
  </xdr:oneCellAnchor>
  <xdr:oneCellAnchor>
    <xdr:from>
      <xdr:col>11</xdr:col>
      <xdr:colOff>647700</xdr:colOff>
      <xdr:row>81</xdr:row>
      <xdr:rowOff>0</xdr:rowOff>
    </xdr:from>
    <xdr:ext cx="466794" cy="328423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155B5778-FDA8-4D53-B80A-E929D84CDE2D}"/>
            </a:ext>
          </a:extLst>
        </xdr:cNvPr>
        <xdr:cNvSpPr txBox="1"/>
      </xdr:nvSpPr>
      <xdr:spPr>
        <a:xfrm>
          <a:off x="8023860" y="58445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11</xdr:col>
      <xdr:colOff>642620</xdr:colOff>
      <xdr:row>81</xdr:row>
      <xdr:rowOff>225172</xdr:rowOff>
    </xdr:from>
    <xdr:to>
      <xdr:col>12</xdr:col>
      <xdr:colOff>441960</xdr:colOff>
      <xdr:row>81</xdr:row>
      <xdr:rowOff>225172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9E02C66E-65E3-4FBB-ADAC-CC5DFE9CBBEB}"/>
            </a:ext>
          </a:extLst>
        </xdr:cNvPr>
        <xdr:cNvCxnSpPr>
          <a:stCxn id="87" idx="3"/>
          <a:endCxn id="187" idx="1"/>
        </xdr:cNvCxnSpPr>
      </xdr:nvCxnSpPr>
      <xdr:spPr>
        <a:xfrm>
          <a:off x="8018780" y="61687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219427</xdr:colOff>
      <xdr:row>84</xdr:row>
      <xdr:rowOff>225172</xdr:rowOff>
    </xdr:from>
    <xdr:to>
      <xdr:col>13</xdr:col>
      <xdr:colOff>30480</xdr:colOff>
      <xdr:row>84</xdr:row>
      <xdr:rowOff>225172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1702469F-7A31-4690-B668-AB4712D081EF}"/>
            </a:ext>
          </a:extLst>
        </xdr:cNvPr>
        <xdr:cNvCxnSpPr>
          <a:stCxn id="88" idx="3"/>
          <a:endCxn id="195" idx="1"/>
        </xdr:cNvCxnSpPr>
      </xdr:nvCxnSpPr>
      <xdr:spPr>
        <a:xfrm>
          <a:off x="7595587" y="6854572"/>
          <a:ext cx="115217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30480</xdr:colOff>
      <xdr:row>84</xdr:row>
      <xdr:rowOff>60960</xdr:rowOff>
    </xdr:from>
    <xdr:ext cx="889987" cy="328423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4648B810-763C-4ADD-9EF8-09EBB092AF91}"/>
            </a:ext>
          </a:extLst>
        </xdr:cNvPr>
        <xdr:cNvSpPr txBox="1"/>
      </xdr:nvSpPr>
      <xdr:spPr>
        <a:xfrm>
          <a:off x="8747760" y="6690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発注書一覧</a:t>
          </a:r>
          <a:endParaRPr kumimoji="1" lang="en-US" altLang="ja-JP" sz="1100"/>
        </a:p>
      </xdr:txBody>
    </xdr:sp>
    <xdr:clientData/>
  </xdr:oneCellAnchor>
  <xdr:oneCellAnchor>
    <xdr:from>
      <xdr:col>11</xdr:col>
      <xdr:colOff>228600</xdr:colOff>
      <xdr:row>83</xdr:row>
      <xdr:rowOff>129540</xdr:rowOff>
    </xdr:from>
    <xdr:ext cx="466794" cy="328423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08234E02-2F2F-47ED-9E89-82A2312EB462}"/>
            </a:ext>
          </a:extLst>
        </xdr:cNvPr>
        <xdr:cNvSpPr txBox="1"/>
      </xdr:nvSpPr>
      <xdr:spPr>
        <a:xfrm>
          <a:off x="7604760" y="6530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13</xdr:col>
      <xdr:colOff>53340</xdr:colOff>
      <xdr:row>87</xdr:row>
      <xdr:rowOff>60960</xdr:rowOff>
    </xdr:from>
    <xdr:ext cx="889987" cy="328423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88E091F0-3549-49A1-AF8C-1A33D56FD107}"/>
            </a:ext>
          </a:extLst>
        </xdr:cNvPr>
        <xdr:cNvSpPr txBox="1"/>
      </xdr:nvSpPr>
      <xdr:spPr>
        <a:xfrm>
          <a:off x="8770620" y="73761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発注書一覧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501556</xdr:colOff>
      <xdr:row>87</xdr:row>
      <xdr:rowOff>225172</xdr:rowOff>
    </xdr:from>
    <xdr:to>
      <xdr:col>13</xdr:col>
      <xdr:colOff>53340</xdr:colOff>
      <xdr:row>87</xdr:row>
      <xdr:rowOff>225172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6A294A2B-16A5-4818-A391-AB4D266D9C8D}"/>
            </a:ext>
          </a:extLst>
        </xdr:cNvPr>
        <xdr:cNvCxnSpPr>
          <a:stCxn id="89" idx="3"/>
          <a:endCxn id="199" idx="1"/>
        </xdr:cNvCxnSpPr>
      </xdr:nvCxnSpPr>
      <xdr:spPr>
        <a:xfrm>
          <a:off x="7877716" y="7540372"/>
          <a:ext cx="8929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518160</xdr:colOff>
      <xdr:row>86</xdr:row>
      <xdr:rowOff>129540</xdr:rowOff>
    </xdr:from>
    <xdr:ext cx="466794" cy="328423"/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09FDC0CB-0964-47F4-BC0F-75A96A32B844}"/>
            </a:ext>
          </a:extLst>
        </xdr:cNvPr>
        <xdr:cNvSpPr txBox="1"/>
      </xdr:nvSpPr>
      <xdr:spPr>
        <a:xfrm>
          <a:off x="7894320" y="7216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16</xdr:col>
      <xdr:colOff>289560</xdr:colOff>
      <xdr:row>84</xdr:row>
      <xdr:rowOff>60960</xdr:rowOff>
    </xdr:from>
    <xdr:ext cx="1172116" cy="328423"/>
    <xdr:sp macro="" textlink="">
      <xdr:nvSpPr>
        <xdr:cNvPr id="204" name="テキスト ボックス 203">
          <a:extLst>
            <a:ext uri="{FF2B5EF4-FFF2-40B4-BE49-F238E27FC236}">
              <a16:creationId xmlns:a16="http://schemas.microsoft.com/office/drawing/2014/main" id="{83CE508F-D8B2-44AA-9C2C-1C9DA0E696CF}"/>
            </a:ext>
          </a:extLst>
        </xdr:cNvPr>
        <xdr:cNvSpPr txBox="1"/>
      </xdr:nvSpPr>
      <xdr:spPr>
        <a:xfrm>
          <a:off x="11018520" y="66903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プレビュー画面</a:t>
          </a:r>
          <a:endParaRPr kumimoji="1" lang="en-US" altLang="ja-JP" sz="1100"/>
        </a:p>
      </xdr:txBody>
    </xdr:sp>
    <xdr:clientData/>
  </xdr:oneCellAnchor>
  <xdr:twoCellAnchor>
    <xdr:from>
      <xdr:col>14</xdr:col>
      <xdr:colOff>249907</xdr:colOff>
      <xdr:row>84</xdr:row>
      <xdr:rowOff>225172</xdr:rowOff>
    </xdr:from>
    <xdr:to>
      <xdr:col>16</xdr:col>
      <xdr:colOff>289560</xdr:colOff>
      <xdr:row>84</xdr:row>
      <xdr:rowOff>225172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id="{B115C234-D4E3-4C4E-8101-C21FE8052192}"/>
            </a:ext>
          </a:extLst>
        </xdr:cNvPr>
        <xdr:cNvCxnSpPr>
          <a:stCxn id="195" idx="3"/>
          <a:endCxn id="204" idx="1"/>
        </xdr:cNvCxnSpPr>
      </xdr:nvCxnSpPr>
      <xdr:spPr>
        <a:xfrm>
          <a:off x="9637747" y="6854572"/>
          <a:ext cx="138077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272956</xdr:colOff>
      <xdr:row>81</xdr:row>
      <xdr:rowOff>225172</xdr:rowOff>
    </xdr:from>
    <xdr:to>
      <xdr:col>16</xdr:col>
      <xdr:colOff>289560</xdr:colOff>
      <xdr:row>84</xdr:row>
      <xdr:rowOff>225172</xdr:rowOff>
    </xdr:to>
    <xdr:cxnSp macro="">
      <xdr:nvCxnSpPr>
        <xdr:cNvPr id="208" name="コネクタ: カギ線 207">
          <a:extLst>
            <a:ext uri="{FF2B5EF4-FFF2-40B4-BE49-F238E27FC236}">
              <a16:creationId xmlns:a16="http://schemas.microsoft.com/office/drawing/2014/main" id="{382E106F-76B4-4329-9BCA-58ED8C1920D2}"/>
            </a:ext>
          </a:extLst>
        </xdr:cNvPr>
        <xdr:cNvCxnSpPr>
          <a:stCxn id="187" idx="3"/>
          <a:endCxn id="204" idx="1"/>
        </xdr:cNvCxnSpPr>
      </xdr:nvCxnSpPr>
      <xdr:spPr>
        <a:xfrm>
          <a:off x="9660796" y="6168772"/>
          <a:ext cx="1357724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272767</xdr:colOff>
      <xdr:row>84</xdr:row>
      <xdr:rowOff>225172</xdr:rowOff>
    </xdr:from>
    <xdr:to>
      <xdr:col>16</xdr:col>
      <xdr:colOff>289560</xdr:colOff>
      <xdr:row>87</xdr:row>
      <xdr:rowOff>225172</xdr:rowOff>
    </xdr:to>
    <xdr:cxnSp macro="">
      <xdr:nvCxnSpPr>
        <xdr:cNvPr id="211" name="コネクタ: カギ線 210">
          <a:extLst>
            <a:ext uri="{FF2B5EF4-FFF2-40B4-BE49-F238E27FC236}">
              <a16:creationId xmlns:a16="http://schemas.microsoft.com/office/drawing/2014/main" id="{FFAD0CFA-5E92-43DC-AFDF-7D45E6DE4F87}"/>
            </a:ext>
          </a:extLst>
        </xdr:cNvPr>
        <xdr:cNvCxnSpPr>
          <a:stCxn id="199" idx="3"/>
          <a:endCxn id="204" idx="1"/>
        </xdr:cNvCxnSpPr>
      </xdr:nvCxnSpPr>
      <xdr:spPr>
        <a:xfrm flipV="1">
          <a:off x="9660607" y="6854572"/>
          <a:ext cx="1357913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281940</xdr:colOff>
      <xdr:row>81</xdr:row>
      <xdr:rowOff>0</xdr:rowOff>
    </xdr:from>
    <xdr:ext cx="529504" cy="264560"/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89A03651-909A-4CDB-9281-899DC60B07A3}"/>
            </a:ext>
          </a:extLst>
        </xdr:cNvPr>
        <xdr:cNvSpPr txBox="1"/>
      </xdr:nvSpPr>
      <xdr:spPr>
        <a:xfrm>
          <a:off x="9669780" y="59055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259080</xdr:colOff>
      <xdr:row>83</xdr:row>
      <xdr:rowOff>190500</xdr:rowOff>
    </xdr:from>
    <xdr:ext cx="529504" cy="264560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8C870BF1-283F-46B6-B188-1F20A3FFE44D}"/>
            </a:ext>
          </a:extLst>
        </xdr:cNvPr>
        <xdr:cNvSpPr txBox="1"/>
      </xdr:nvSpPr>
      <xdr:spPr>
        <a:xfrm>
          <a:off x="9646920" y="65913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281940</xdr:colOff>
      <xdr:row>86</xdr:row>
      <xdr:rowOff>190500</xdr:rowOff>
    </xdr:from>
    <xdr:ext cx="529504" cy="264560"/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EBDF6B1E-8021-4753-992B-BC2F18319028}"/>
            </a:ext>
          </a:extLst>
        </xdr:cNvPr>
        <xdr:cNvSpPr txBox="1"/>
      </xdr:nvSpPr>
      <xdr:spPr>
        <a:xfrm>
          <a:off x="9669780" y="72771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98</xdr:row>
      <xdr:rowOff>1920</xdr:rowOff>
    </xdr:to>
    <xdr:cxnSp macro="">
      <xdr:nvCxnSpPr>
        <xdr:cNvPr id="217" name="コネクタ: カギ線 216">
          <a:extLst>
            <a:ext uri="{FF2B5EF4-FFF2-40B4-BE49-F238E27FC236}">
              <a16:creationId xmlns:a16="http://schemas.microsoft.com/office/drawing/2014/main" id="{9C55934B-8AC4-4AE1-8F11-329B78122B2D}"/>
            </a:ext>
          </a:extLst>
        </xdr:cNvPr>
        <xdr:cNvCxnSpPr>
          <a:stCxn id="4" idx="3"/>
          <a:endCxn id="96" idx="1"/>
        </xdr:cNvCxnSpPr>
      </xdr:nvCxnSpPr>
      <xdr:spPr>
        <a:xfrm>
          <a:off x="2835258" y="8918140"/>
          <a:ext cx="1645302" cy="164583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99060</xdr:colOff>
      <xdr:row>96</xdr:row>
      <xdr:rowOff>129540</xdr:rowOff>
    </xdr:from>
    <xdr:ext cx="1031051" cy="32842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D878BB8C-290F-44E9-8E89-AB8DDA67583C}"/>
            </a:ext>
          </a:extLst>
        </xdr:cNvPr>
        <xdr:cNvSpPr txBox="1"/>
      </xdr:nvSpPr>
      <xdr:spPr>
        <a:xfrm>
          <a:off x="3451860" y="250469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ユーザー管理</a:t>
          </a:r>
        </a:p>
      </xdr:txBody>
    </xdr:sp>
    <xdr:clientData/>
  </xdr:oneCellAnchor>
  <xdr:twoCellAnchor>
    <xdr:from>
      <xdr:col>8</xdr:col>
      <xdr:colOff>147131</xdr:colOff>
      <xdr:row>96</xdr:row>
      <xdr:rowOff>221812</xdr:rowOff>
    </xdr:from>
    <xdr:to>
      <xdr:col>10</xdr:col>
      <xdr:colOff>7620</xdr:colOff>
      <xdr:row>98</xdr:row>
      <xdr:rowOff>1920</xdr:rowOff>
    </xdr:to>
    <xdr:cxnSp macro="">
      <xdr:nvCxnSpPr>
        <xdr:cNvPr id="222" name="コネクタ: カギ線 221">
          <a:extLst>
            <a:ext uri="{FF2B5EF4-FFF2-40B4-BE49-F238E27FC236}">
              <a16:creationId xmlns:a16="http://schemas.microsoft.com/office/drawing/2014/main" id="{095F49BE-4B13-4062-89A1-2414788BFF4B}"/>
            </a:ext>
          </a:extLst>
        </xdr:cNvPr>
        <xdr:cNvCxnSpPr>
          <a:stCxn id="96" idx="3"/>
          <a:endCxn id="97" idx="1"/>
        </xdr:cNvCxnSpPr>
      </xdr:nvCxnSpPr>
      <xdr:spPr>
        <a:xfrm flipV="1">
          <a:off x="5511611" y="25139212"/>
          <a:ext cx="1201609" cy="23730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147131</xdr:colOff>
      <xdr:row>98</xdr:row>
      <xdr:rowOff>1920</xdr:rowOff>
    </xdr:from>
    <xdr:to>
      <xdr:col>10</xdr:col>
      <xdr:colOff>7620</xdr:colOff>
      <xdr:row>99</xdr:row>
      <xdr:rowOff>5186</xdr:rowOff>
    </xdr:to>
    <xdr:cxnSp macro="">
      <xdr:nvCxnSpPr>
        <xdr:cNvPr id="228" name="コネクタ: カギ線 227">
          <a:extLst>
            <a:ext uri="{FF2B5EF4-FFF2-40B4-BE49-F238E27FC236}">
              <a16:creationId xmlns:a16="http://schemas.microsoft.com/office/drawing/2014/main" id="{CAB28962-4C53-4A40-930F-9420CC89DDFB}"/>
            </a:ext>
          </a:extLst>
        </xdr:cNvPr>
        <xdr:cNvCxnSpPr>
          <a:stCxn id="96" idx="3"/>
          <a:endCxn id="98" idx="1"/>
        </xdr:cNvCxnSpPr>
      </xdr:nvCxnSpPr>
      <xdr:spPr>
        <a:xfrm>
          <a:off x="5511611" y="22404720"/>
          <a:ext cx="1201609" cy="23186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320040</xdr:colOff>
      <xdr:row>95</xdr:row>
      <xdr:rowOff>127363</xdr:rowOff>
    </xdr:from>
    <xdr:ext cx="1031051" cy="328423"/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E6B42B-BE2A-4D6A-A3F9-AA35D84E8DF0}"/>
            </a:ext>
          </a:extLst>
        </xdr:cNvPr>
        <xdr:cNvSpPr txBox="1"/>
      </xdr:nvSpPr>
      <xdr:spPr>
        <a:xfrm>
          <a:off x="5684520" y="24816163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ユーザー登録</a:t>
          </a:r>
        </a:p>
      </xdr:txBody>
    </xdr:sp>
    <xdr:clientData/>
  </xdr:oneCellAnchor>
  <xdr:oneCellAnchor>
    <xdr:from>
      <xdr:col>8</xdr:col>
      <xdr:colOff>320040</xdr:colOff>
      <xdr:row>99</xdr:row>
      <xdr:rowOff>9608</xdr:rowOff>
    </xdr:from>
    <xdr:ext cx="1031051" cy="328423"/>
    <xdr:sp macro="" textlink="">
      <xdr:nvSpPr>
        <xdr:cNvPr id="234" name="テキスト ボックス 233">
          <a:extLst>
            <a:ext uri="{FF2B5EF4-FFF2-40B4-BE49-F238E27FC236}">
              <a16:creationId xmlns:a16="http://schemas.microsoft.com/office/drawing/2014/main" id="{F5D2E8FD-6495-4B98-A019-27CF1819A212}"/>
            </a:ext>
          </a:extLst>
        </xdr:cNvPr>
        <xdr:cNvSpPr txBox="1"/>
      </xdr:nvSpPr>
      <xdr:spPr>
        <a:xfrm>
          <a:off x="5684520" y="25612808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ユーザー検索</a:t>
          </a:r>
        </a:p>
      </xdr:txBody>
    </xdr:sp>
    <xdr:clientData/>
  </xdr:oneCellAnchor>
  <xdr:oneCellAnchor>
    <xdr:from>
      <xdr:col>16</xdr:col>
      <xdr:colOff>99060</xdr:colOff>
      <xdr:row>30</xdr:row>
      <xdr:rowOff>167640</xdr:rowOff>
    </xdr:from>
    <xdr:ext cx="1031051" cy="328423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E86B405E-2BAD-4996-A6DA-0601E468C9A8}"/>
            </a:ext>
          </a:extLst>
        </xdr:cNvPr>
        <xdr:cNvSpPr txBox="1"/>
      </xdr:nvSpPr>
      <xdr:spPr>
        <a:xfrm>
          <a:off x="10828020" y="31394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発注登録確認</a:t>
          </a:r>
          <a:endParaRPr kumimoji="1" lang="en-US" altLang="ja-JP" sz="1100"/>
        </a:p>
      </xdr:txBody>
    </xdr:sp>
    <xdr:clientData/>
  </xdr:oneCellAnchor>
  <xdr:twoCellAnchor>
    <xdr:from>
      <xdr:col>15</xdr:col>
      <xdr:colOff>297180</xdr:colOff>
      <xdr:row>31</xdr:row>
      <xdr:rowOff>103252</xdr:rowOff>
    </xdr:from>
    <xdr:to>
      <xdr:col>16</xdr:col>
      <xdr:colOff>99060</xdr:colOff>
      <xdr:row>31</xdr:row>
      <xdr:rowOff>103252</xdr:rowOff>
    </xdr:to>
    <xdr:cxnSp macro="">
      <xdr:nvCxnSpPr>
        <xdr:cNvPr id="108" name="直線矢印コネクタ 107">
          <a:extLst>
            <a:ext uri="{FF2B5EF4-FFF2-40B4-BE49-F238E27FC236}">
              <a16:creationId xmlns:a16="http://schemas.microsoft.com/office/drawing/2014/main" id="{B17F117F-4F5F-4838-8E83-03B18B078315}"/>
            </a:ext>
          </a:extLst>
        </xdr:cNvPr>
        <xdr:cNvCxnSpPr>
          <a:stCxn id="27" idx="3"/>
          <a:endCxn id="107" idx="1"/>
        </xdr:cNvCxnSpPr>
      </xdr:nvCxnSpPr>
      <xdr:spPr>
        <a:xfrm>
          <a:off x="10355580" y="330365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304800</xdr:colOff>
      <xdr:row>30</xdr:row>
      <xdr:rowOff>7620</xdr:rowOff>
    </xdr:from>
    <xdr:ext cx="466794" cy="328423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8DC8163E-31BD-480D-AFAB-8C9FFC315D62}"/>
            </a:ext>
          </a:extLst>
        </xdr:cNvPr>
        <xdr:cNvSpPr txBox="1"/>
      </xdr:nvSpPr>
      <xdr:spPr>
        <a:xfrm>
          <a:off x="10363200" y="2979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259080</xdr:colOff>
      <xdr:row>30</xdr:row>
      <xdr:rowOff>167640</xdr:rowOff>
    </xdr:from>
    <xdr:ext cx="1031051" cy="328423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DDD46260-5056-4944-B886-7586C0A7AF91}"/>
            </a:ext>
          </a:extLst>
        </xdr:cNvPr>
        <xdr:cNvSpPr txBox="1"/>
      </xdr:nvSpPr>
      <xdr:spPr>
        <a:xfrm>
          <a:off x="12329160" y="42824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発注登録完了</a:t>
          </a:r>
          <a:endParaRPr kumimoji="1" lang="en-US" altLang="ja-JP" sz="1100"/>
        </a:p>
      </xdr:txBody>
    </xdr:sp>
    <xdr:clientData/>
  </xdr:oneCellAnchor>
  <xdr:twoCellAnchor>
    <xdr:from>
      <xdr:col>17</xdr:col>
      <xdr:colOff>459551</xdr:colOff>
      <xdr:row>31</xdr:row>
      <xdr:rowOff>103252</xdr:rowOff>
    </xdr:from>
    <xdr:to>
      <xdr:col>18</xdr:col>
      <xdr:colOff>259080</xdr:colOff>
      <xdr:row>31</xdr:row>
      <xdr:rowOff>103252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D292B4E4-CDA5-448F-B9F7-2114D20F52B8}"/>
            </a:ext>
          </a:extLst>
        </xdr:cNvPr>
        <xdr:cNvCxnSpPr>
          <a:stCxn id="107" idx="3"/>
          <a:endCxn id="113" idx="1"/>
        </xdr:cNvCxnSpPr>
      </xdr:nvCxnSpPr>
      <xdr:spPr>
        <a:xfrm>
          <a:off x="11859071" y="44466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464820</xdr:colOff>
      <xdr:row>30</xdr:row>
      <xdr:rowOff>7620</xdr:rowOff>
    </xdr:from>
    <xdr:ext cx="466794" cy="328423"/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F3087ADA-D821-478A-9AE7-C1957CA924F5}"/>
            </a:ext>
          </a:extLst>
        </xdr:cNvPr>
        <xdr:cNvSpPr txBox="1"/>
      </xdr:nvSpPr>
      <xdr:spPr>
        <a:xfrm>
          <a:off x="11864340" y="2979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11</xdr:col>
      <xdr:colOff>154940</xdr:colOff>
      <xdr:row>30</xdr:row>
      <xdr:rowOff>161290</xdr:rowOff>
    </xdr:from>
    <xdr:to>
      <xdr:col>19</xdr:col>
      <xdr:colOff>110396</xdr:colOff>
      <xdr:row>30</xdr:row>
      <xdr:rowOff>173990</xdr:rowOff>
    </xdr:to>
    <xdr:cxnSp macro="">
      <xdr:nvCxnSpPr>
        <xdr:cNvPr id="117" name="コネクタ: カギ線 116">
          <a:extLst>
            <a:ext uri="{FF2B5EF4-FFF2-40B4-BE49-F238E27FC236}">
              <a16:creationId xmlns:a16="http://schemas.microsoft.com/office/drawing/2014/main" id="{B6E2860F-0D17-4CBF-918D-F565634BDA24}"/>
            </a:ext>
          </a:extLst>
        </xdr:cNvPr>
        <xdr:cNvCxnSpPr>
          <a:stCxn id="113" idx="0"/>
          <a:endCxn id="26" idx="0"/>
        </xdr:cNvCxnSpPr>
      </xdr:nvCxnSpPr>
      <xdr:spPr>
        <a:xfrm rot="16200000" flipV="1">
          <a:off x="10184718" y="162247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114300</xdr:colOff>
      <xdr:row>29</xdr:row>
      <xdr:rowOff>68580</xdr:rowOff>
    </xdr:from>
    <xdr:ext cx="607859" cy="328423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C3D88ABC-5667-43E0-A205-20A101F876EA}"/>
            </a:ext>
          </a:extLst>
        </xdr:cNvPr>
        <xdr:cNvSpPr txBox="1"/>
      </xdr:nvSpPr>
      <xdr:spPr>
        <a:xfrm>
          <a:off x="12854940" y="28117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11</xdr:col>
      <xdr:colOff>154940</xdr:colOff>
      <xdr:row>30</xdr:row>
      <xdr:rowOff>161290</xdr:rowOff>
    </xdr:from>
    <xdr:to>
      <xdr:col>16</xdr:col>
      <xdr:colOff>620936</xdr:colOff>
      <xdr:row>30</xdr:row>
      <xdr:rowOff>173990</xdr:rowOff>
    </xdr:to>
    <xdr:cxnSp macro="">
      <xdr:nvCxnSpPr>
        <xdr:cNvPr id="122" name="コネクタ: カギ線 121">
          <a:extLst>
            <a:ext uri="{FF2B5EF4-FFF2-40B4-BE49-F238E27FC236}">
              <a16:creationId xmlns:a16="http://schemas.microsoft.com/office/drawing/2014/main" id="{7B2A7C79-291F-4799-8AD6-DA51D897FD88}"/>
            </a:ext>
          </a:extLst>
        </xdr:cNvPr>
        <xdr:cNvCxnSpPr>
          <a:stCxn id="107" idx="0"/>
          <a:endCxn id="26" idx="0"/>
        </xdr:cNvCxnSpPr>
      </xdr:nvCxnSpPr>
      <xdr:spPr>
        <a:xfrm rot="16200000" flipV="1">
          <a:off x="9434148" y="123004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548640</xdr:colOff>
      <xdr:row>29</xdr:row>
      <xdr:rowOff>137160</xdr:rowOff>
    </xdr:from>
    <xdr:ext cx="607859" cy="328423"/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D454EE61-81C2-4A2A-9589-081ECE9EE198}"/>
            </a:ext>
          </a:extLst>
        </xdr:cNvPr>
        <xdr:cNvSpPr txBox="1"/>
      </xdr:nvSpPr>
      <xdr:spPr>
        <a:xfrm>
          <a:off x="11277600" y="28803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18</xdr:col>
      <xdr:colOff>213360</xdr:colOff>
      <xdr:row>36</xdr:row>
      <xdr:rowOff>167640</xdr:rowOff>
    </xdr:from>
    <xdr:ext cx="1313180" cy="328423"/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64A6E11C-0309-4952-A8A2-3A5BFB44065A}"/>
            </a:ext>
          </a:extLst>
        </xdr:cNvPr>
        <xdr:cNvSpPr txBox="1"/>
      </xdr:nvSpPr>
      <xdr:spPr>
        <a:xfrm>
          <a:off x="12283440" y="45110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発注修正（明細）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292289</xdr:colOff>
      <xdr:row>37</xdr:row>
      <xdr:rowOff>103252</xdr:rowOff>
    </xdr:from>
    <xdr:to>
      <xdr:col>18</xdr:col>
      <xdr:colOff>213360</xdr:colOff>
      <xdr:row>37</xdr:row>
      <xdr:rowOff>103252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BA777523-1E8F-4F63-A3C8-2FA4168B7229}"/>
            </a:ext>
          </a:extLst>
        </xdr:cNvPr>
        <xdr:cNvCxnSpPr>
          <a:stCxn id="67" idx="3"/>
          <a:endCxn id="126" idx="1"/>
        </xdr:cNvCxnSpPr>
      </xdr:nvCxnSpPr>
      <xdr:spPr>
        <a:xfrm>
          <a:off x="11691809" y="467525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30</xdr:row>
      <xdr:rowOff>68580</xdr:rowOff>
    </xdr:from>
    <xdr:ext cx="585545" cy="264560"/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00C47B14-0758-49E8-AB23-5A022F62D8DF}"/>
            </a:ext>
          </a:extLst>
        </xdr:cNvPr>
        <xdr:cNvSpPr txBox="1"/>
      </xdr:nvSpPr>
      <xdr:spPr>
        <a:xfrm>
          <a:off x="8351520" y="304038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20</xdr:col>
      <xdr:colOff>655320</xdr:colOff>
      <xdr:row>36</xdr:row>
      <xdr:rowOff>167640</xdr:rowOff>
    </xdr:from>
    <xdr:ext cx="1031051" cy="328423"/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2349F486-54D7-4F0B-91C4-941B6A891F4B}"/>
            </a:ext>
          </a:extLst>
        </xdr:cNvPr>
        <xdr:cNvSpPr txBox="1"/>
      </xdr:nvSpPr>
      <xdr:spPr>
        <a:xfrm>
          <a:off x="14066520" y="45110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発注登録確認</a:t>
          </a:r>
          <a:endParaRPr kumimoji="1" lang="en-US" altLang="ja-JP" sz="1100"/>
        </a:p>
      </xdr:txBody>
    </xdr:sp>
    <xdr:clientData/>
  </xdr:oneCellAnchor>
  <xdr:oneCellAnchor>
    <xdr:from>
      <xdr:col>23</xdr:col>
      <xdr:colOff>144780</xdr:colOff>
      <xdr:row>36</xdr:row>
      <xdr:rowOff>167640</xdr:rowOff>
    </xdr:from>
    <xdr:ext cx="1031051" cy="328423"/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775184E9-E369-4038-808E-D72B644CCBD9}"/>
            </a:ext>
          </a:extLst>
        </xdr:cNvPr>
        <xdr:cNvSpPr txBox="1"/>
      </xdr:nvSpPr>
      <xdr:spPr>
        <a:xfrm>
          <a:off x="15567660" y="45110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商品登録完了</a:t>
          </a:r>
          <a:endParaRPr kumimoji="1" lang="en-US" altLang="ja-JP" sz="1100"/>
        </a:p>
      </xdr:txBody>
    </xdr:sp>
    <xdr:clientData/>
  </xdr:oneCellAnchor>
  <xdr:twoCellAnchor>
    <xdr:from>
      <xdr:col>22</xdr:col>
      <xdr:colOff>345251</xdr:colOff>
      <xdr:row>37</xdr:row>
      <xdr:rowOff>103252</xdr:rowOff>
    </xdr:from>
    <xdr:to>
      <xdr:col>23</xdr:col>
      <xdr:colOff>144780</xdr:colOff>
      <xdr:row>37</xdr:row>
      <xdr:rowOff>103252</xdr:rowOff>
    </xdr:to>
    <xdr:cxnSp macro="">
      <xdr:nvCxnSpPr>
        <xdr:cNvPr id="147" name="直線矢印コネクタ 146">
          <a:extLst>
            <a:ext uri="{FF2B5EF4-FFF2-40B4-BE49-F238E27FC236}">
              <a16:creationId xmlns:a16="http://schemas.microsoft.com/office/drawing/2014/main" id="{D33A211D-FDD3-4969-97F5-BFE8A0DFE344}"/>
            </a:ext>
          </a:extLst>
        </xdr:cNvPr>
        <xdr:cNvCxnSpPr>
          <a:stCxn id="131" idx="3"/>
          <a:endCxn id="146" idx="1"/>
        </xdr:cNvCxnSpPr>
      </xdr:nvCxnSpPr>
      <xdr:spPr>
        <a:xfrm>
          <a:off x="15097571" y="46752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185420</xdr:colOff>
      <xdr:row>37</xdr:row>
      <xdr:rowOff>103252</xdr:rowOff>
    </xdr:from>
    <xdr:to>
      <xdr:col>20</xdr:col>
      <xdr:colOff>655320</xdr:colOff>
      <xdr:row>37</xdr:row>
      <xdr:rowOff>103252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8E4E70D2-5519-40A9-8E7A-7F83A033B131}"/>
            </a:ext>
          </a:extLst>
        </xdr:cNvPr>
        <xdr:cNvCxnSpPr>
          <a:stCxn id="126" idx="3"/>
          <a:endCxn id="131" idx="1"/>
        </xdr:cNvCxnSpPr>
      </xdr:nvCxnSpPr>
      <xdr:spPr>
        <a:xfrm>
          <a:off x="13596620" y="467525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190500</xdr:colOff>
      <xdr:row>36</xdr:row>
      <xdr:rowOff>7620</xdr:rowOff>
    </xdr:from>
    <xdr:ext cx="466794" cy="328423"/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467545C2-31E4-432D-BD09-8B4972F62A95}"/>
            </a:ext>
          </a:extLst>
        </xdr:cNvPr>
        <xdr:cNvSpPr txBox="1"/>
      </xdr:nvSpPr>
      <xdr:spPr>
        <a:xfrm>
          <a:off x="13601700" y="4351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22</xdr:col>
      <xdr:colOff>350520</xdr:colOff>
      <xdr:row>36</xdr:row>
      <xdr:rowOff>7620</xdr:rowOff>
    </xdr:from>
    <xdr:ext cx="466794" cy="328423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5815873A-94BB-4174-916A-B26083057CF5}"/>
            </a:ext>
          </a:extLst>
        </xdr:cNvPr>
        <xdr:cNvSpPr txBox="1"/>
      </xdr:nvSpPr>
      <xdr:spPr>
        <a:xfrm>
          <a:off x="15102840" y="4351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19</xdr:col>
      <xdr:colOff>213360</xdr:colOff>
      <xdr:row>35</xdr:row>
      <xdr:rowOff>129540</xdr:rowOff>
    </xdr:from>
    <xdr:ext cx="655372" cy="264560"/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422897C7-9A0E-4460-9E84-DC7C332A56A9}"/>
            </a:ext>
          </a:extLst>
        </xdr:cNvPr>
        <xdr:cNvSpPr txBox="1"/>
      </xdr:nvSpPr>
      <xdr:spPr>
        <a:xfrm>
          <a:off x="12954000" y="42443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16</xdr:col>
      <xdr:colOff>171545</xdr:colOff>
      <xdr:row>36</xdr:row>
      <xdr:rowOff>161290</xdr:rowOff>
    </xdr:from>
    <xdr:to>
      <xdr:col>19</xdr:col>
      <xdr:colOff>205740</xdr:colOff>
      <xdr:row>36</xdr:row>
      <xdr:rowOff>173990</xdr:rowOff>
    </xdr:to>
    <xdr:cxnSp macro="">
      <xdr:nvCxnSpPr>
        <xdr:cNvPr id="163" name="コネクタ: カギ線 162">
          <a:extLst>
            <a:ext uri="{FF2B5EF4-FFF2-40B4-BE49-F238E27FC236}">
              <a16:creationId xmlns:a16="http://schemas.microsoft.com/office/drawing/2014/main" id="{A5316F51-C3CA-4665-A686-2BEEB28E11D8}"/>
            </a:ext>
          </a:extLst>
        </xdr:cNvPr>
        <xdr:cNvCxnSpPr>
          <a:stCxn id="126" idx="0"/>
          <a:endCxn id="67" idx="0"/>
        </xdr:cNvCxnSpPr>
      </xdr:nvCxnSpPr>
      <xdr:spPr>
        <a:xfrm rot="16200000" flipV="1">
          <a:off x="11917093" y="348810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171545</xdr:colOff>
      <xdr:row>36</xdr:row>
      <xdr:rowOff>161290</xdr:rowOff>
    </xdr:from>
    <xdr:to>
      <xdr:col>21</xdr:col>
      <xdr:colOff>506636</xdr:colOff>
      <xdr:row>36</xdr:row>
      <xdr:rowOff>173990</xdr:rowOff>
    </xdr:to>
    <xdr:cxnSp macro="">
      <xdr:nvCxnSpPr>
        <xdr:cNvPr id="164" name="コネクタ: カギ線 163">
          <a:extLst>
            <a:ext uri="{FF2B5EF4-FFF2-40B4-BE49-F238E27FC236}">
              <a16:creationId xmlns:a16="http://schemas.microsoft.com/office/drawing/2014/main" id="{9A280F33-E197-4DD2-84D0-9F43905AC515}"/>
            </a:ext>
          </a:extLst>
        </xdr:cNvPr>
        <xdr:cNvCxnSpPr>
          <a:stCxn id="131" idx="0"/>
          <a:endCxn id="67" idx="0"/>
        </xdr:cNvCxnSpPr>
      </xdr:nvCxnSpPr>
      <xdr:spPr>
        <a:xfrm rot="16200000" flipV="1">
          <a:off x="12738101" y="266709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449580</xdr:colOff>
      <xdr:row>35</xdr:row>
      <xdr:rowOff>121920</xdr:rowOff>
    </xdr:from>
    <xdr:ext cx="607859" cy="328423"/>
    <xdr:sp macro="" textlink="">
      <xdr:nvSpPr>
        <xdr:cNvPr id="166" name="テキスト ボックス 165">
          <a:extLst>
            <a:ext uri="{FF2B5EF4-FFF2-40B4-BE49-F238E27FC236}">
              <a16:creationId xmlns:a16="http://schemas.microsoft.com/office/drawing/2014/main" id="{8EC1D628-8C97-451D-A340-75F3B70E3C98}"/>
            </a:ext>
          </a:extLst>
        </xdr:cNvPr>
        <xdr:cNvSpPr txBox="1"/>
      </xdr:nvSpPr>
      <xdr:spPr>
        <a:xfrm>
          <a:off x="14531340" y="42367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16</xdr:col>
      <xdr:colOff>171545</xdr:colOff>
      <xdr:row>36</xdr:row>
      <xdr:rowOff>161290</xdr:rowOff>
    </xdr:from>
    <xdr:to>
      <xdr:col>23</xdr:col>
      <xdr:colOff>666656</xdr:colOff>
      <xdr:row>36</xdr:row>
      <xdr:rowOff>173990</xdr:rowOff>
    </xdr:to>
    <xdr:cxnSp macro="">
      <xdr:nvCxnSpPr>
        <xdr:cNvPr id="167" name="コネクタ: カギ線 166">
          <a:extLst>
            <a:ext uri="{FF2B5EF4-FFF2-40B4-BE49-F238E27FC236}">
              <a16:creationId xmlns:a16="http://schemas.microsoft.com/office/drawing/2014/main" id="{0469A971-4DC0-426C-B6A8-BAA194DE9525}"/>
            </a:ext>
          </a:extLst>
        </xdr:cNvPr>
        <xdr:cNvCxnSpPr>
          <a:stCxn id="146" idx="0"/>
          <a:endCxn id="67" idx="0"/>
        </xdr:cNvCxnSpPr>
      </xdr:nvCxnSpPr>
      <xdr:spPr>
        <a:xfrm rot="16200000" flipV="1">
          <a:off x="13488671" y="191652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601980</xdr:colOff>
      <xdr:row>35</xdr:row>
      <xdr:rowOff>137160</xdr:rowOff>
    </xdr:from>
    <xdr:ext cx="607859" cy="328423"/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558E6D0B-6DD1-43BF-87AA-3EEB9D5E71DA}"/>
            </a:ext>
          </a:extLst>
        </xdr:cNvPr>
        <xdr:cNvSpPr txBox="1"/>
      </xdr:nvSpPr>
      <xdr:spPr>
        <a:xfrm>
          <a:off x="16024860" y="42519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6</xdr:col>
      <xdr:colOff>457200</xdr:colOff>
      <xdr:row>15</xdr:row>
      <xdr:rowOff>60960</xdr:rowOff>
    </xdr:from>
    <xdr:ext cx="1031051" cy="328423"/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CA1EA817-F859-4B7C-BE12-C8EBFFA0FF05}"/>
            </a:ext>
          </a:extLst>
        </xdr:cNvPr>
        <xdr:cNvSpPr txBox="1"/>
      </xdr:nvSpPr>
      <xdr:spPr>
        <a:xfrm>
          <a:off x="4480560" y="34899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アップロード</a:t>
          </a:r>
          <a:endParaRPr kumimoji="1" lang="en-US" altLang="ja-JP" sz="1100"/>
        </a:p>
      </xdr:txBody>
    </xdr:sp>
    <xdr:clientData/>
  </xdr:oneCellAnchor>
  <xdr:twoCellAnchor>
    <xdr:from>
      <xdr:col>4</xdr:col>
      <xdr:colOff>153018</xdr:colOff>
      <xdr:row>15</xdr:row>
      <xdr:rowOff>225172</xdr:rowOff>
    </xdr:from>
    <xdr:to>
      <xdr:col>6</xdr:col>
      <xdr:colOff>457200</xdr:colOff>
      <xdr:row>36</xdr:row>
      <xdr:rowOff>2740</xdr:rowOff>
    </xdr:to>
    <xdr:cxnSp macro="">
      <xdr:nvCxnSpPr>
        <xdr:cNvPr id="177" name="コネクタ: カギ線 176">
          <a:extLst>
            <a:ext uri="{FF2B5EF4-FFF2-40B4-BE49-F238E27FC236}">
              <a16:creationId xmlns:a16="http://schemas.microsoft.com/office/drawing/2014/main" id="{ED263488-2D8E-4202-9BA3-64FFB8D8666F}"/>
            </a:ext>
          </a:extLst>
        </xdr:cNvPr>
        <xdr:cNvCxnSpPr>
          <a:stCxn id="4" idx="3"/>
          <a:endCxn id="175" idx="1"/>
        </xdr:cNvCxnSpPr>
      </xdr:nvCxnSpPr>
      <xdr:spPr>
        <a:xfrm flipV="1">
          <a:off x="2835258" y="3654172"/>
          <a:ext cx="1645302" cy="4806768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99060</xdr:colOff>
      <xdr:row>14</xdr:row>
      <xdr:rowOff>129540</xdr:rowOff>
    </xdr:from>
    <xdr:ext cx="1031051" cy="328423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B57F4F1A-AF8A-40DB-9102-AAB23687AC57}"/>
            </a:ext>
          </a:extLst>
        </xdr:cNvPr>
        <xdr:cNvSpPr txBox="1"/>
      </xdr:nvSpPr>
      <xdr:spPr>
        <a:xfrm>
          <a:off x="3451860" y="33299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アップロード</a:t>
          </a:r>
        </a:p>
      </xdr:txBody>
    </xdr:sp>
    <xdr:clientData/>
  </xdr:oneCellAnchor>
  <xdr:oneCellAnchor>
    <xdr:from>
      <xdr:col>6</xdr:col>
      <xdr:colOff>457200</xdr:colOff>
      <xdr:row>1</xdr:row>
      <xdr:rowOff>68580</xdr:rowOff>
    </xdr:from>
    <xdr:ext cx="1454244" cy="328423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53783863-D370-4F69-BC1F-D657B367B181}"/>
            </a:ext>
          </a:extLst>
        </xdr:cNvPr>
        <xdr:cNvSpPr txBox="1"/>
      </xdr:nvSpPr>
      <xdr:spPr>
        <a:xfrm>
          <a:off x="4480560" y="297180"/>
          <a:ext cx="1454244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データエクスポート</a:t>
          </a:r>
          <a:endParaRPr kumimoji="1" lang="en-US" altLang="ja-JP" sz="1100"/>
        </a:p>
      </xdr:txBody>
    </xdr:sp>
    <xdr:clientData/>
  </xdr:oneCellAnchor>
  <xdr:oneCellAnchor>
    <xdr:from>
      <xdr:col>4</xdr:col>
      <xdr:colOff>342900</xdr:colOff>
      <xdr:row>0</xdr:row>
      <xdr:rowOff>137160</xdr:rowOff>
    </xdr:from>
    <xdr:ext cx="1454244" cy="328423"/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07CF4042-0198-4E5B-836F-DEB15AFDFB93}"/>
            </a:ext>
          </a:extLst>
        </xdr:cNvPr>
        <xdr:cNvSpPr txBox="1"/>
      </xdr:nvSpPr>
      <xdr:spPr>
        <a:xfrm>
          <a:off x="3025140" y="137160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データエクスポート</a:t>
          </a:r>
        </a:p>
      </xdr:txBody>
    </xdr:sp>
    <xdr:clientData/>
  </xdr:oneCellAnchor>
  <xdr:oneCellAnchor>
    <xdr:from>
      <xdr:col>9</xdr:col>
      <xdr:colOff>365760</xdr:colOff>
      <xdr:row>1</xdr:row>
      <xdr:rowOff>68580</xdr:rowOff>
    </xdr:from>
    <xdr:ext cx="1172116" cy="328423"/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55E01E2C-DB3D-4833-BA21-DF176FF62C86}"/>
            </a:ext>
          </a:extLst>
        </xdr:cNvPr>
        <xdr:cNvSpPr txBox="1"/>
      </xdr:nvSpPr>
      <xdr:spPr>
        <a:xfrm>
          <a:off x="6400800" y="29718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見積原価書検索</a:t>
          </a:r>
          <a:endParaRPr kumimoji="1" lang="en-US" altLang="ja-JP" sz="1100"/>
        </a:p>
      </xdr:txBody>
    </xdr:sp>
    <xdr:clientData/>
  </xdr:oneCellAnchor>
  <xdr:twoCellAnchor>
    <xdr:from>
      <xdr:col>8</xdr:col>
      <xdr:colOff>570324</xdr:colOff>
      <xdr:row>2</xdr:row>
      <xdr:rowOff>4192</xdr:rowOff>
    </xdr:from>
    <xdr:to>
      <xdr:col>9</xdr:col>
      <xdr:colOff>365760</xdr:colOff>
      <xdr:row>2</xdr:row>
      <xdr:rowOff>4192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82CAF4B1-2735-4DC6-9F8E-483261DBBFC7}"/>
            </a:ext>
          </a:extLst>
        </xdr:cNvPr>
        <xdr:cNvCxnSpPr>
          <a:stCxn id="182" idx="3"/>
          <a:endCxn id="191" idx="1"/>
        </xdr:cNvCxnSpPr>
      </xdr:nvCxnSpPr>
      <xdr:spPr>
        <a:xfrm>
          <a:off x="5934804" y="461392"/>
          <a:ext cx="46599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579120</xdr:colOff>
      <xdr:row>0</xdr:row>
      <xdr:rowOff>137160</xdr:rowOff>
    </xdr:from>
    <xdr:ext cx="466794" cy="328423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E37B2561-7965-45F8-918F-8E9DACBD2FB3}"/>
            </a:ext>
          </a:extLst>
        </xdr:cNvPr>
        <xdr:cNvSpPr txBox="1"/>
      </xdr:nvSpPr>
      <xdr:spPr>
        <a:xfrm>
          <a:off x="5943600" y="1371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12</xdr:col>
      <xdr:colOff>0</xdr:colOff>
      <xdr:row>1</xdr:row>
      <xdr:rowOff>68580</xdr:rowOff>
    </xdr:from>
    <xdr:ext cx="1172116" cy="328423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A290455E-C8C4-4995-9DF9-880189052B26}"/>
            </a:ext>
          </a:extLst>
        </xdr:cNvPr>
        <xdr:cNvSpPr txBox="1"/>
      </xdr:nvSpPr>
      <xdr:spPr>
        <a:xfrm>
          <a:off x="8046720" y="29718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プレビュー画面</a:t>
          </a:r>
          <a:endParaRPr kumimoji="1" lang="en-US" altLang="ja-JP" sz="1100"/>
        </a:p>
      </xdr:txBody>
    </xdr:sp>
    <xdr:clientData/>
  </xdr:oneCellAnchor>
  <xdr:twoCellAnchor>
    <xdr:from>
      <xdr:col>11</xdr:col>
      <xdr:colOff>196756</xdr:colOff>
      <xdr:row>2</xdr:row>
      <xdr:rowOff>4192</xdr:rowOff>
    </xdr:from>
    <xdr:to>
      <xdr:col>12</xdr:col>
      <xdr:colOff>0</xdr:colOff>
      <xdr:row>2</xdr:row>
      <xdr:rowOff>4192</xdr:rowOff>
    </xdr:to>
    <xdr:cxnSp macro="">
      <xdr:nvCxnSpPr>
        <xdr:cNvPr id="201" name="直線矢印コネクタ 200">
          <a:extLst>
            <a:ext uri="{FF2B5EF4-FFF2-40B4-BE49-F238E27FC236}">
              <a16:creationId xmlns:a16="http://schemas.microsoft.com/office/drawing/2014/main" id="{6B8F4EA7-F602-4E59-A963-85F8B3F0385E}"/>
            </a:ext>
          </a:extLst>
        </xdr:cNvPr>
        <xdr:cNvCxnSpPr>
          <a:stCxn id="191" idx="3"/>
          <a:endCxn id="197" idx="1"/>
        </xdr:cNvCxnSpPr>
      </xdr:nvCxnSpPr>
      <xdr:spPr>
        <a:xfrm>
          <a:off x="7572916" y="461392"/>
          <a:ext cx="4738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205740</xdr:colOff>
      <xdr:row>0</xdr:row>
      <xdr:rowOff>137160</xdr:rowOff>
    </xdr:from>
    <xdr:ext cx="466794" cy="328423"/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7C7A353D-6963-4949-8718-1784C8A35E7D}"/>
            </a:ext>
          </a:extLst>
        </xdr:cNvPr>
        <xdr:cNvSpPr txBox="1"/>
      </xdr:nvSpPr>
      <xdr:spPr>
        <a:xfrm>
          <a:off x="7581900" y="1371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15</xdr:col>
      <xdr:colOff>198120</xdr:colOff>
      <xdr:row>1</xdr:row>
      <xdr:rowOff>68580</xdr:rowOff>
    </xdr:from>
    <xdr:ext cx="1313180" cy="328423"/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237164AA-AD15-41DF-9FE1-10BA66BBE8F6}"/>
            </a:ext>
          </a:extLst>
        </xdr:cNvPr>
        <xdr:cNvSpPr txBox="1"/>
      </xdr:nvSpPr>
      <xdr:spPr>
        <a:xfrm>
          <a:off x="10256520" y="29718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エクスポート完了</a:t>
          </a:r>
          <a:endParaRPr kumimoji="1" lang="en-US" altLang="ja-JP" sz="1100"/>
        </a:p>
      </xdr:txBody>
    </xdr:sp>
    <xdr:clientData/>
  </xdr:oneCellAnchor>
  <xdr:twoCellAnchor>
    <xdr:from>
      <xdr:col>13</xdr:col>
      <xdr:colOff>501556</xdr:colOff>
      <xdr:row>2</xdr:row>
      <xdr:rowOff>4192</xdr:rowOff>
    </xdr:from>
    <xdr:to>
      <xdr:col>15</xdr:col>
      <xdr:colOff>198120</xdr:colOff>
      <xdr:row>2</xdr:row>
      <xdr:rowOff>4192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06729C95-046C-4513-899B-7EE4FD678C5A}"/>
            </a:ext>
          </a:extLst>
        </xdr:cNvPr>
        <xdr:cNvCxnSpPr>
          <a:stCxn id="197" idx="3"/>
          <a:endCxn id="206" idx="1"/>
        </xdr:cNvCxnSpPr>
      </xdr:nvCxnSpPr>
      <xdr:spPr>
        <a:xfrm>
          <a:off x="9218836" y="461392"/>
          <a:ext cx="103768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510540</xdr:colOff>
      <xdr:row>0</xdr:row>
      <xdr:rowOff>137160</xdr:rowOff>
    </xdr:from>
    <xdr:ext cx="1031051" cy="328423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7A3EFE08-7C85-426E-8D35-D532BA182D72}"/>
            </a:ext>
          </a:extLst>
        </xdr:cNvPr>
        <xdr:cNvSpPr txBox="1"/>
      </xdr:nvSpPr>
      <xdr:spPr>
        <a:xfrm>
          <a:off x="9227820" y="1371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エクスポート</a:t>
          </a:r>
        </a:p>
      </xdr:txBody>
    </xdr:sp>
    <xdr:clientData/>
  </xdr:oneCellAnchor>
  <xdr:oneCellAnchor>
    <xdr:from>
      <xdr:col>6</xdr:col>
      <xdr:colOff>457200</xdr:colOff>
      <xdr:row>46</xdr:row>
      <xdr:rowOff>60960</xdr:rowOff>
    </xdr:from>
    <xdr:ext cx="748923" cy="328423"/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6E712A9A-F9EC-4D1B-BC75-DE547F40C83D}"/>
            </a:ext>
          </a:extLst>
        </xdr:cNvPr>
        <xdr:cNvSpPr txBox="1"/>
      </xdr:nvSpPr>
      <xdr:spPr>
        <a:xfrm>
          <a:off x="4480560" y="8061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受注管理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43</xdr:row>
      <xdr:rowOff>167640</xdr:rowOff>
    </xdr:from>
    <xdr:ext cx="1638300" cy="328423"/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3F987988-2A7D-4EE0-ABC7-5FF36F919E03}"/>
            </a:ext>
          </a:extLst>
        </xdr:cNvPr>
        <xdr:cNvSpPr txBox="1"/>
      </xdr:nvSpPr>
      <xdr:spPr>
        <a:xfrm>
          <a:off x="6705600" y="748284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受注登録（ヘッダー）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220980</xdr:colOff>
      <xdr:row>43</xdr:row>
      <xdr:rowOff>167640</xdr:rowOff>
    </xdr:from>
    <xdr:ext cx="1417320" cy="328423"/>
    <xdr:sp macro="" textlink="">
      <xdr:nvSpPr>
        <xdr:cNvPr id="213" name="テキスト ボックス 212">
          <a:extLst>
            <a:ext uri="{FF2B5EF4-FFF2-40B4-BE49-F238E27FC236}">
              <a16:creationId xmlns:a16="http://schemas.microsoft.com/office/drawing/2014/main" id="{E479E3EA-D9A0-4CD4-A15F-11F90FABD269}"/>
            </a:ext>
          </a:extLst>
        </xdr:cNvPr>
        <xdr:cNvSpPr txBox="1"/>
      </xdr:nvSpPr>
      <xdr:spPr>
        <a:xfrm>
          <a:off x="8938260" y="748284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受注登録（明細）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49</xdr:row>
      <xdr:rowOff>167640</xdr:rowOff>
    </xdr:from>
    <xdr:ext cx="748923" cy="328423"/>
    <xdr:sp macro="" textlink="">
      <xdr:nvSpPr>
        <xdr:cNvPr id="218" name="テキスト ボックス 217">
          <a:extLst>
            <a:ext uri="{FF2B5EF4-FFF2-40B4-BE49-F238E27FC236}">
              <a16:creationId xmlns:a16="http://schemas.microsoft.com/office/drawing/2014/main" id="{48D3A4B8-5498-4667-9412-0D27BA4CDC41}"/>
            </a:ext>
          </a:extLst>
        </xdr:cNvPr>
        <xdr:cNvSpPr txBox="1"/>
      </xdr:nvSpPr>
      <xdr:spPr>
        <a:xfrm>
          <a:off x="6705600" y="88544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受注検索</a:t>
          </a:r>
          <a:endParaRPr kumimoji="1" lang="en-US" altLang="ja-JP" sz="1100"/>
        </a:p>
      </xdr:txBody>
    </xdr:sp>
    <xdr:clientData/>
  </xdr:oneCellAnchor>
  <xdr:oneCellAnchor>
    <xdr:from>
      <xdr:col>11</xdr:col>
      <xdr:colOff>548640</xdr:colOff>
      <xdr:row>49</xdr:row>
      <xdr:rowOff>167640</xdr:rowOff>
    </xdr:from>
    <xdr:ext cx="1313180" cy="328423"/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D5FFFA48-5C9F-47B4-85E7-30212B66A874}"/>
            </a:ext>
          </a:extLst>
        </xdr:cNvPr>
        <xdr:cNvSpPr txBox="1"/>
      </xdr:nvSpPr>
      <xdr:spPr>
        <a:xfrm>
          <a:off x="7924800" y="88544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受注検索結果一覧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46</xdr:row>
      <xdr:rowOff>167640</xdr:rowOff>
    </xdr:from>
    <xdr:ext cx="748923" cy="328423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1BD93D17-E646-4863-BC94-B379CF24D55E}"/>
            </a:ext>
          </a:extLst>
        </xdr:cNvPr>
        <xdr:cNvSpPr txBox="1"/>
      </xdr:nvSpPr>
      <xdr:spPr>
        <a:xfrm>
          <a:off x="10104120" y="81686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38100</xdr:colOff>
      <xdr:row>49</xdr:row>
      <xdr:rowOff>167640</xdr:rowOff>
    </xdr:from>
    <xdr:ext cx="1595309" cy="328423"/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6D642362-6099-4E95-88C4-B001C4B5C52B}"/>
            </a:ext>
          </a:extLst>
        </xdr:cNvPr>
        <xdr:cNvSpPr txBox="1"/>
      </xdr:nvSpPr>
      <xdr:spPr>
        <a:xfrm>
          <a:off x="10096500" y="885444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受注修正（ヘッダー）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52</xdr:row>
      <xdr:rowOff>167640</xdr:rowOff>
    </xdr:from>
    <xdr:ext cx="748923" cy="328423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1CD6D63F-5B1E-466B-8758-153CF44EC806}"/>
            </a:ext>
          </a:extLst>
        </xdr:cNvPr>
        <xdr:cNvSpPr txBox="1"/>
      </xdr:nvSpPr>
      <xdr:spPr>
        <a:xfrm>
          <a:off x="10104120" y="95402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受注削除</a:t>
          </a:r>
          <a:endParaRPr kumimoji="1" lang="en-US" altLang="ja-JP" sz="1100"/>
        </a:p>
      </xdr:txBody>
    </xdr:sp>
    <xdr:clientData/>
  </xdr:oneCellAnchor>
  <xdr:twoCellAnchor>
    <xdr:from>
      <xdr:col>11</xdr:col>
      <xdr:colOff>78363</xdr:colOff>
      <xdr:row>50</xdr:row>
      <xdr:rowOff>103252</xdr:rowOff>
    </xdr:from>
    <xdr:to>
      <xdr:col>11</xdr:col>
      <xdr:colOff>548640</xdr:colOff>
      <xdr:row>50</xdr:row>
      <xdr:rowOff>103252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8D045A70-742A-43E4-8A6A-EC614AE0595C}"/>
            </a:ext>
          </a:extLst>
        </xdr:cNvPr>
        <xdr:cNvCxnSpPr>
          <a:stCxn id="218" idx="3"/>
          <a:endCxn id="219" idx="1"/>
        </xdr:cNvCxnSpPr>
      </xdr:nvCxnSpPr>
      <xdr:spPr>
        <a:xfrm>
          <a:off x="7454523" y="90186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44</xdr:row>
      <xdr:rowOff>103252</xdr:rowOff>
    </xdr:from>
    <xdr:to>
      <xdr:col>10</xdr:col>
      <xdr:colOff>0</xdr:colOff>
      <xdr:row>46</xdr:row>
      <xdr:rowOff>225172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9376E18E-0AA3-47A4-9C3C-F309A5EE9159}"/>
            </a:ext>
          </a:extLst>
        </xdr:cNvPr>
        <xdr:cNvCxnSpPr>
          <a:stCxn id="210" idx="3"/>
          <a:endCxn id="212" idx="1"/>
        </xdr:cNvCxnSpPr>
      </xdr:nvCxnSpPr>
      <xdr:spPr>
        <a:xfrm flipV="1">
          <a:off x="5229483" y="764705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46</xdr:row>
      <xdr:rowOff>225172</xdr:rowOff>
    </xdr:from>
    <xdr:to>
      <xdr:col>10</xdr:col>
      <xdr:colOff>0</xdr:colOff>
      <xdr:row>50</xdr:row>
      <xdr:rowOff>103252</xdr:rowOff>
    </xdr:to>
    <xdr:cxnSp macro="">
      <xdr:nvCxnSpPr>
        <xdr:cNvPr id="243" name="コネクタ: カギ線 242">
          <a:extLst>
            <a:ext uri="{FF2B5EF4-FFF2-40B4-BE49-F238E27FC236}">
              <a16:creationId xmlns:a16="http://schemas.microsoft.com/office/drawing/2014/main" id="{E97C2797-271B-458A-A346-943D4E108797}"/>
            </a:ext>
          </a:extLst>
        </xdr:cNvPr>
        <xdr:cNvCxnSpPr>
          <a:stCxn id="210" idx="3"/>
          <a:endCxn id="218" idx="1"/>
        </xdr:cNvCxnSpPr>
      </xdr:nvCxnSpPr>
      <xdr:spPr>
        <a:xfrm>
          <a:off x="5229483" y="822617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381000</xdr:colOff>
      <xdr:row>45</xdr:row>
      <xdr:rowOff>129540</xdr:rowOff>
    </xdr:from>
    <xdr:ext cx="748923" cy="328423"/>
    <xdr:sp macro="" textlink="">
      <xdr:nvSpPr>
        <xdr:cNvPr id="244" name="テキスト ボックス 243">
          <a:extLst>
            <a:ext uri="{FF2B5EF4-FFF2-40B4-BE49-F238E27FC236}">
              <a16:creationId xmlns:a16="http://schemas.microsoft.com/office/drawing/2014/main" id="{A4331A78-C8CF-44C6-9906-D8365704E88D}"/>
            </a:ext>
          </a:extLst>
        </xdr:cNvPr>
        <xdr:cNvSpPr txBox="1"/>
      </xdr:nvSpPr>
      <xdr:spPr>
        <a:xfrm>
          <a:off x="3733800" y="79019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受注管理</a:t>
          </a:r>
        </a:p>
      </xdr:txBody>
    </xdr:sp>
    <xdr:clientData/>
  </xdr:oneCellAnchor>
  <xdr:oneCellAnchor>
    <xdr:from>
      <xdr:col>8</xdr:col>
      <xdr:colOff>609600</xdr:colOff>
      <xdr:row>49</xdr:row>
      <xdr:rowOff>0</xdr:rowOff>
    </xdr:from>
    <xdr:ext cx="748923" cy="328423"/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73D9E263-0241-4452-A805-FC57CAE8029D}"/>
            </a:ext>
          </a:extLst>
        </xdr:cNvPr>
        <xdr:cNvSpPr txBox="1"/>
      </xdr:nvSpPr>
      <xdr:spPr>
        <a:xfrm>
          <a:off x="5974080" y="112014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受注検索</a:t>
          </a:r>
        </a:p>
      </xdr:txBody>
    </xdr:sp>
    <xdr:clientData/>
  </xdr:oneCellAnchor>
  <xdr:oneCellAnchor>
    <xdr:from>
      <xdr:col>8</xdr:col>
      <xdr:colOff>586740</xdr:colOff>
      <xdr:row>43</xdr:row>
      <xdr:rowOff>0</xdr:rowOff>
    </xdr:from>
    <xdr:ext cx="748923" cy="328423"/>
    <xdr:sp macro="" textlink="">
      <xdr:nvSpPr>
        <xdr:cNvPr id="246" name="テキスト ボックス 245">
          <a:extLst>
            <a:ext uri="{FF2B5EF4-FFF2-40B4-BE49-F238E27FC236}">
              <a16:creationId xmlns:a16="http://schemas.microsoft.com/office/drawing/2014/main" id="{14A8C20A-710E-497A-8DAF-34D6B67DD00A}"/>
            </a:ext>
          </a:extLst>
        </xdr:cNvPr>
        <xdr:cNvSpPr txBox="1"/>
      </xdr:nvSpPr>
      <xdr:spPr>
        <a:xfrm>
          <a:off x="5951220" y="98298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</a:t>
          </a:r>
        </a:p>
      </xdr:txBody>
    </xdr:sp>
    <xdr:clientData/>
  </xdr:oneCellAnchor>
  <xdr:twoCellAnchor>
    <xdr:from>
      <xdr:col>11</xdr:col>
      <xdr:colOff>154940</xdr:colOff>
      <xdr:row>43</xdr:row>
      <xdr:rowOff>161290</xdr:rowOff>
    </xdr:from>
    <xdr:to>
      <xdr:col>14</xdr:col>
      <xdr:colOff>265430</xdr:colOff>
      <xdr:row>43</xdr:row>
      <xdr:rowOff>173990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A09ADC1C-C027-4D37-9CC5-B31D9FCC6A79}"/>
            </a:ext>
          </a:extLst>
        </xdr:cNvPr>
        <xdr:cNvCxnSpPr>
          <a:stCxn id="213" idx="0"/>
          <a:endCxn id="212" idx="0"/>
        </xdr:cNvCxnSpPr>
      </xdr:nvCxnSpPr>
      <xdr:spPr>
        <a:xfrm rot="16200000" flipV="1">
          <a:off x="8585835" y="642175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44</xdr:row>
      <xdr:rowOff>103252</xdr:rowOff>
    </xdr:from>
    <xdr:to>
      <xdr:col>13</xdr:col>
      <xdr:colOff>220980</xdr:colOff>
      <xdr:row>44</xdr:row>
      <xdr:rowOff>103252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DA200FD1-03B8-4E2C-8E6B-CD461D3ECE91}"/>
            </a:ext>
          </a:extLst>
        </xdr:cNvPr>
        <xdr:cNvCxnSpPr>
          <a:stCxn id="212" idx="3"/>
          <a:endCxn id="213" idx="1"/>
        </xdr:cNvCxnSpPr>
      </xdr:nvCxnSpPr>
      <xdr:spPr>
        <a:xfrm>
          <a:off x="8343900" y="764705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297180</xdr:colOff>
      <xdr:row>49</xdr:row>
      <xdr:rowOff>76200</xdr:rowOff>
    </xdr:from>
    <xdr:ext cx="585545" cy="264560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AE9AD3C5-D224-4278-B4B4-F1A671ABD0F9}"/>
            </a:ext>
          </a:extLst>
        </xdr:cNvPr>
        <xdr:cNvSpPr txBox="1"/>
      </xdr:nvSpPr>
      <xdr:spPr>
        <a:xfrm>
          <a:off x="11696700" y="87630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266700</xdr:colOff>
      <xdr:row>42</xdr:row>
      <xdr:rowOff>129540</xdr:rowOff>
    </xdr:from>
    <xdr:ext cx="655372" cy="264560"/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3A11A470-B449-4272-99D2-4B1CD95553DB}"/>
            </a:ext>
          </a:extLst>
        </xdr:cNvPr>
        <xdr:cNvSpPr txBox="1"/>
      </xdr:nvSpPr>
      <xdr:spPr>
        <a:xfrm>
          <a:off x="9654540" y="72161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11</xdr:col>
      <xdr:colOff>83820</xdr:colOff>
      <xdr:row>49</xdr:row>
      <xdr:rowOff>7620</xdr:rowOff>
    </xdr:from>
    <xdr:ext cx="466794" cy="328423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C02B82C6-5AB6-404A-B6E2-22280A3800B3}"/>
            </a:ext>
          </a:extLst>
        </xdr:cNvPr>
        <xdr:cNvSpPr txBox="1"/>
      </xdr:nvSpPr>
      <xdr:spPr>
        <a:xfrm>
          <a:off x="7459980" y="8694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520700</xdr:colOff>
      <xdr:row>47</xdr:row>
      <xdr:rowOff>103252</xdr:rowOff>
    </xdr:from>
    <xdr:to>
      <xdr:col>15</xdr:col>
      <xdr:colOff>45720</xdr:colOff>
      <xdr:row>50</xdr:row>
      <xdr:rowOff>103252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E0347CDF-F1F6-48FA-B8C4-76667224CDD2}"/>
            </a:ext>
          </a:extLst>
        </xdr:cNvPr>
        <xdr:cNvCxnSpPr>
          <a:stCxn id="219" idx="3"/>
          <a:endCxn id="220" idx="1"/>
        </xdr:cNvCxnSpPr>
      </xdr:nvCxnSpPr>
      <xdr:spPr>
        <a:xfrm flipV="1">
          <a:off x="9237980" y="83328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50</xdr:row>
      <xdr:rowOff>103252</xdr:rowOff>
    </xdr:from>
    <xdr:to>
      <xdr:col>15</xdr:col>
      <xdr:colOff>45720</xdr:colOff>
      <xdr:row>53</xdr:row>
      <xdr:rowOff>103252</xdr:rowOff>
    </xdr:to>
    <xdr:cxnSp macro="">
      <xdr:nvCxnSpPr>
        <xdr:cNvPr id="253" name="コネクタ: カギ線 252">
          <a:extLst>
            <a:ext uri="{FF2B5EF4-FFF2-40B4-BE49-F238E27FC236}">
              <a16:creationId xmlns:a16="http://schemas.microsoft.com/office/drawing/2014/main" id="{4EC5C0DF-AA3D-4B04-B486-9D438416CE86}"/>
            </a:ext>
          </a:extLst>
        </xdr:cNvPr>
        <xdr:cNvCxnSpPr>
          <a:stCxn id="219" idx="3"/>
          <a:endCxn id="240" idx="1"/>
        </xdr:cNvCxnSpPr>
      </xdr:nvCxnSpPr>
      <xdr:spPr>
        <a:xfrm>
          <a:off x="9237980" y="90186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50</xdr:row>
      <xdr:rowOff>103252</xdr:rowOff>
    </xdr:from>
    <xdr:to>
      <xdr:col>15</xdr:col>
      <xdr:colOff>38100</xdr:colOff>
      <xdr:row>50</xdr:row>
      <xdr:rowOff>103252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AED92D66-FAF2-4DB8-9FE5-6ACFBCD27D51}"/>
            </a:ext>
          </a:extLst>
        </xdr:cNvPr>
        <xdr:cNvCxnSpPr>
          <a:stCxn id="219" idx="3"/>
          <a:endCxn id="223" idx="1"/>
        </xdr:cNvCxnSpPr>
      </xdr:nvCxnSpPr>
      <xdr:spPr>
        <a:xfrm>
          <a:off x="9237980" y="901865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251460</xdr:colOff>
      <xdr:row>46</xdr:row>
      <xdr:rowOff>7620</xdr:rowOff>
    </xdr:from>
    <xdr:ext cx="466794" cy="328423"/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913D507A-3366-4A85-95F3-ED12DFE8365D}"/>
            </a:ext>
          </a:extLst>
        </xdr:cNvPr>
        <xdr:cNvSpPr txBox="1"/>
      </xdr:nvSpPr>
      <xdr:spPr>
        <a:xfrm>
          <a:off x="9639300" y="80086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243840</xdr:colOff>
      <xdr:row>49</xdr:row>
      <xdr:rowOff>7620</xdr:rowOff>
    </xdr:from>
    <xdr:ext cx="466794" cy="328423"/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BD36196C-8F88-4EBB-AF14-8AC1F4C247EA}"/>
            </a:ext>
          </a:extLst>
        </xdr:cNvPr>
        <xdr:cNvSpPr txBox="1"/>
      </xdr:nvSpPr>
      <xdr:spPr>
        <a:xfrm>
          <a:off x="9631680" y="8694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251460</xdr:colOff>
      <xdr:row>52</xdr:row>
      <xdr:rowOff>7620</xdr:rowOff>
    </xdr:from>
    <xdr:ext cx="466794" cy="328423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930C4BAF-6FAA-46D5-B30E-897BAFC2D330}"/>
            </a:ext>
          </a:extLst>
        </xdr:cNvPr>
        <xdr:cNvSpPr txBox="1"/>
      </xdr:nvSpPr>
      <xdr:spPr>
        <a:xfrm>
          <a:off x="9639300" y="9380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16</xdr:col>
      <xdr:colOff>99060</xdr:colOff>
      <xdr:row>43</xdr:row>
      <xdr:rowOff>167640</xdr:rowOff>
    </xdr:from>
    <xdr:ext cx="1031051" cy="328423"/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5B76D1CA-BCED-4CA6-A9C8-D840AD0A1CB9}"/>
            </a:ext>
          </a:extLst>
        </xdr:cNvPr>
        <xdr:cNvSpPr txBox="1"/>
      </xdr:nvSpPr>
      <xdr:spPr>
        <a:xfrm>
          <a:off x="10828020" y="74828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受注登録確認</a:t>
          </a:r>
          <a:endParaRPr kumimoji="1" lang="en-US" altLang="ja-JP" sz="1100"/>
        </a:p>
      </xdr:txBody>
    </xdr:sp>
    <xdr:clientData/>
  </xdr:oneCellAnchor>
  <xdr:twoCellAnchor>
    <xdr:from>
      <xdr:col>15</xdr:col>
      <xdr:colOff>297180</xdr:colOff>
      <xdr:row>44</xdr:row>
      <xdr:rowOff>103252</xdr:rowOff>
    </xdr:from>
    <xdr:to>
      <xdr:col>16</xdr:col>
      <xdr:colOff>99060</xdr:colOff>
      <xdr:row>44</xdr:row>
      <xdr:rowOff>103252</xdr:rowOff>
    </xdr:to>
    <xdr:cxnSp macro="">
      <xdr:nvCxnSpPr>
        <xdr:cNvPr id="259" name="直線矢印コネクタ 258">
          <a:extLst>
            <a:ext uri="{FF2B5EF4-FFF2-40B4-BE49-F238E27FC236}">
              <a16:creationId xmlns:a16="http://schemas.microsoft.com/office/drawing/2014/main" id="{DBE45BEA-9BA6-483A-A94F-71C222F0FF9F}"/>
            </a:ext>
          </a:extLst>
        </xdr:cNvPr>
        <xdr:cNvCxnSpPr>
          <a:stCxn id="213" idx="3"/>
          <a:endCxn id="258" idx="1"/>
        </xdr:cNvCxnSpPr>
      </xdr:nvCxnSpPr>
      <xdr:spPr>
        <a:xfrm>
          <a:off x="10355580" y="764705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304800</xdr:colOff>
      <xdr:row>43</xdr:row>
      <xdr:rowOff>7620</xdr:rowOff>
    </xdr:from>
    <xdr:ext cx="466794" cy="328423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1339B0B-BD25-47B4-A8F2-F6B65E089C9C}"/>
            </a:ext>
          </a:extLst>
        </xdr:cNvPr>
        <xdr:cNvSpPr txBox="1"/>
      </xdr:nvSpPr>
      <xdr:spPr>
        <a:xfrm>
          <a:off x="10363200" y="7322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259080</xdr:colOff>
      <xdr:row>43</xdr:row>
      <xdr:rowOff>167640</xdr:rowOff>
    </xdr:from>
    <xdr:ext cx="1031051" cy="328423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11F39702-04C6-45CF-9B0C-7CCC296A0E44}"/>
            </a:ext>
          </a:extLst>
        </xdr:cNvPr>
        <xdr:cNvSpPr txBox="1"/>
      </xdr:nvSpPr>
      <xdr:spPr>
        <a:xfrm>
          <a:off x="12329160" y="74828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受注登録完了</a:t>
          </a:r>
          <a:endParaRPr kumimoji="1" lang="en-US" altLang="ja-JP" sz="1100"/>
        </a:p>
      </xdr:txBody>
    </xdr:sp>
    <xdr:clientData/>
  </xdr:oneCellAnchor>
  <xdr:twoCellAnchor>
    <xdr:from>
      <xdr:col>17</xdr:col>
      <xdr:colOff>459551</xdr:colOff>
      <xdr:row>44</xdr:row>
      <xdr:rowOff>103252</xdr:rowOff>
    </xdr:from>
    <xdr:to>
      <xdr:col>18</xdr:col>
      <xdr:colOff>259080</xdr:colOff>
      <xdr:row>44</xdr:row>
      <xdr:rowOff>103252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EE4BD77A-9F85-4519-875D-F0525298CD9E}"/>
            </a:ext>
          </a:extLst>
        </xdr:cNvPr>
        <xdr:cNvCxnSpPr>
          <a:stCxn id="258" idx="3"/>
          <a:endCxn id="261" idx="1"/>
        </xdr:cNvCxnSpPr>
      </xdr:nvCxnSpPr>
      <xdr:spPr>
        <a:xfrm>
          <a:off x="11859071" y="76470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464820</xdr:colOff>
      <xdr:row>43</xdr:row>
      <xdr:rowOff>7620</xdr:rowOff>
    </xdr:from>
    <xdr:ext cx="466794" cy="328423"/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749A8387-BEB8-4B6F-AC34-C70F3CF16593}"/>
            </a:ext>
          </a:extLst>
        </xdr:cNvPr>
        <xdr:cNvSpPr txBox="1"/>
      </xdr:nvSpPr>
      <xdr:spPr>
        <a:xfrm>
          <a:off x="11864340" y="7322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11</xdr:col>
      <xdr:colOff>154940</xdr:colOff>
      <xdr:row>43</xdr:row>
      <xdr:rowOff>161290</xdr:rowOff>
    </xdr:from>
    <xdr:to>
      <xdr:col>19</xdr:col>
      <xdr:colOff>110396</xdr:colOff>
      <xdr:row>43</xdr:row>
      <xdr:rowOff>173990</xdr:rowOff>
    </xdr:to>
    <xdr:cxnSp macro="">
      <xdr:nvCxnSpPr>
        <xdr:cNvPr id="264" name="コネクタ: カギ線 263">
          <a:extLst>
            <a:ext uri="{FF2B5EF4-FFF2-40B4-BE49-F238E27FC236}">
              <a16:creationId xmlns:a16="http://schemas.microsoft.com/office/drawing/2014/main" id="{78B8620C-6DB8-4BAD-B5D5-8C0B4C2AA00B}"/>
            </a:ext>
          </a:extLst>
        </xdr:cNvPr>
        <xdr:cNvCxnSpPr>
          <a:stCxn id="261" idx="0"/>
          <a:endCxn id="212" idx="0"/>
        </xdr:cNvCxnSpPr>
      </xdr:nvCxnSpPr>
      <xdr:spPr>
        <a:xfrm rot="16200000" flipV="1">
          <a:off x="10184718" y="482287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114300</xdr:colOff>
      <xdr:row>42</xdr:row>
      <xdr:rowOff>68580</xdr:rowOff>
    </xdr:from>
    <xdr:ext cx="607859" cy="328423"/>
    <xdr:sp macro="" textlink="">
      <xdr:nvSpPr>
        <xdr:cNvPr id="265" name="テキスト ボックス 264">
          <a:extLst>
            <a:ext uri="{FF2B5EF4-FFF2-40B4-BE49-F238E27FC236}">
              <a16:creationId xmlns:a16="http://schemas.microsoft.com/office/drawing/2014/main" id="{64193A93-92C6-4303-BEC9-EB85ACA4A451}"/>
            </a:ext>
          </a:extLst>
        </xdr:cNvPr>
        <xdr:cNvSpPr txBox="1"/>
      </xdr:nvSpPr>
      <xdr:spPr>
        <a:xfrm>
          <a:off x="12854940" y="71551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11</xdr:col>
      <xdr:colOff>154940</xdr:colOff>
      <xdr:row>43</xdr:row>
      <xdr:rowOff>161290</xdr:rowOff>
    </xdr:from>
    <xdr:to>
      <xdr:col>16</xdr:col>
      <xdr:colOff>620936</xdr:colOff>
      <xdr:row>43</xdr:row>
      <xdr:rowOff>173990</xdr:rowOff>
    </xdr:to>
    <xdr:cxnSp macro="">
      <xdr:nvCxnSpPr>
        <xdr:cNvPr id="266" name="コネクタ: カギ線 265">
          <a:extLst>
            <a:ext uri="{FF2B5EF4-FFF2-40B4-BE49-F238E27FC236}">
              <a16:creationId xmlns:a16="http://schemas.microsoft.com/office/drawing/2014/main" id="{E26201FC-ED47-4E1B-B935-EECB4F74C6EC}"/>
            </a:ext>
          </a:extLst>
        </xdr:cNvPr>
        <xdr:cNvCxnSpPr>
          <a:stCxn id="258" idx="0"/>
          <a:endCxn id="212" idx="0"/>
        </xdr:cNvCxnSpPr>
      </xdr:nvCxnSpPr>
      <xdr:spPr>
        <a:xfrm rot="16200000" flipV="1">
          <a:off x="9434148" y="557344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548640</xdr:colOff>
      <xdr:row>42</xdr:row>
      <xdr:rowOff>137160</xdr:rowOff>
    </xdr:from>
    <xdr:ext cx="607859" cy="328423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24458AD1-2702-4117-A913-D0798E68D340}"/>
            </a:ext>
          </a:extLst>
        </xdr:cNvPr>
        <xdr:cNvSpPr txBox="1"/>
      </xdr:nvSpPr>
      <xdr:spPr>
        <a:xfrm>
          <a:off x="11277600" y="72237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18</xdr:col>
      <xdr:colOff>213360</xdr:colOff>
      <xdr:row>49</xdr:row>
      <xdr:rowOff>167640</xdr:rowOff>
    </xdr:from>
    <xdr:ext cx="1313180" cy="328423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3B6CA9EA-FB8C-4291-9B0A-EA8CC37988F1}"/>
            </a:ext>
          </a:extLst>
        </xdr:cNvPr>
        <xdr:cNvSpPr txBox="1"/>
      </xdr:nvSpPr>
      <xdr:spPr>
        <a:xfrm>
          <a:off x="12283440" y="88544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受注修正（明細）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292289</xdr:colOff>
      <xdr:row>50</xdr:row>
      <xdr:rowOff>103252</xdr:rowOff>
    </xdr:from>
    <xdr:to>
      <xdr:col>18</xdr:col>
      <xdr:colOff>213360</xdr:colOff>
      <xdr:row>50</xdr:row>
      <xdr:rowOff>103252</xdr:rowOff>
    </xdr:to>
    <xdr:cxnSp macro="">
      <xdr:nvCxnSpPr>
        <xdr:cNvPr id="269" name="直線矢印コネクタ 268">
          <a:extLst>
            <a:ext uri="{FF2B5EF4-FFF2-40B4-BE49-F238E27FC236}">
              <a16:creationId xmlns:a16="http://schemas.microsoft.com/office/drawing/2014/main" id="{AB20691D-1B0C-44E4-8966-AF864EA8234B}"/>
            </a:ext>
          </a:extLst>
        </xdr:cNvPr>
        <xdr:cNvCxnSpPr>
          <a:stCxn id="223" idx="3"/>
          <a:endCxn id="268" idx="1"/>
        </xdr:cNvCxnSpPr>
      </xdr:nvCxnSpPr>
      <xdr:spPr>
        <a:xfrm>
          <a:off x="11691809" y="901865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43</xdr:row>
      <xdr:rowOff>68580</xdr:rowOff>
    </xdr:from>
    <xdr:ext cx="585545" cy="264560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2729072D-FC86-4E96-961B-C31F6A658487}"/>
            </a:ext>
          </a:extLst>
        </xdr:cNvPr>
        <xdr:cNvSpPr txBox="1"/>
      </xdr:nvSpPr>
      <xdr:spPr>
        <a:xfrm>
          <a:off x="8351520" y="738378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20</xdr:col>
      <xdr:colOff>655320</xdr:colOff>
      <xdr:row>49</xdr:row>
      <xdr:rowOff>167640</xdr:rowOff>
    </xdr:from>
    <xdr:ext cx="1031051" cy="328423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D9F43F32-CF72-455D-9FB5-AABCA34EF2F2}"/>
            </a:ext>
          </a:extLst>
        </xdr:cNvPr>
        <xdr:cNvSpPr txBox="1"/>
      </xdr:nvSpPr>
      <xdr:spPr>
        <a:xfrm>
          <a:off x="14066520" y="88544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受注登録確認</a:t>
          </a:r>
          <a:endParaRPr kumimoji="1" lang="en-US" altLang="ja-JP" sz="1100"/>
        </a:p>
      </xdr:txBody>
    </xdr:sp>
    <xdr:clientData/>
  </xdr:oneCellAnchor>
  <xdr:oneCellAnchor>
    <xdr:from>
      <xdr:col>23</xdr:col>
      <xdr:colOff>144780</xdr:colOff>
      <xdr:row>49</xdr:row>
      <xdr:rowOff>167640</xdr:rowOff>
    </xdr:from>
    <xdr:ext cx="1031051" cy="328423"/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D59F7A9C-57DB-4099-A81E-7A10CED89C3F}"/>
            </a:ext>
          </a:extLst>
        </xdr:cNvPr>
        <xdr:cNvSpPr txBox="1"/>
      </xdr:nvSpPr>
      <xdr:spPr>
        <a:xfrm>
          <a:off x="15567660" y="88544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受注登録完了</a:t>
          </a:r>
          <a:endParaRPr kumimoji="1" lang="en-US" altLang="ja-JP" sz="1100"/>
        </a:p>
      </xdr:txBody>
    </xdr:sp>
    <xdr:clientData/>
  </xdr:oneCellAnchor>
  <xdr:twoCellAnchor>
    <xdr:from>
      <xdr:col>22</xdr:col>
      <xdr:colOff>345251</xdr:colOff>
      <xdr:row>50</xdr:row>
      <xdr:rowOff>103252</xdr:rowOff>
    </xdr:from>
    <xdr:to>
      <xdr:col>23</xdr:col>
      <xdr:colOff>144780</xdr:colOff>
      <xdr:row>50</xdr:row>
      <xdr:rowOff>103252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DA6A1273-9778-470C-9B95-A2A8087B3635}"/>
            </a:ext>
          </a:extLst>
        </xdr:cNvPr>
        <xdr:cNvCxnSpPr>
          <a:stCxn id="271" idx="3"/>
          <a:endCxn id="272" idx="1"/>
        </xdr:cNvCxnSpPr>
      </xdr:nvCxnSpPr>
      <xdr:spPr>
        <a:xfrm>
          <a:off x="15097571" y="90186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185420</xdr:colOff>
      <xdr:row>50</xdr:row>
      <xdr:rowOff>103252</xdr:rowOff>
    </xdr:from>
    <xdr:to>
      <xdr:col>20</xdr:col>
      <xdr:colOff>655320</xdr:colOff>
      <xdr:row>50</xdr:row>
      <xdr:rowOff>103252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id="{724683CE-12C0-4667-91CA-99BADFCE8A02}"/>
            </a:ext>
          </a:extLst>
        </xdr:cNvPr>
        <xdr:cNvCxnSpPr>
          <a:stCxn id="268" idx="3"/>
          <a:endCxn id="271" idx="1"/>
        </xdr:cNvCxnSpPr>
      </xdr:nvCxnSpPr>
      <xdr:spPr>
        <a:xfrm>
          <a:off x="13596620" y="901865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190500</xdr:colOff>
      <xdr:row>49</xdr:row>
      <xdr:rowOff>7620</xdr:rowOff>
    </xdr:from>
    <xdr:ext cx="466794" cy="328423"/>
    <xdr:sp macro="" textlink="">
      <xdr:nvSpPr>
        <xdr:cNvPr id="275" name="テキスト ボックス 274">
          <a:extLst>
            <a:ext uri="{FF2B5EF4-FFF2-40B4-BE49-F238E27FC236}">
              <a16:creationId xmlns:a16="http://schemas.microsoft.com/office/drawing/2014/main" id="{69B9959D-2FF0-49BC-BDA3-8FDAEE2AE9FC}"/>
            </a:ext>
          </a:extLst>
        </xdr:cNvPr>
        <xdr:cNvSpPr txBox="1"/>
      </xdr:nvSpPr>
      <xdr:spPr>
        <a:xfrm>
          <a:off x="13601700" y="8694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22</xdr:col>
      <xdr:colOff>350520</xdr:colOff>
      <xdr:row>49</xdr:row>
      <xdr:rowOff>7620</xdr:rowOff>
    </xdr:from>
    <xdr:ext cx="466794" cy="328423"/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C22AA158-5BA0-43D6-AD58-07181E5C4A24}"/>
            </a:ext>
          </a:extLst>
        </xdr:cNvPr>
        <xdr:cNvSpPr txBox="1"/>
      </xdr:nvSpPr>
      <xdr:spPr>
        <a:xfrm>
          <a:off x="15102840" y="8694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19</xdr:col>
      <xdr:colOff>213360</xdr:colOff>
      <xdr:row>48</xdr:row>
      <xdr:rowOff>129540</xdr:rowOff>
    </xdr:from>
    <xdr:ext cx="655372" cy="264560"/>
    <xdr:sp macro="" textlink="">
      <xdr:nvSpPr>
        <xdr:cNvPr id="277" name="テキスト ボックス 276">
          <a:extLst>
            <a:ext uri="{FF2B5EF4-FFF2-40B4-BE49-F238E27FC236}">
              <a16:creationId xmlns:a16="http://schemas.microsoft.com/office/drawing/2014/main" id="{572597A5-1D27-4E61-A34D-1A061A3E0FF0}"/>
            </a:ext>
          </a:extLst>
        </xdr:cNvPr>
        <xdr:cNvSpPr txBox="1"/>
      </xdr:nvSpPr>
      <xdr:spPr>
        <a:xfrm>
          <a:off x="12954000" y="85877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16</xdr:col>
      <xdr:colOff>171545</xdr:colOff>
      <xdr:row>49</xdr:row>
      <xdr:rowOff>161290</xdr:rowOff>
    </xdr:from>
    <xdr:to>
      <xdr:col>19</xdr:col>
      <xdr:colOff>205740</xdr:colOff>
      <xdr:row>49</xdr:row>
      <xdr:rowOff>173990</xdr:rowOff>
    </xdr:to>
    <xdr:cxnSp macro="">
      <xdr:nvCxnSpPr>
        <xdr:cNvPr id="278" name="コネクタ: カギ線 277">
          <a:extLst>
            <a:ext uri="{FF2B5EF4-FFF2-40B4-BE49-F238E27FC236}">
              <a16:creationId xmlns:a16="http://schemas.microsoft.com/office/drawing/2014/main" id="{18065962-3FDF-4118-B7AE-DA38BF2A047B}"/>
            </a:ext>
          </a:extLst>
        </xdr:cNvPr>
        <xdr:cNvCxnSpPr>
          <a:stCxn id="268" idx="0"/>
          <a:endCxn id="223" idx="0"/>
        </xdr:cNvCxnSpPr>
      </xdr:nvCxnSpPr>
      <xdr:spPr>
        <a:xfrm rot="16200000" flipV="1">
          <a:off x="11917093" y="783150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171545</xdr:colOff>
      <xdr:row>49</xdr:row>
      <xdr:rowOff>161290</xdr:rowOff>
    </xdr:from>
    <xdr:to>
      <xdr:col>21</xdr:col>
      <xdr:colOff>506636</xdr:colOff>
      <xdr:row>49</xdr:row>
      <xdr:rowOff>173990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1BD1707F-1279-473C-9101-83E8668E647A}"/>
            </a:ext>
          </a:extLst>
        </xdr:cNvPr>
        <xdr:cNvCxnSpPr>
          <a:stCxn id="271" idx="0"/>
          <a:endCxn id="223" idx="0"/>
        </xdr:cNvCxnSpPr>
      </xdr:nvCxnSpPr>
      <xdr:spPr>
        <a:xfrm rot="16200000" flipV="1">
          <a:off x="12738101" y="701049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449580</xdr:colOff>
      <xdr:row>48</xdr:row>
      <xdr:rowOff>121920</xdr:rowOff>
    </xdr:from>
    <xdr:ext cx="607859" cy="328423"/>
    <xdr:sp macro="" textlink="">
      <xdr:nvSpPr>
        <xdr:cNvPr id="280" name="テキスト ボックス 279">
          <a:extLst>
            <a:ext uri="{FF2B5EF4-FFF2-40B4-BE49-F238E27FC236}">
              <a16:creationId xmlns:a16="http://schemas.microsoft.com/office/drawing/2014/main" id="{2F103914-2303-42E1-A378-E694FAB00E3D}"/>
            </a:ext>
          </a:extLst>
        </xdr:cNvPr>
        <xdr:cNvSpPr txBox="1"/>
      </xdr:nvSpPr>
      <xdr:spPr>
        <a:xfrm>
          <a:off x="14531340" y="85801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16</xdr:col>
      <xdr:colOff>171545</xdr:colOff>
      <xdr:row>49</xdr:row>
      <xdr:rowOff>161290</xdr:rowOff>
    </xdr:from>
    <xdr:to>
      <xdr:col>23</xdr:col>
      <xdr:colOff>666656</xdr:colOff>
      <xdr:row>49</xdr:row>
      <xdr:rowOff>173990</xdr:rowOff>
    </xdr:to>
    <xdr:cxnSp macro="">
      <xdr:nvCxnSpPr>
        <xdr:cNvPr id="281" name="コネクタ: カギ線 280">
          <a:extLst>
            <a:ext uri="{FF2B5EF4-FFF2-40B4-BE49-F238E27FC236}">
              <a16:creationId xmlns:a16="http://schemas.microsoft.com/office/drawing/2014/main" id="{AAC312D2-F39B-4ED3-A593-7814D35EB17D}"/>
            </a:ext>
          </a:extLst>
        </xdr:cNvPr>
        <xdr:cNvCxnSpPr>
          <a:stCxn id="272" idx="0"/>
          <a:endCxn id="223" idx="0"/>
        </xdr:cNvCxnSpPr>
      </xdr:nvCxnSpPr>
      <xdr:spPr>
        <a:xfrm rot="16200000" flipV="1">
          <a:off x="13488671" y="625992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601980</xdr:colOff>
      <xdr:row>48</xdr:row>
      <xdr:rowOff>137160</xdr:rowOff>
    </xdr:from>
    <xdr:ext cx="607859" cy="328423"/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A0C8C518-AB5C-4BCF-8E4A-A566C317B45E}"/>
            </a:ext>
          </a:extLst>
        </xdr:cNvPr>
        <xdr:cNvSpPr txBox="1"/>
      </xdr:nvSpPr>
      <xdr:spPr>
        <a:xfrm>
          <a:off x="16024860" y="85953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46</xdr:row>
      <xdr:rowOff>225172</xdr:rowOff>
    </xdr:to>
    <xdr:cxnSp macro="">
      <xdr:nvCxnSpPr>
        <xdr:cNvPr id="283" name="コネクタ: カギ線 282">
          <a:extLst>
            <a:ext uri="{FF2B5EF4-FFF2-40B4-BE49-F238E27FC236}">
              <a16:creationId xmlns:a16="http://schemas.microsoft.com/office/drawing/2014/main" id="{722450BA-BA02-428B-BE7C-F1E47D0846C5}"/>
            </a:ext>
          </a:extLst>
        </xdr:cNvPr>
        <xdr:cNvCxnSpPr>
          <a:stCxn id="4" idx="3"/>
          <a:endCxn id="210" idx="1"/>
        </xdr:cNvCxnSpPr>
      </xdr:nvCxnSpPr>
      <xdr:spPr>
        <a:xfrm>
          <a:off x="2835258" y="5489140"/>
          <a:ext cx="1645302" cy="25084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457200</xdr:colOff>
      <xdr:row>59</xdr:row>
      <xdr:rowOff>60960</xdr:rowOff>
    </xdr:from>
    <xdr:ext cx="748923" cy="328423"/>
    <xdr:sp macro="" textlink="">
      <xdr:nvSpPr>
        <xdr:cNvPr id="284" name="テキスト ボックス 283">
          <a:extLst>
            <a:ext uri="{FF2B5EF4-FFF2-40B4-BE49-F238E27FC236}">
              <a16:creationId xmlns:a16="http://schemas.microsoft.com/office/drawing/2014/main" id="{CE7BDF83-04BD-45BF-99CE-164833123EEA}"/>
            </a:ext>
          </a:extLst>
        </xdr:cNvPr>
        <xdr:cNvSpPr txBox="1"/>
      </xdr:nvSpPr>
      <xdr:spPr>
        <a:xfrm>
          <a:off x="4480560" y="11033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売上管理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56</xdr:row>
      <xdr:rowOff>167640</xdr:rowOff>
    </xdr:from>
    <xdr:ext cx="1638300" cy="328423"/>
    <xdr:sp macro="" textlink="">
      <xdr:nvSpPr>
        <xdr:cNvPr id="285" name="テキスト ボックス 284">
          <a:extLst>
            <a:ext uri="{FF2B5EF4-FFF2-40B4-BE49-F238E27FC236}">
              <a16:creationId xmlns:a16="http://schemas.microsoft.com/office/drawing/2014/main" id="{B6AD0D85-097B-4728-AAFC-AFF0DAD0EDB4}"/>
            </a:ext>
          </a:extLst>
        </xdr:cNvPr>
        <xdr:cNvSpPr txBox="1"/>
      </xdr:nvSpPr>
      <xdr:spPr>
        <a:xfrm>
          <a:off x="6705600" y="1045464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売上登録（ヘッダー）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220980</xdr:colOff>
      <xdr:row>56</xdr:row>
      <xdr:rowOff>167640</xdr:rowOff>
    </xdr:from>
    <xdr:ext cx="1417320" cy="328423"/>
    <xdr:sp macro="" textlink="">
      <xdr:nvSpPr>
        <xdr:cNvPr id="286" name="テキスト ボックス 285">
          <a:extLst>
            <a:ext uri="{FF2B5EF4-FFF2-40B4-BE49-F238E27FC236}">
              <a16:creationId xmlns:a16="http://schemas.microsoft.com/office/drawing/2014/main" id="{00DB5B80-5D2C-45D2-A76D-423812C385B8}"/>
            </a:ext>
          </a:extLst>
        </xdr:cNvPr>
        <xdr:cNvSpPr txBox="1"/>
      </xdr:nvSpPr>
      <xdr:spPr>
        <a:xfrm>
          <a:off x="8938260" y="1045464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売上登録（明細）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62</xdr:row>
      <xdr:rowOff>167640</xdr:rowOff>
    </xdr:from>
    <xdr:ext cx="748923" cy="328423"/>
    <xdr:sp macro="" textlink="">
      <xdr:nvSpPr>
        <xdr:cNvPr id="287" name="テキスト ボックス 286">
          <a:extLst>
            <a:ext uri="{FF2B5EF4-FFF2-40B4-BE49-F238E27FC236}">
              <a16:creationId xmlns:a16="http://schemas.microsoft.com/office/drawing/2014/main" id="{CF82BCB5-0BDE-430E-A7D8-43B4239B54D4}"/>
            </a:ext>
          </a:extLst>
        </xdr:cNvPr>
        <xdr:cNvSpPr txBox="1"/>
      </xdr:nvSpPr>
      <xdr:spPr>
        <a:xfrm>
          <a:off x="6705600" y="118262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売上検索</a:t>
          </a:r>
          <a:endParaRPr kumimoji="1" lang="en-US" altLang="ja-JP" sz="1100"/>
        </a:p>
      </xdr:txBody>
    </xdr:sp>
    <xdr:clientData/>
  </xdr:oneCellAnchor>
  <xdr:oneCellAnchor>
    <xdr:from>
      <xdr:col>11</xdr:col>
      <xdr:colOff>548640</xdr:colOff>
      <xdr:row>62</xdr:row>
      <xdr:rowOff>167640</xdr:rowOff>
    </xdr:from>
    <xdr:ext cx="1313180" cy="328423"/>
    <xdr:sp macro="" textlink="">
      <xdr:nvSpPr>
        <xdr:cNvPr id="288" name="テキスト ボックス 287">
          <a:extLst>
            <a:ext uri="{FF2B5EF4-FFF2-40B4-BE49-F238E27FC236}">
              <a16:creationId xmlns:a16="http://schemas.microsoft.com/office/drawing/2014/main" id="{7307D701-DE58-4E4B-A94D-27BCB3A6036B}"/>
            </a:ext>
          </a:extLst>
        </xdr:cNvPr>
        <xdr:cNvSpPr txBox="1"/>
      </xdr:nvSpPr>
      <xdr:spPr>
        <a:xfrm>
          <a:off x="7924800" y="118262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売上検索結果一覧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59</xdr:row>
      <xdr:rowOff>167640</xdr:rowOff>
    </xdr:from>
    <xdr:ext cx="748923" cy="328423"/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E3E1B475-6406-4834-B8D8-3E739B60FD85}"/>
            </a:ext>
          </a:extLst>
        </xdr:cNvPr>
        <xdr:cNvSpPr txBox="1"/>
      </xdr:nvSpPr>
      <xdr:spPr>
        <a:xfrm>
          <a:off x="10104120" y="111404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38100</xdr:colOff>
      <xdr:row>62</xdr:row>
      <xdr:rowOff>167640</xdr:rowOff>
    </xdr:from>
    <xdr:ext cx="1595309" cy="328423"/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6DEAA66F-DCAE-4876-960D-462EC38EDDBB}"/>
            </a:ext>
          </a:extLst>
        </xdr:cNvPr>
        <xdr:cNvSpPr txBox="1"/>
      </xdr:nvSpPr>
      <xdr:spPr>
        <a:xfrm>
          <a:off x="10096500" y="1182624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売上修正（ヘッダー）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65</xdr:row>
      <xdr:rowOff>167640</xdr:rowOff>
    </xdr:from>
    <xdr:ext cx="748923" cy="328423"/>
    <xdr:sp macro="" textlink="">
      <xdr:nvSpPr>
        <xdr:cNvPr id="291" name="テキスト ボックス 290">
          <a:extLst>
            <a:ext uri="{FF2B5EF4-FFF2-40B4-BE49-F238E27FC236}">
              <a16:creationId xmlns:a16="http://schemas.microsoft.com/office/drawing/2014/main" id="{E2291B81-F79C-497F-953F-20AD8AEDBC42}"/>
            </a:ext>
          </a:extLst>
        </xdr:cNvPr>
        <xdr:cNvSpPr txBox="1"/>
      </xdr:nvSpPr>
      <xdr:spPr>
        <a:xfrm>
          <a:off x="10104120" y="125120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売上削除</a:t>
          </a:r>
          <a:endParaRPr kumimoji="1" lang="en-US" altLang="ja-JP" sz="1100"/>
        </a:p>
      </xdr:txBody>
    </xdr:sp>
    <xdr:clientData/>
  </xdr:oneCellAnchor>
  <xdr:twoCellAnchor>
    <xdr:from>
      <xdr:col>11</xdr:col>
      <xdr:colOff>78363</xdr:colOff>
      <xdr:row>63</xdr:row>
      <xdr:rowOff>103252</xdr:rowOff>
    </xdr:from>
    <xdr:to>
      <xdr:col>11</xdr:col>
      <xdr:colOff>548640</xdr:colOff>
      <xdr:row>63</xdr:row>
      <xdr:rowOff>103252</xdr:rowOff>
    </xdr:to>
    <xdr:cxnSp macro="">
      <xdr:nvCxnSpPr>
        <xdr:cNvPr id="292" name="直線矢印コネクタ 291">
          <a:extLst>
            <a:ext uri="{FF2B5EF4-FFF2-40B4-BE49-F238E27FC236}">
              <a16:creationId xmlns:a16="http://schemas.microsoft.com/office/drawing/2014/main" id="{1DE3B378-45FE-42E2-96D6-13C7C478CFD6}"/>
            </a:ext>
          </a:extLst>
        </xdr:cNvPr>
        <xdr:cNvCxnSpPr>
          <a:stCxn id="287" idx="3"/>
          <a:endCxn id="288" idx="1"/>
        </xdr:cNvCxnSpPr>
      </xdr:nvCxnSpPr>
      <xdr:spPr>
        <a:xfrm>
          <a:off x="7454523" y="119904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57</xdr:row>
      <xdr:rowOff>103252</xdr:rowOff>
    </xdr:from>
    <xdr:to>
      <xdr:col>10</xdr:col>
      <xdr:colOff>0</xdr:colOff>
      <xdr:row>59</xdr:row>
      <xdr:rowOff>225172</xdr:rowOff>
    </xdr:to>
    <xdr:cxnSp macro="">
      <xdr:nvCxnSpPr>
        <xdr:cNvPr id="293" name="コネクタ: カギ線 292">
          <a:extLst>
            <a:ext uri="{FF2B5EF4-FFF2-40B4-BE49-F238E27FC236}">
              <a16:creationId xmlns:a16="http://schemas.microsoft.com/office/drawing/2014/main" id="{D9505131-7977-4192-8639-25FF26F13110}"/>
            </a:ext>
          </a:extLst>
        </xdr:cNvPr>
        <xdr:cNvCxnSpPr>
          <a:stCxn id="284" idx="3"/>
          <a:endCxn id="285" idx="1"/>
        </xdr:cNvCxnSpPr>
      </xdr:nvCxnSpPr>
      <xdr:spPr>
        <a:xfrm flipV="1">
          <a:off x="5229483" y="1061885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59</xdr:row>
      <xdr:rowOff>225172</xdr:rowOff>
    </xdr:from>
    <xdr:to>
      <xdr:col>10</xdr:col>
      <xdr:colOff>0</xdr:colOff>
      <xdr:row>63</xdr:row>
      <xdr:rowOff>103252</xdr:rowOff>
    </xdr:to>
    <xdr:cxnSp macro="">
      <xdr:nvCxnSpPr>
        <xdr:cNvPr id="294" name="コネクタ: カギ線 293">
          <a:extLst>
            <a:ext uri="{FF2B5EF4-FFF2-40B4-BE49-F238E27FC236}">
              <a16:creationId xmlns:a16="http://schemas.microsoft.com/office/drawing/2014/main" id="{90D3B0BA-222B-44FD-9CF5-FF27F3C760EF}"/>
            </a:ext>
          </a:extLst>
        </xdr:cNvPr>
        <xdr:cNvCxnSpPr>
          <a:stCxn id="284" idx="3"/>
          <a:endCxn id="287" idx="1"/>
        </xdr:cNvCxnSpPr>
      </xdr:nvCxnSpPr>
      <xdr:spPr>
        <a:xfrm>
          <a:off x="5229483" y="1119797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381000</xdr:colOff>
      <xdr:row>58</xdr:row>
      <xdr:rowOff>129540</xdr:rowOff>
    </xdr:from>
    <xdr:ext cx="748923" cy="328423"/>
    <xdr:sp macro="" textlink="">
      <xdr:nvSpPr>
        <xdr:cNvPr id="295" name="テキスト ボックス 294">
          <a:extLst>
            <a:ext uri="{FF2B5EF4-FFF2-40B4-BE49-F238E27FC236}">
              <a16:creationId xmlns:a16="http://schemas.microsoft.com/office/drawing/2014/main" id="{7410D4E5-CDE6-400A-83A7-9B2E42A7C1CA}"/>
            </a:ext>
          </a:extLst>
        </xdr:cNvPr>
        <xdr:cNvSpPr txBox="1"/>
      </xdr:nvSpPr>
      <xdr:spPr>
        <a:xfrm>
          <a:off x="3733800" y="108737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売上管理</a:t>
          </a:r>
        </a:p>
      </xdr:txBody>
    </xdr:sp>
    <xdr:clientData/>
  </xdr:oneCellAnchor>
  <xdr:oneCellAnchor>
    <xdr:from>
      <xdr:col>8</xdr:col>
      <xdr:colOff>609600</xdr:colOff>
      <xdr:row>62</xdr:row>
      <xdr:rowOff>0</xdr:rowOff>
    </xdr:from>
    <xdr:ext cx="748923" cy="328423"/>
    <xdr:sp macro="" textlink="">
      <xdr:nvSpPr>
        <xdr:cNvPr id="296" name="テキスト ボックス 295">
          <a:extLst>
            <a:ext uri="{FF2B5EF4-FFF2-40B4-BE49-F238E27FC236}">
              <a16:creationId xmlns:a16="http://schemas.microsoft.com/office/drawing/2014/main" id="{6DCFF360-3E31-4EB4-8531-24067FC80947}"/>
            </a:ext>
          </a:extLst>
        </xdr:cNvPr>
        <xdr:cNvSpPr txBox="1"/>
      </xdr:nvSpPr>
      <xdr:spPr>
        <a:xfrm>
          <a:off x="5974080" y="141732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売上検索</a:t>
          </a:r>
        </a:p>
      </xdr:txBody>
    </xdr:sp>
    <xdr:clientData/>
  </xdr:oneCellAnchor>
  <xdr:oneCellAnchor>
    <xdr:from>
      <xdr:col>8</xdr:col>
      <xdr:colOff>609600</xdr:colOff>
      <xdr:row>56</xdr:row>
      <xdr:rowOff>0</xdr:rowOff>
    </xdr:from>
    <xdr:ext cx="748923" cy="328423"/>
    <xdr:sp macro="" textlink="">
      <xdr:nvSpPr>
        <xdr:cNvPr id="297" name="テキスト ボックス 296">
          <a:extLst>
            <a:ext uri="{FF2B5EF4-FFF2-40B4-BE49-F238E27FC236}">
              <a16:creationId xmlns:a16="http://schemas.microsoft.com/office/drawing/2014/main" id="{0160E14A-5CF0-45D1-8F42-0ABB97194924}"/>
            </a:ext>
          </a:extLst>
        </xdr:cNvPr>
        <xdr:cNvSpPr txBox="1"/>
      </xdr:nvSpPr>
      <xdr:spPr>
        <a:xfrm>
          <a:off x="5974080" y="128016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</a:t>
          </a:r>
        </a:p>
      </xdr:txBody>
    </xdr:sp>
    <xdr:clientData/>
  </xdr:oneCellAnchor>
  <xdr:twoCellAnchor>
    <xdr:from>
      <xdr:col>11</xdr:col>
      <xdr:colOff>154940</xdr:colOff>
      <xdr:row>56</xdr:row>
      <xdr:rowOff>161290</xdr:rowOff>
    </xdr:from>
    <xdr:to>
      <xdr:col>14</xdr:col>
      <xdr:colOff>265430</xdr:colOff>
      <xdr:row>56</xdr:row>
      <xdr:rowOff>173990</xdr:rowOff>
    </xdr:to>
    <xdr:cxnSp macro="">
      <xdr:nvCxnSpPr>
        <xdr:cNvPr id="298" name="コネクタ: カギ線 297">
          <a:extLst>
            <a:ext uri="{FF2B5EF4-FFF2-40B4-BE49-F238E27FC236}">
              <a16:creationId xmlns:a16="http://schemas.microsoft.com/office/drawing/2014/main" id="{D770490B-23A8-4916-8D5B-6C0E88156B5D}"/>
            </a:ext>
          </a:extLst>
        </xdr:cNvPr>
        <xdr:cNvCxnSpPr>
          <a:stCxn id="286" idx="0"/>
          <a:endCxn id="285" idx="0"/>
        </xdr:cNvCxnSpPr>
      </xdr:nvCxnSpPr>
      <xdr:spPr>
        <a:xfrm rot="16200000" flipV="1">
          <a:off x="8585835" y="939355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57</xdr:row>
      <xdr:rowOff>103252</xdr:rowOff>
    </xdr:from>
    <xdr:to>
      <xdr:col>13</xdr:col>
      <xdr:colOff>220980</xdr:colOff>
      <xdr:row>57</xdr:row>
      <xdr:rowOff>103252</xdr:rowOff>
    </xdr:to>
    <xdr:cxnSp macro="">
      <xdr:nvCxnSpPr>
        <xdr:cNvPr id="299" name="直線矢印コネクタ 298">
          <a:extLst>
            <a:ext uri="{FF2B5EF4-FFF2-40B4-BE49-F238E27FC236}">
              <a16:creationId xmlns:a16="http://schemas.microsoft.com/office/drawing/2014/main" id="{38C37E1A-3947-4FC8-A37A-2625FF6E26AD}"/>
            </a:ext>
          </a:extLst>
        </xdr:cNvPr>
        <xdr:cNvCxnSpPr>
          <a:stCxn id="285" idx="3"/>
          <a:endCxn id="286" idx="1"/>
        </xdr:cNvCxnSpPr>
      </xdr:nvCxnSpPr>
      <xdr:spPr>
        <a:xfrm>
          <a:off x="8343900" y="1061885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297180</xdr:colOff>
      <xdr:row>62</xdr:row>
      <xdr:rowOff>76200</xdr:rowOff>
    </xdr:from>
    <xdr:ext cx="585545" cy="264560"/>
    <xdr:sp macro="" textlink="">
      <xdr:nvSpPr>
        <xdr:cNvPr id="300" name="テキスト ボックス 299">
          <a:extLst>
            <a:ext uri="{FF2B5EF4-FFF2-40B4-BE49-F238E27FC236}">
              <a16:creationId xmlns:a16="http://schemas.microsoft.com/office/drawing/2014/main" id="{19AA4191-26AE-473F-A034-37BCA50FA446}"/>
            </a:ext>
          </a:extLst>
        </xdr:cNvPr>
        <xdr:cNvSpPr txBox="1"/>
      </xdr:nvSpPr>
      <xdr:spPr>
        <a:xfrm>
          <a:off x="11696700" y="117348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266700</xdr:colOff>
      <xdr:row>55</xdr:row>
      <xdr:rowOff>129540</xdr:rowOff>
    </xdr:from>
    <xdr:ext cx="655372" cy="264560"/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A83A0E2E-01C0-4FA9-9FBB-9511BC5BE8F9}"/>
            </a:ext>
          </a:extLst>
        </xdr:cNvPr>
        <xdr:cNvSpPr txBox="1"/>
      </xdr:nvSpPr>
      <xdr:spPr>
        <a:xfrm>
          <a:off x="9654540" y="101879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11</xdr:col>
      <xdr:colOff>83820</xdr:colOff>
      <xdr:row>62</xdr:row>
      <xdr:rowOff>7620</xdr:rowOff>
    </xdr:from>
    <xdr:ext cx="466794" cy="328423"/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E19B5769-778B-4903-8807-549BEC49030A}"/>
            </a:ext>
          </a:extLst>
        </xdr:cNvPr>
        <xdr:cNvSpPr txBox="1"/>
      </xdr:nvSpPr>
      <xdr:spPr>
        <a:xfrm>
          <a:off x="7459980" y="11666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520700</xdr:colOff>
      <xdr:row>60</xdr:row>
      <xdr:rowOff>103252</xdr:rowOff>
    </xdr:from>
    <xdr:to>
      <xdr:col>15</xdr:col>
      <xdr:colOff>45720</xdr:colOff>
      <xdr:row>63</xdr:row>
      <xdr:rowOff>103252</xdr:rowOff>
    </xdr:to>
    <xdr:cxnSp macro="">
      <xdr:nvCxnSpPr>
        <xdr:cNvPr id="303" name="コネクタ: カギ線 302">
          <a:extLst>
            <a:ext uri="{FF2B5EF4-FFF2-40B4-BE49-F238E27FC236}">
              <a16:creationId xmlns:a16="http://schemas.microsoft.com/office/drawing/2014/main" id="{CECC49EB-2F6E-42F4-A7A8-61B44EBA6AAE}"/>
            </a:ext>
          </a:extLst>
        </xdr:cNvPr>
        <xdr:cNvCxnSpPr>
          <a:stCxn id="288" idx="3"/>
          <a:endCxn id="289" idx="1"/>
        </xdr:cNvCxnSpPr>
      </xdr:nvCxnSpPr>
      <xdr:spPr>
        <a:xfrm flipV="1">
          <a:off x="9237980" y="113046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63</xdr:row>
      <xdr:rowOff>103252</xdr:rowOff>
    </xdr:from>
    <xdr:to>
      <xdr:col>15</xdr:col>
      <xdr:colOff>45720</xdr:colOff>
      <xdr:row>66</xdr:row>
      <xdr:rowOff>103252</xdr:rowOff>
    </xdr:to>
    <xdr:cxnSp macro="">
      <xdr:nvCxnSpPr>
        <xdr:cNvPr id="304" name="コネクタ: カギ線 303">
          <a:extLst>
            <a:ext uri="{FF2B5EF4-FFF2-40B4-BE49-F238E27FC236}">
              <a16:creationId xmlns:a16="http://schemas.microsoft.com/office/drawing/2014/main" id="{2BCE9D98-6663-443D-A66D-77CD876D106E}"/>
            </a:ext>
          </a:extLst>
        </xdr:cNvPr>
        <xdr:cNvCxnSpPr>
          <a:stCxn id="288" idx="3"/>
          <a:endCxn id="291" idx="1"/>
        </xdr:cNvCxnSpPr>
      </xdr:nvCxnSpPr>
      <xdr:spPr>
        <a:xfrm>
          <a:off x="9237980" y="119904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63</xdr:row>
      <xdr:rowOff>103252</xdr:rowOff>
    </xdr:from>
    <xdr:to>
      <xdr:col>15</xdr:col>
      <xdr:colOff>38100</xdr:colOff>
      <xdr:row>63</xdr:row>
      <xdr:rowOff>103252</xdr:rowOff>
    </xdr:to>
    <xdr:cxnSp macro="">
      <xdr:nvCxnSpPr>
        <xdr:cNvPr id="305" name="直線矢印コネクタ 304">
          <a:extLst>
            <a:ext uri="{FF2B5EF4-FFF2-40B4-BE49-F238E27FC236}">
              <a16:creationId xmlns:a16="http://schemas.microsoft.com/office/drawing/2014/main" id="{E4D70E5A-9CA7-4811-8C84-E0149DBCE547}"/>
            </a:ext>
          </a:extLst>
        </xdr:cNvPr>
        <xdr:cNvCxnSpPr>
          <a:stCxn id="288" idx="3"/>
          <a:endCxn id="290" idx="1"/>
        </xdr:cNvCxnSpPr>
      </xdr:nvCxnSpPr>
      <xdr:spPr>
        <a:xfrm>
          <a:off x="9237980" y="1199045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251460</xdr:colOff>
      <xdr:row>59</xdr:row>
      <xdr:rowOff>7620</xdr:rowOff>
    </xdr:from>
    <xdr:ext cx="466794" cy="328423"/>
    <xdr:sp macro="" textlink="">
      <xdr:nvSpPr>
        <xdr:cNvPr id="306" name="テキスト ボックス 305">
          <a:extLst>
            <a:ext uri="{FF2B5EF4-FFF2-40B4-BE49-F238E27FC236}">
              <a16:creationId xmlns:a16="http://schemas.microsoft.com/office/drawing/2014/main" id="{B0797060-1318-4B31-ABA4-A9E87CFF0E89}"/>
            </a:ext>
          </a:extLst>
        </xdr:cNvPr>
        <xdr:cNvSpPr txBox="1"/>
      </xdr:nvSpPr>
      <xdr:spPr>
        <a:xfrm>
          <a:off x="9639300" y="10980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243840</xdr:colOff>
      <xdr:row>62</xdr:row>
      <xdr:rowOff>7620</xdr:rowOff>
    </xdr:from>
    <xdr:ext cx="466794" cy="328423"/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9F611F9F-EA54-495E-AC3C-59A88B42BD5E}"/>
            </a:ext>
          </a:extLst>
        </xdr:cNvPr>
        <xdr:cNvSpPr txBox="1"/>
      </xdr:nvSpPr>
      <xdr:spPr>
        <a:xfrm>
          <a:off x="9631680" y="11666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251460</xdr:colOff>
      <xdr:row>65</xdr:row>
      <xdr:rowOff>7620</xdr:rowOff>
    </xdr:from>
    <xdr:ext cx="466794" cy="328423"/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26EC081A-2F62-49BF-A0DA-08DCCAF6A702}"/>
            </a:ext>
          </a:extLst>
        </xdr:cNvPr>
        <xdr:cNvSpPr txBox="1"/>
      </xdr:nvSpPr>
      <xdr:spPr>
        <a:xfrm>
          <a:off x="9639300" y="12352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16</xdr:col>
      <xdr:colOff>99060</xdr:colOff>
      <xdr:row>56</xdr:row>
      <xdr:rowOff>167640</xdr:rowOff>
    </xdr:from>
    <xdr:ext cx="1031051" cy="328423"/>
    <xdr:sp macro="" textlink="">
      <xdr:nvSpPr>
        <xdr:cNvPr id="309" name="テキスト ボックス 308">
          <a:extLst>
            <a:ext uri="{FF2B5EF4-FFF2-40B4-BE49-F238E27FC236}">
              <a16:creationId xmlns:a16="http://schemas.microsoft.com/office/drawing/2014/main" id="{45EA1B55-668D-4EB8-83DE-564A37C2BB31}"/>
            </a:ext>
          </a:extLst>
        </xdr:cNvPr>
        <xdr:cNvSpPr txBox="1"/>
      </xdr:nvSpPr>
      <xdr:spPr>
        <a:xfrm>
          <a:off x="10828020" y="104546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売上登録確認</a:t>
          </a:r>
          <a:endParaRPr kumimoji="1" lang="en-US" altLang="ja-JP" sz="1100"/>
        </a:p>
      </xdr:txBody>
    </xdr:sp>
    <xdr:clientData/>
  </xdr:oneCellAnchor>
  <xdr:twoCellAnchor>
    <xdr:from>
      <xdr:col>15</xdr:col>
      <xdr:colOff>297180</xdr:colOff>
      <xdr:row>57</xdr:row>
      <xdr:rowOff>103252</xdr:rowOff>
    </xdr:from>
    <xdr:to>
      <xdr:col>16</xdr:col>
      <xdr:colOff>99060</xdr:colOff>
      <xdr:row>57</xdr:row>
      <xdr:rowOff>103252</xdr:rowOff>
    </xdr:to>
    <xdr:cxnSp macro="">
      <xdr:nvCxnSpPr>
        <xdr:cNvPr id="310" name="直線矢印コネクタ 309">
          <a:extLst>
            <a:ext uri="{FF2B5EF4-FFF2-40B4-BE49-F238E27FC236}">
              <a16:creationId xmlns:a16="http://schemas.microsoft.com/office/drawing/2014/main" id="{85BB1EA5-40D3-4348-B371-3FDC7DF3EB3E}"/>
            </a:ext>
          </a:extLst>
        </xdr:cNvPr>
        <xdr:cNvCxnSpPr>
          <a:stCxn id="286" idx="3"/>
          <a:endCxn id="309" idx="1"/>
        </xdr:cNvCxnSpPr>
      </xdr:nvCxnSpPr>
      <xdr:spPr>
        <a:xfrm>
          <a:off x="10355580" y="1061885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304800</xdr:colOff>
      <xdr:row>56</xdr:row>
      <xdr:rowOff>7620</xdr:rowOff>
    </xdr:from>
    <xdr:ext cx="466794" cy="328423"/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761DD429-E3D3-46A5-9BA4-07230B23A787}"/>
            </a:ext>
          </a:extLst>
        </xdr:cNvPr>
        <xdr:cNvSpPr txBox="1"/>
      </xdr:nvSpPr>
      <xdr:spPr>
        <a:xfrm>
          <a:off x="10363200" y="102946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259080</xdr:colOff>
      <xdr:row>56</xdr:row>
      <xdr:rowOff>167640</xdr:rowOff>
    </xdr:from>
    <xdr:ext cx="1031051" cy="328423"/>
    <xdr:sp macro="" textlink="">
      <xdr:nvSpPr>
        <xdr:cNvPr id="312" name="テキスト ボックス 311">
          <a:extLst>
            <a:ext uri="{FF2B5EF4-FFF2-40B4-BE49-F238E27FC236}">
              <a16:creationId xmlns:a16="http://schemas.microsoft.com/office/drawing/2014/main" id="{D688A2C7-5399-480E-AC55-6FAE41C803E7}"/>
            </a:ext>
          </a:extLst>
        </xdr:cNvPr>
        <xdr:cNvSpPr txBox="1"/>
      </xdr:nvSpPr>
      <xdr:spPr>
        <a:xfrm>
          <a:off x="12329160" y="104546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売上登録完了</a:t>
          </a:r>
          <a:endParaRPr kumimoji="1" lang="en-US" altLang="ja-JP" sz="1100"/>
        </a:p>
      </xdr:txBody>
    </xdr:sp>
    <xdr:clientData/>
  </xdr:oneCellAnchor>
  <xdr:twoCellAnchor>
    <xdr:from>
      <xdr:col>17</xdr:col>
      <xdr:colOff>459551</xdr:colOff>
      <xdr:row>57</xdr:row>
      <xdr:rowOff>103252</xdr:rowOff>
    </xdr:from>
    <xdr:to>
      <xdr:col>18</xdr:col>
      <xdr:colOff>259080</xdr:colOff>
      <xdr:row>57</xdr:row>
      <xdr:rowOff>103252</xdr:rowOff>
    </xdr:to>
    <xdr:cxnSp macro="">
      <xdr:nvCxnSpPr>
        <xdr:cNvPr id="313" name="直線矢印コネクタ 312">
          <a:extLst>
            <a:ext uri="{FF2B5EF4-FFF2-40B4-BE49-F238E27FC236}">
              <a16:creationId xmlns:a16="http://schemas.microsoft.com/office/drawing/2014/main" id="{350B599F-3E47-44A6-ADC5-BA649C151474}"/>
            </a:ext>
          </a:extLst>
        </xdr:cNvPr>
        <xdr:cNvCxnSpPr>
          <a:stCxn id="309" idx="3"/>
          <a:endCxn id="312" idx="1"/>
        </xdr:cNvCxnSpPr>
      </xdr:nvCxnSpPr>
      <xdr:spPr>
        <a:xfrm>
          <a:off x="11859071" y="106188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464820</xdr:colOff>
      <xdr:row>56</xdr:row>
      <xdr:rowOff>7620</xdr:rowOff>
    </xdr:from>
    <xdr:ext cx="466794" cy="328423"/>
    <xdr:sp macro="" textlink="">
      <xdr:nvSpPr>
        <xdr:cNvPr id="314" name="テキスト ボックス 313">
          <a:extLst>
            <a:ext uri="{FF2B5EF4-FFF2-40B4-BE49-F238E27FC236}">
              <a16:creationId xmlns:a16="http://schemas.microsoft.com/office/drawing/2014/main" id="{0EEB894C-27A7-4996-8D36-8ADE236022BF}"/>
            </a:ext>
          </a:extLst>
        </xdr:cNvPr>
        <xdr:cNvSpPr txBox="1"/>
      </xdr:nvSpPr>
      <xdr:spPr>
        <a:xfrm>
          <a:off x="11864340" y="102946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11</xdr:col>
      <xdr:colOff>154940</xdr:colOff>
      <xdr:row>56</xdr:row>
      <xdr:rowOff>161290</xdr:rowOff>
    </xdr:from>
    <xdr:to>
      <xdr:col>19</xdr:col>
      <xdr:colOff>110396</xdr:colOff>
      <xdr:row>56</xdr:row>
      <xdr:rowOff>173990</xdr:rowOff>
    </xdr:to>
    <xdr:cxnSp macro="">
      <xdr:nvCxnSpPr>
        <xdr:cNvPr id="315" name="コネクタ: カギ線 314">
          <a:extLst>
            <a:ext uri="{FF2B5EF4-FFF2-40B4-BE49-F238E27FC236}">
              <a16:creationId xmlns:a16="http://schemas.microsoft.com/office/drawing/2014/main" id="{0F7C1D2E-B5F0-42A9-B860-D6F6D6C5FE4B}"/>
            </a:ext>
          </a:extLst>
        </xdr:cNvPr>
        <xdr:cNvCxnSpPr>
          <a:stCxn id="312" idx="0"/>
          <a:endCxn id="285" idx="0"/>
        </xdr:cNvCxnSpPr>
      </xdr:nvCxnSpPr>
      <xdr:spPr>
        <a:xfrm rot="16200000" flipV="1">
          <a:off x="10184718" y="779467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114300</xdr:colOff>
      <xdr:row>55</xdr:row>
      <xdr:rowOff>68580</xdr:rowOff>
    </xdr:from>
    <xdr:ext cx="607859" cy="328423"/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4510F408-A154-4874-BF84-ACDAF8A744C3}"/>
            </a:ext>
          </a:extLst>
        </xdr:cNvPr>
        <xdr:cNvSpPr txBox="1"/>
      </xdr:nvSpPr>
      <xdr:spPr>
        <a:xfrm>
          <a:off x="12854940" y="101269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11</xdr:col>
      <xdr:colOff>154940</xdr:colOff>
      <xdr:row>56</xdr:row>
      <xdr:rowOff>161290</xdr:rowOff>
    </xdr:from>
    <xdr:to>
      <xdr:col>16</xdr:col>
      <xdr:colOff>620936</xdr:colOff>
      <xdr:row>56</xdr:row>
      <xdr:rowOff>173990</xdr:rowOff>
    </xdr:to>
    <xdr:cxnSp macro="">
      <xdr:nvCxnSpPr>
        <xdr:cNvPr id="317" name="コネクタ: カギ線 316">
          <a:extLst>
            <a:ext uri="{FF2B5EF4-FFF2-40B4-BE49-F238E27FC236}">
              <a16:creationId xmlns:a16="http://schemas.microsoft.com/office/drawing/2014/main" id="{161EEAE1-5A7A-41B0-8386-FD5F1BCB16D1}"/>
            </a:ext>
          </a:extLst>
        </xdr:cNvPr>
        <xdr:cNvCxnSpPr>
          <a:stCxn id="309" idx="0"/>
          <a:endCxn id="285" idx="0"/>
        </xdr:cNvCxnSpPr>
      </xdr:nvCxnSpPr>
      <xdr:spPr>
        <a:xfrm rot="16200000" flipV="1">
          <a:off x="9434148" y="854524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548640</xdr:colOff>
      <xdr:row>55</xdr:row>
      <xdr:rowOff>137160</xdr:rowOff>
    </xdr:from>
    <xdr:ext cx="607859" cy="328423"/>
    <xdr:sp macro="" textlink="">
      <xdr:nvSpPr>
        <xdr:cNvPr id="318" name="テキスト ボックス 317">
          <a:extLst>
            <a:ext uri="{FF2B5EF4-FFF2-40B4-BE49-F238E27FC236}">
              <a16:creationId xmlns:a16="http://schemas.microsoft.com/office/drawing/2014/main" id="{9595C452-D43C-48C3-B28F-15FF1F573C62}"/>
            </a:ext>
          </a:extLst>
        </xdr:cNvPr>
        <xdr:cNvSpPr txBox="1"/>
      </xdr:nvSpPr>
      <xdr:spPr>
        <a:xfrm>
          <a:off x="11277600" y="101955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18</xdr:col>
      <xdr:colOff>213360</xdr:colOff>
      <xdr:row>62</xdr:row>
      <xdr:rowOff>167640</xdr:rowOff>
    </xdr:from>
    <xdr:ext cx="1313180" cy="328423"/>
    <xdr:sp macro="" textlink="">
      <xdr:nvSpPr>
        <xdr:cNvPr id="319" name="テキスト ボックス 318">
          <a:extLst>
            <a:ext uri="{FF2B5EF4-FFF2-40B4-BE49-F238E27FC236}">
              <a16:creationId xmlns:a16="http://schemas.microsoft.com/office/drawing/2014/main" id="{C44E617E-A935-48CC-9C5E-ACD2FD88F36E}"/>
            </a:ext>
          </a:extLst>
        </xdr:cNvPr>
        <xdr:cNvSpPr txBox="1"/>
      </xdr:nvSpPr>
      <xdr:spPr>
        <a:xfrm>
          <a:off x="12283440" y="118262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売上修正（明細）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292289</xdr:colOff>
      <xdr:row>63</xdr:row>
      <xdr:rowOff>103252</xdr:rowOff>
    </xdr:from>
    <xdr:to>
      <xdr:col>18</xdr:col>
      <xdr:colOff>213360</xdr:colOff>
      <xdr:row>63</xdr:row>
      <xdr:rowOff>103252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2518BBB2-A8D7-46F5-A319-2550F8DA884A}"/>
            </a:ext>
          </a:extLst>
        </xdr:cNvPr>
        <xdr:cNvCxnSpPr>
          <a:stCxn id="290" idx="3"/>
          <a:endCxn id="319" idx="1"/>
        </xdr:cNvCxnSpPr>
      </xdr:nvCxnSpPr>
      <xdr:spPr>
        <a:xfrm>
          <a:off x="11691809" y="1199045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56</xdr:row>
      <xdr:rowOff>68580</xdr:rowOff>
    </xdr:from>
    <xdr:ext cx="585545" cy="264560"/>
    <xdr:sp macro="" textlink="">
      <xdr:nvSpPr>
        <xdr:cNvPr id="321" name="テキスト ボックス 320">
          <a:extLst>
            <a:ext uri="{FF2B5EF4-FFF2-40B4-BE49-F238E27FC236}">
              <a16:creationId xmlns:a16="http://schemas.microsoft.com/office/drawing/2014/main" id="{2A8EC727-E4F5-40C6-8982-A9F1A858679D}"/>
            </a:ext>
          </a:extLst>
        </xdr:cNvPr>
        <xdr:cNvSpPr txBox="1"/>
      </xdr:nvSpPr>
      <xdr:spPr>
        <a:xfrm>
          <a:off x="8351520" y="1035558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20</xdr:col>
      <xdr:colOff>655320</xdr:colOff>
      <xdr:row>62</xdr:row>
      <xdr:rowOff>167640</xdr:rowOff>
    </xdr:from>
    <xdr:ext cx="1031051" cy="328423"/>
    <xdr:sp macro="" textlink="">
      <xdr:nvSpPr>
        <xdr:cNvPr id="322" name="テキスト ボックス 321">
          <a:extLst>
            <a:ext uri="{FF2B5EF4-FFF2-40B4-BE49-F238E27FC236}">
              <a16:creationId xmlns:a16="http://schemas.microsoft.com/office/drawing/2014/main" id="{40EF86F6-1AFE-43F3-A339-8E738947CE41}"/>
            </a:ext>
          </a:extLst>
        </xdr:cNvPr>
        <xdr:cNvSpPr txBox="1"/>
      </xdr:nvSpPr>
      <xdr:spPr>
        <a:xfrm>
          <a:off x="14066520" y="118262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売上登録確認</a:t>
          </a:r>
          <a:endParaRPr kumimoji="1" lang="en-US" altLang="ja-JP" sz="1100"/>
        </a:p>
      </xdr:txBody>
    </xdr:sp>
    <xdr:clientData/>
  </xdr:oneCellAnchor>
  <xdr:oneCellAnchor>
    <xdr:from>
      <xdr:col>23</xdr:col>
      <xdr:colOff>144780</xdr:colOff>
      <xdr:row>62</xdr:row>
      <xdr:rowOff>167640</xdr:rowOff>
    </xdr:from>
    <xdr:ext cx="1031051" cy="328423"/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16C82F64-F5CE-4D39-B607-565528D9AF74}"/>
            </a:ext>
          </a:extLst>
        </xdr:cNvPr>
        <xdr:cNvSpPr txBox="1"/>
      </xdr:nvSpPr>
      <xdr:spPr>
        <a:xfrm>
          <a:off x="15567660" y="118262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売上登録完了</a:t>
          </a:r>
          <a:endParaRPr kumimoji="1" lang="en-US" altLang="ja-JP" sz="1100"/>
        </a:p>
      </xdr:txBody>
    </xdr:sp>
    <xdr:clientData/>
  </xdr:oneCellAnchor>
  <xdr:twoCellAnchor>
    <xdr:from>
      <xdr:col>22</xdr:col>
      <xdr:colOff>345251</xdr:colOff>
      <xdr:row>63</xdr:row>
      <xdr:rowOff>103252</xdr:rowOff>
    </xdr:from>
    <xdr:to>
      <xdr:col>23</xdr:col>
      <xdr:colOff>144780</xdr:colOff>
      <xdr:row>63</xdr:row>
      <xdr:rowOff>103252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CD37A3D7-28F3-4F8F-B217-F464189CEBD2}"/>
            </a:ext>
          </a:extLst>
        </xdr:cNvPr>
        <xdr:cNvCxnSpPr>
          <a:stCxn id="322" idx="3"/>
          <a:endCxn id="323" idx="1"/>
        </xdr:cNvCxnSpPr>
      </xdr:nvCxnSpPr>
      <xdr:spPr>
        <a:xfrm>
          <a:off x="15097571" y="119904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185420</xdr:colOff>
      <xdr:row>63</xdr:row>
      <xdr:rowOff>103252</xdr:rowOff>
    </xdr:from>
    <xdr:to>
      <xdr:col>20</xdr:col>
      <xdr:colOff>655320</xdr:colOff>
      <xdr:row>63</xdr:row>
      <xdr:rowOff>103252</xdr:rowOff>
    </xdr:to>
    <xdr:cxnSp macro="">
      <xdr:nvCxnSpPr>
        <xdr:cNvPr id="325" name="直線矢印コネクタ 324">
          <a:extLst>
            <a:ext uri="{FF2B5EF4-FFF2-40B4-BE49-F238E27FC236}">
              <a16:creationId xmlns:a16="http://schemas.microsoft.com/office/drawing/2014/main" id="{ABE15716-3EBE-4EBF-B40F-C8717C295216}"/>
            </a:ext>
          </a:extLst>
        </xdr:cNvPr>
        <xdr:cNvCxnSpPr>
          <a:stCxn id="319" idx="3"/>
          <a:endCxn id="322" idx="1"/>
        </xdr:cNvCxnSpPr>
      </xdr:nvCxnSpPr>
      <xdr:spPr>
        <a:xfrm>
          <a:off x="13596620" y="1199045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190500</xdr:colOff>
      <xdr:row>62</xdr:row>
      <xdr:rowOff>7620</xdr:rowOff>
    </xdr:from>
    <xdr:ext cx="466794" cy="328423"/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D4AFA6B9-858D-4516-A3B7-6CF810FEE41E}"/>
            </a:ext>
          </a:extLst>
        </xdr:cNvPr>
        <xdr:cNvSpPr txBox="1"/>
      </xdr:nvSpPr>
      <xdr:spPr>
        <a:xfrm>
          <a:off x="13601700" y="11666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22</xdr:col>
      <xdr:colOff>350520</xdr:colOff>
      <xdr:row>62</xdr:row>
      <xdr:rowOff>7620</xdr:rowOff>
    </xdr:from>
    <xdr:ext cx="466794" cy="328423"/>
    <xdr:sp macro="" textlink="">
      <xdr:nvSpPr>
        <xdr:cNvPr id="327" name="テキスト ボックス 326">
          <a:extLst>
            <a:ext uri="{FF2B5EF4-FFF2-40B4-BE49-F238E27FC236}">
              <a16:creationId xmlns:a16="http://schemas.microsoft.com/office/drawing/2014/main" id="{E8EF4C89-F925-46DD-9878-F5ADC2096761}"/>
            </a:ext>
          </a:extLst>
        </xdr:cNvPr>
        <xdr:cNvSpPr txBox="1"/>
      </xdr:nvSpPr>
      <xdr:spPr>
        <a:xfrm>
          <a:off x="15102840" y="11666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19</xdr:col>
      <xdr:colOff>213360</xdr:colOff>
      <xdr:row>61</xdr:row>
      <xdr:rowOff>129540</xdr:rowOff>
    </xdr:from>
    <xdr:ext cx="655372" cy="264560"/>
    <xdr:sp macro="" textlink="">
      <xdr:nvSpPr>
        <xdr:cNvPr id="328" name="テキスト ボックス 327">
          <a:extLst>
            <a:ext uri="{FF2B5EF4-FFF2-40B4-BE49-F238E27FC236}">
              <a16:creationId xmlns:a16="http://schemas.microsoft.com/office/drawing/2014/main" id="{AED22F78-FD8E-4107-8B7A-EE19F9E4820E}"/>
            </a:ext>
          </a:extLst>
        </xdr:cNvPr>
        <xdr:cNvSpPr txBox="1"/>
      </xdr:nvSpPr>
      <xdr:spPr>
        <a:xfrm>
          <a:off x="12954000" y="115595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16</xdr:col>
      <xdr:colOff>171545</xdr:colOff>
      <xdr:row>62</xdr:row>
      <xdr:rowOff>161290</xdr:rowOff>
    </xdr:from>
    <xdr:to>
      <xdr:col>19</xdr:col>
      <xdr:colOff>205740</xdr:colOff>
      <xdr:row>62</xdr:row>
      <xdr:rowOff>173990</xdr:rowOff>
    </xdr:to>
    <xdr:cxnSp macro="">
      <xdr:nvCxnSpPr>
        <xdr:cNvPr id="329" name="コネクタ: カギ線 328">
          <a:extLst>
            <a:ext uri="{FF2B5EF4-FFF2-40B4-BE49-F238E27FC236}">
              <a16:creationId xmlns:a16="http://schemas.microsoft.com/office/drawing/2014/main" id="{63598B63-4D7A-4AC5-8A8E-37CE302A5C45}"/>
            </a:ext>
          </a:extLst>
        </xdr:cNvPr>
        <xdr:cNvCxnSpPr>
          <a:stCxn id="319" idx="0"/>
          <a:endCxn id="290" idx="0"/>
        </xdr:cNvCxnSpPr>
      </xdr:nvCxnSpPr>
      <xdr:spPr>
        <a:xfrm rot="16200000" flipV="1">
          <a:off x="11917093" y="1080330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171545</xdr:colOff>
      <xdr:row>62</xdr:row>
      <xdr:rowOff>161290</xdr:rowOff>
    </xdr:from>
    <xdr:to>
      <xdr:col>21</xdr:col>
      <xdr:colOff>506636</xdr:colOff>
      <xdr:row>62</xdr:row>
      <xdr:rowOff>173990</xdr:rowOff>
    </xdr:to>
    <xdr:cxnSp macro="">
      <xdr:nvCxnSpPr>
        <xdr:cNvPr id="330" name="コネクタ: カギ線 329">
          <a:extLst>
            <a:ext uri="{FF2B5EF4-FFF2-40B4-BE49-F238E27FC236}">
              <a16:creationId xmlns:a16="http://schemas.microsoft.com/office/drawing/2014/main" id="{750737B9-3B33-4373-ADBC-D7FFC7994132}"/>
            </a:ext>
          </a:extLst>
        </xdr:cNvPr>
        <xdr:cNvCxnSpPr>
          <a:stCxn id="322" idx="0"/>
          <a:endCxn id="290" idx="0"/>
        </xdr:cNvCxnSpPr>
      </xdr:nvCxnSpPr>
      <xdr:spPr>
        <a:xfrm rot="16200000" flipV="1">
          <a:off x="12738101" y="998229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449580</xdr:colOff>
      <xdr:row>61</xdr:row>
      <xdr:rowOff>121920</xdr:rowOff>
    </xdr:from>
    <xdr:ext cx="607859" cy="328423"/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5844B9FC-AA7D-462F-862C-7E3316ED19E9}"/>
            </a:ext>
          </a:extLst>
        </xdr:cNvPr>
        <xdr:cNvSpPr txBox="1"/>
      </xdr:nvSpPr>
      <xdr:spPr>
        <a:xfrm>
          <a:off x="14531340" y="115519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16</xdr:col>
      <xdr:colOff>171545</xdr:colOff>
      <xdr:row>62</xdr:row>
      <xdr:rowOff>161290</xdr:rowOff>
    </xdr:from>
    <xdr:to>
      <xdr:col>23</xdr:col>
      <xdr:colOff>666656</xdr:colOff>
      <xdr:row>62</xdr:row>
      <xdr:rowOff>173990</xdr:rowOff>
    </xdr:to>
    <xdr:cxnSp macro="">
      <xdr:nvCxnSpPr>
        <xdr:cNvPr id="332" name="コネクタ: カギ線 331">
          <a:extLst>
            <a:ext uri="{FF2B5EF4-FFF2-40B4-BE49-F238E27FC236}">
              <a16:creationId xmlns:a16="http://schemas.microsoft.com/office/drawing/2014/main" id="{65408AC4-A7F5-4E53-B8F0-CF1FDDEE6C04}"/>
            </a:ext>
          </a:extLst>
        </xdr:cNvPr>
        <xdr:cNvCxnSpPr>
          <a:stCxn id="323" idx="0"/>
          <a:endCxn id="290" idx="0"/>
        </xdr:cNvCxnSpPr>
      </xdr:nvCxnSpPr>
      <xdr:spPr>
        <a:xfrm rot="16200000" flipV="1">
          <a:off x="13488671" y="923172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601980</xdr:colOff>
      <xdr:row>61</xdr:row>
      <xdr:rowOff>137160</xdr:rowOff>
    </xdr:from>
    <xdr:ext cx="607859" cy="328423"/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A9A6B035-A278-44CB-9897-C03F4E1FBB08}"/>
            </a:ext>
          </a:extLst>
        </xdr:cNvPr>
        <xdr:cNvSpPr txBox="1"/>
      </xdr:nvSpPr>
      <xdr:spPr>
        <a:xfrm>
          <a:off x="16024860" y="115671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59</xdr:row>
      <xdr:rowOff>225172</xdr:rowOff>
    </xdr:to>
    <xdr:cxnSp macro="">
      <xdr:nvCxnSpPr>
        <xdr:cNvPr id="334" name="コネクタ: カギ線 333">
          <a:extLst>
            <a:ext uri="{FF2B5EF4-FFF2-40B4-BE49-F238E27FC236}">
              <a16:creationId xmlns:a16="http://schemas.microsoft.com/office/drawing/2014/main" id="{EAF1681B-2773-4A05-B323-BA456221FDA6}"/>
            </a:ext>
          </a:extLst>
        </xdr:cNvPr>
        <xdr:cNvCxnSpPr>
          <a:stCxn id="4" idx="3"/>
          <a:endCxn id="284" idx="1"/>
        </xdr:cNvCxnSpPr>
      </xdr:nvCxnSpPr>
      <xdr:spPr>
        <a:xfrm>
          <a:off x="2835258" y="5489140"/>
          <a:ext cx="1645302" cy="54802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457200</xdr:colOff>
      <xdr:row>72</xdr:row>
      <xdr:rowOff>68580</xdr:rowOff>
    </xdr:from>
    <xdr:ext cx="748923" cy="328423"/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40C3E8DA-C6CE-49F1-A7D8-652C37E86B85}"/>
            </a:ext>
          </a:extLst>
        </xdr:cNvPr>
        <xdr:cNvSpPr txBox="1"/>
      </xdr:nvSpPr>
      <xdr:spPr>
        <a:xfrm>
          <a:off x="4480560" y="140131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仕入管理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69</xdr:row>
      <xdr:rowOff>175260</xdr:rowOff>
    </xdr:from>
    <xdr:ext cx="1638300" cy="328423"/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D217EE51-A865-40D6-8742-495D145469B1}"/>
            </a:ext>
          </a:extLst>
        </xdr:cNvPr>
        <xdr:cNvSpPr txBox="1"/>
      </xdr:nvSpPr>
      <xdr:spPr>
        <a:xfrm>
          <a:off x="6705600" y="1343406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仕入登録（ヘッダー）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220980</xdr:colOff>
      <xdr:row>69</xdr:row>
      <xdr:rowOff>175260</xdr:rowOff>
    </xdr:from>
    <xdr:ext cx="1417320" cy="328423"/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EBBD844F-C889-406B-9EBD-4E44C6DC3E27}"/>
            </a:ext>
          </a:extLst>
        </xdr:cNvPr>
        <xdr:cNvSpPr txBox="1"/>
      </xdr:nvSpPr>
      <xdr:spPr>
        <a:xfrm>
          <a:off x="8938260" y="1343406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仕入登録（明細）</a:t>
          </a:r>
          <a:endParaRPr kumimoji="1" lang="en-US" altLang="ja-JP" sz="1100"/>
        </a:p>
      </xdr:txBody>
    </xdr:sp>
    <xdr:clientData/>
  </xdr:oneCellAnchor>
  <xdr:oneCellAnchor>
    <xdr:from>
      <xdr:col>10</xdr:col>
      <xdr:colOff>0</xdr:colOff>
      <xdr:row>75</xdr:row>
      <xdr:rowOff>175260</xdr:rowOff>
    </xdr:from>
    <xdr:ext cx="748923" cy="328423"/>
    <xdr:sp macro="" textlink="">
      <xdr:nvSpPr>
        <xdr:cNvPr id="338" name="テキスト ボックス 337">
          <a:extLst>
            <a:ext uri="{FF2B5EF4-FFF2-40B4-BE49-F238E27FC236}">
              <a16:creationId xmlns:a16="http://schemas.microsoft.com/office/drawing/2014/main" id="{59DB1225-6C61-429A-9DA6-49F67108726C}"/>
            </a:ext>
          </a:extLst>
        </xdr:cNvPr>
        <xdr:cNvSpPr txBox="1"/>
      </xdr:nvSpPr>
      <xdr:spPr>
        <a:xfrm>
          <a:off x="6705600" y="148056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仕入検索</a:t>
          </a:r>
          <a:endParaRPr kumimoji="1" lang="en-US" altLang="ja-JP" sz="1100"/>
        </a:p>
      </xdr:txBody>
    </xdr:sp>
    <xdr:clientData/>
  </xdr:oneCellAnchor>
  <xdr:oneCellAnchor>
    <xdr:from>
      <xdr:col>11</xdr:col>
      <xdr:colOff>548640</xdr:colOff>
      <xdr:row>75</xdr:row>
      <xdr:rowOff>175260</xdr:rowOff>
    </xdr:from>
    <xdr:ext cx="1313180" cy="328423"/>
    <xdr:sp macro="" textlink="">
      <xdr:nvSpPr>
        <xdr:cNvPr id="339" name="テキスト ボックス 338">
          <a:extLst>
            <a:ext uri="{FF2B5EF4-FFF2-40B4-BE49-F238E27FC236}">
              <a16:creationId xmlns:a16="http://schemas.microsoft.com/office/drawing/2014/main" id="{43F965DC-0560-4AE8-8D93-10E617A3BEBA}"/>
            </a:ext>
          </a:extLst>
        </xdr:cNvPr>
        <xdr:cNvSpPr txBox="1"/>
      </xdr:nvSpPr>
      <xdr:spPr>
        <a:xfrm>
          <a:off x="7924800" y="148056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仕入検索結果一覧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72</xdr:row>
      <xdr:rowOff>175260</xdr:rowOff>
    </xdr:from>
    <xdr:ext cx="748923" cy="328423"/>
    <xdr:sp macro="" textlink="">
      <xdr:nvSpPr>
        <xdr:cNvPr id="340" name="テキスト ボックス 339">
          <a:extLst>
            <a:ext uri="{FF2B5EF4-FFF2-40B4-BE49-F238E27FC236}">
              <a16:creationId xmlns:a16="http://schemas.microsoft.com/office/drawing/2014/main" id="{AD6EB125-B018-40C6-B16A-38EB76B2A8C1}"/>
            </a:ext>
          </a:extLst>
        </xdr:cNvPr>
        <xdr:cNvSpPr txBox="1"/>
      </xdr:nvSpPr>
      <xdr:spPr>
        <a:xfrm>
          <a:off x="10104120" y="141198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38100</xdr:colOff>
      <xdr:row>75</xdr:row>
      <xdr:rowOff>175260</xdr:rowOff>
    </xdr:from>
    <xdr:ext cx="1595309" cy="328423"/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21946639-EFF7-499D-A088-BB5CEC51EA93}"/>
            </a:ext>
          </a:extLst>
        </xdr:cNvPr>
        <xdr:cNvSpPr txBox="1"/>
      </xdr:nvSpPr>
      <xdr:spPr>
        <a:xfrm>
          <a:off x="10096500" y="1480566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仕入修正（ヘッダー）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45720</xdr:colOff>
      <xdr:row>78</xdr:row>
      <xdr:rowOff>175260</xdr:rowOff>
    </xdr:from>
    <xdr:ext cx="748923" cy="328423"/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E3DE43E7-2663-40E9-BADD-BB7B6D6CD967}"/>
            </a:ext>
          </a:extLst>
        </xdr:cNvPr>
        <xdr:cNvSpPr txBox="1"/>
      </xdr:nvSpPr>
      <xdr:spPr>
        <a:xfrm>
          <a:off x="10104120" y="154914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仕入削除</a:t>
          </a:r>
          <a:endParaRPr kumimoji="1" lang="en-US" altLang="ja-JP" sz="1100"/>
        </a:p>
      </xdr:txBody>
    </xdr:sp>
    <xdr:clientData/>
  </xdr:oneCellAnchor>
  <xdr:twoCellAnchor>
    <xdr:from>
      <xdr:col>11</xdr:col>
      <xdr:colOff>78363</xdr:colOff>
      <xdr:row>76</xdr:row>
      <xdr:rowOff>110872</xdr:rowOff>
    </xdr:from>
    <xdr:to>
      <xdr:col>11</xdr:col>
      <xdr:colOff>548640</xdr:colOff>
      <xdr:row>76</xdr:row>
      <xdr:rowOff>110872</xdr:rowOff>
    </xdr:to>
    <xdr:cxnSp macro="">
      <xdr:nvCxnSpPr>
        <xdr:cNvPr id="343" name="直線矢印コネクタ 342">
          <a:extLst>
            <a:ext uri="{FF2B5EF4-FFF2-40B4-BE49-F238E27FC236}">
              <a16:creationId xmlns:a16="http://schemas.microsoft.com/office/drawing/2014/main" id="{38A57212-7291-4B78-B7E0-133FADAA0DD1}"/>
            </a:ext>
          </a:extLst>
        </xdr:cNvPr>
        <xdr:cNvCxnSpPr>
          <a:stCxn id="338" idx="3"/>
          <a:endCxn id="339" idx="1"/>
        </xdr:cNvCxnSpPr>
      </xdr:nvCxnSpPr>
      <xdr:spPr>
        <a:xfrm>
          <a:off x="7454523" y="149698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70</xdr:row>
      <xdr:rowOff>110872</xdr:rowOff>
    </xdr:from>
    <xdr:to>
      <xdr:col>10</xdr:col>
      <xdr:colOff>0</xdr:colOff>
      <xdr:row>73</xdr:row>
      <xdr:rowOff>4192</xdr:rowOff>
    </xdr:to>
    <xdr:cxnSp macro="">
      <xdr:nvCxnSpPr>
        <xdr:cNvPr id="344" name="コネクタ: カギ線 343">
          <a:extLst>
            <a:ext uri="{FF2B5EF4-FFF2-40B4-BE49-F238E27FC236}">
              <a16:creationId xmlns:a16="http://schemas.microsoft.com/office/drawing/2014/main" id="{5FE679C9-DB53-4E8B-9C2F-6B24682F6744}"/>
            </a:ext>
          </a:extLst>
        </xdr:cNvPr>
        <xdr:cNvCxnSpPr>
          <a:stCxn id="335" idx="3"/>
          <a:endCxn id="336" idx="1"/>
        </xdr:cNvCxnSpPr>
      </xdr:nvCxnSpPr>
      <xdr:spPr>
        <a:xfrm flipV="1">
          <a:off x="5229483" y="1359827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73</xdr:row>
      <xdr:rowOff>4192</xdr:rowOff>
    </xdr:from>
    <xdr:to>
      <xdr:col>10</xdr:col>
      <xdr:colOff>0</xdr:colOff>
      <xdr:row>76</xdr:row>
      <xdr:rowOff>110872</xdr:rowOff>
    </xdr:to>
    <xdr:cxnSp macro="">
      <xdr:nvCxnSpPr>
        <xdr:cNvPr id="345" name="コネクタ: カギ線 344">
          <a:extLst>
            <a:ext uri="{FF2B5EF4-FFF2-40B4-BE49-F238E27FC236}">
              <a16:creationId xmlns:a16="http://schemas.microsoft.com/office/drawing/2014/main" id="{337C343A-365E-4302-8F34-FC8A113F08A9}"/>
            </a:ext>
          </a:extLst>
        </xdr:cNvPr>
        <xdr:cNvCxnSpPr>
          <a:stCxn id="335" idx="3"/>
          <a:endCxn id="338" idx="1"/>
        </xdr:cNvCxnSpPr>
      </xdr:nvCxnSpPr>
      <xdr:spPr>
        <a:xfrm>
          <a:off x="5229483" y="1417739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381000</xdr:colOff>
      <xdr:row>71</xdr:row>
      <xdr:rowOff>137160</xdr:rowOff>
    </xdr:from>
    <xdr:ext cx="748923" cy="328423"/>
    <xdr:sp macro="" textlink="">
      <xdr:nvSpPr>
        <xdr:cNvPr id="346" name="テキスト ボックス 345">
          <a:extLst>
            <a:ext uri="{FF2B5EF4-FFF2-40B4-BE49-F238E27FC236}">
              <a16:creationId xmlns:a16="http://schemas.microsoft.com/office/drawing/2014/main" id="{3397602E-0DAB-4AB4-81FD-81D33A609942}"/>
            </a:ext>
          </a:extLst>
        </xdr:cNvPr>
        <xdr:cNvSpPr txBox="1"/>
      </xdr:nvSpPr>
      <xdr:spPr>
        <a:xfrm>
          <a:off x="3733800" y="138531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仕入管理</a:t>
          </a:r>
        </a:p>
      </xdr:txBody>
    </xdr:sp>
    <xdr:clientData/>
  </xdr:oneCellAnchor>
  <xdr:oneCellAnchor>
    <xdr:from>
      <xdr:col>8</xdr:col>
      <xdr:colOff>594360</xdr:colOff>
      <xdr:row>75</xdr:row>
      <xdr:rowOff>15240</xdr:rowOff>
    </xdr:from>
    <xdr:ext cx="748923" cy="328423"/>
    <xdr:sp macro="" textlink="">
      <xdr:nvSpPr>
        <xdr:cNvPr id="347" name="テキスト ボックス 346">
          <a:extLst>
            <a:ext uri="{FF2B5EF4-FFF2-40B4-BE49-F238E27FC236}">
              <a16:creationId xmlns:a16="http://schemas.microsoft.com/office/drawing/2014/main" id="{AA98E683-B7F5-4AA7-9E5D-1199A273DE47}"/>
            </a:ext>
          </a:extLst>
        </xdr:cNvPr>
        <xdr:cNvSpPr txBox="1"/>
      </xdr:nvSpPr>
      <xdr:spPr>
        <a:xfrm>
          <a:off x="5958840" y="146456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仕入検索</a:t>
          </a:r>
        </a:p>
      </xdr:txBody>
    </xdr:sp>
    <xdr:clientData/>
  </xdr:oneCellAnchor>
  <xdr:oneCellAnchor>
    <xdr:from>
      <xdr:col>8</xdr:col>
      <xdr:colOff>594360</xdr:colOff>
      <xdr:row>69</xdr:row>
      <xdr:rowOff>15240</xdr:rowOff>
    </xdr:from>
    <xdr:ext cx="748923" cy="328423"/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D20EFC1B-1A3A-46E7-9D6D-2121AE6A1731}"/>
            </a:ext>
          </a:extLst>
        </xdr:cNvPr>
        <xdr:cNvSpPr txBox="1"/>
      </xdr:nvSpPr>
      <xdr:spPr>
        <a:xfrm>
          <a:off x="5958840" y="132740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仕入登録</a:t>
          </a:r>
        </a:p>
      </xdr:txBody>
    </xdr:sp>
    <xdr:clientData/>
  </xdr:oneCellAnchor>
  <xdr:twoCellAnchor>
    <xdr:from>
      <xdr:col>11</xdr:col>
      <xdr:colOff>154940</xdr:colOff>
      <xdr:row>69</xdr:row>
      <xdr:rowOff>168910</xdr:rowOff>
    </xdr:from>
    <xdr:to>
      <xdr:col>14</xdr:col>
      <xdr:colOff>265430</xdr:colOff>
      <xdr:row>69</xdr:row>
      <xdr:rowOff>181610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E3BAA278-796C-46E4-82CF-3B1E715C7E8A}"/>
            </a:ext>
          </a:extLst>
        </xdr:cNvPr>
        <xdr:cNvCxnSpPr>
          <a:stCxn id="337" idx="0"/>
          <a:endCxn id="336" idx="0"/>
        </xdr:cNvCxnSpPr>
      </xdr:nvCxnSpPr>
      <xdr:spPr>
        <a:xfrm rot="16200000" flipV="1">
          <a:off x="8585835" y="1237297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297180</xdr:colOff>
      <xdr:row>70</xdr:row>
      <xdr:rowOff>110872</xdr:rowOff>
    </xdr:from>
    <xdr:to>
      <xdr:col>13</xdr:col>
      <xdr:colOff>220980</xdr:colOff>
      <xdr:row>70</xdr:row>
      <xdr:rowOff>110872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C4DC919-D095-49B9-A76A-09FC90AA16A6}"/>
            </a:ext>
          </a:extLst>
        </xdr:cNvPr>
        <xdr:cNvCxnSpPr>
          <a:stCxn id="336" idx="3"/>
          <a:endCxn id="337" idx="1"/>
        </xdr:cNvCxnSpPr>
      </xdr:nvCxnSpPr>
      <xdr:spPr>
        <a:xfrm>
          <a:off x="8343900" y="1359827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297180</xdr:colOff>
      <xdr:row>75</xdr:row>
      <xdr:rowOff>83820</xdr:rowOff>
    </xdr:from>
    <xdr:ext cx="585545" cy="264560"/>
    <xdr:sp macro="" textlink="">
      <xdr:nvSpPr>
        <xdr:cNvPr id="351" name="テキスト ボックス 350">
          <a:extLst>
            <a:ext uri="{FF2B5EF4-FFF2-40B4-BE49-F238E27FC236}">
              <a16:creationId xmlns:a16="http://schemas.microsoft.com/office/drawing/2014/main" id="{6913E5DD-E15A-45DB-B905-0D8DDD004303}"/>
            </a:ext>
          </a:extLst>
        </xdr:cNvPr>
        <xdr:cNvSpPr txBox="1"/>
      </xdr:nvSpPr>
      <xdr:spPr>
        <a:xfrm>
          <a:off x="11696700" y="1471422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266700</xdr:colOff>
      <xdr:row>68</xdr:row>
      <xdr:rowOff>137160</xdr:rowOff>
    </xdr:from>
    <xdr:ext cx="655372" cy="264560"/>
    <xdr:sp macro="" textlink="">
      <xdr:nvSpPr>
        <xdr:cNvPr id="352" name="テキスト ボックス 351">
          <a:extLst>
            <a:ext uri="{FF2B5EF4-FFF2-40B4-BE49-F238E27FC236}">
              <a16:creationId xmlns:a16="http://schemas.microsoft.com/office/drawing/2014/main" id="{C285E463-59F8-403F-9041-BB5B73A9E68D}"/>
            </a:ext>
          </a:extLst>
        </xdr:cNvPr>
        <xdr:cNvSpPr txBox="1"/>
      </xdr:nvSpPr>
      <xdr:spPr>
        <a:xfrm>
          <a:off x="9654540" y="1316736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11</xdr:col>
      <xdr:colOff>83820</xdr:colOff>
      <xdr:row>75</xdr:row>
      <xdr:rowOff>15240</xdr:rowOff>
    </xdr:from>
    <xdr:ext cx="466794" cy="328423"/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F1B836E9-9D92-48AB-9FC1-3CF67DCA1E4B}"/>
            </a:ext>
          </a:extLst>
        </xdr:cNvPr>
        <xdr:cNvSpPr txBox="1"/>
      </xdr:nvSpPr>
      <xdr:spPr>
        <a:xfrm>
          <a:off x="7459980" y="146456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520700</xdr:colOff>
      <xdr:row>73</xdr:row>
      <xdr:rowOff>110872</xdr:rowOff>
    </xdr:from>
    <xdr:to>
      <xdr:col>15</xdr:col>
      <xdr:colOff>45720</xdr:colOff>
      <xdr:row>76</xdr:row>
      <xdr:rowOff>110872</xdr:rowOff>
    </xdr:to>
    <xdr:cxnSp macro="">
      <xdr:nvCxnSpPr>
        <xdr:cNvPr id="354" name="コネクタ: カギ線 353">
          <a:extLst>
            <a:ext uri="{FF2B5EF4-FFF2-40B4-BE49-F238E27FC236}">
              <a16:creationId xmlns:a16="http://schemas.microsoft.com/office/drawing/2014/main" id="{6937CC80-2586-4FB5-B962-2D002881801A}"/>
            </a:ext>
          </a:extLst>
        </xdr:cNvPr>
        <xdr:cNvCxnSpPr>
          <a:stCxn id="339" idx="3"/>
          <a:endCxn id="340" idx="1"/>
        </xdr:cNvCxnSpPr>
      </xdr:nvCxnSpPr>
      <xdr:spPr>
        <a:xfrm flipV="1">
          <a:off x="9237980" y="1428407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76</xdr:row>
      <xdr:rowOff>110872</xdr:rowOff>
    </xdr:from>
    <xdr:to>
      <xdr:col>15</xdr:col>
      <xdr:colOff>45720</xdr:colOff>
      <xdr:row>79</xdr:row>
      <xdr:rowOff>110872</xdr:rowOff>
    </xdr:to>
    <xdr:cxnSp macro="">
      <xdr:nvCxnSpPr>
        <xdr:cNvPr id="355" name="コネクタ: カギ線 354">
          <a:extLst>
            <a:ext uri="{FF2B5EF4-FFF2-40B4-BE49-F238E27FC236}">
              <a16:creationId xmlns:a16="http://schemas.microsoft.com/office/drawing/2014/main" id="{EAE6F207-8CC3-45AF-B556-F7DD962A558B}"/>
            </a:ext>
          </a:extLst>
        </xdr:cNvPr>
        <xdr:cNvCxnSpPr>
          <a:stCxn id="339" idx="3"/>
          <a:endCxn id="342" idx="1"/>
        </xdr:cNvCxnSpPr>
      </xdr:nvCxnSpPr>
      <xdr:spPr>
        <a:xfrm>
          <a:off x="9237980" y="1496987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520700</xdr:colOff>
      <xdr:row>76</xdr:row>
      <xdr:rowOff>110872</xdr:rowOff>
    </xdr:from>
    <xdr:to>
      <xdr:col>15</xdr:col>
      <xdr:colOff>38100</xdr:colOff>
      <xdr:row>76</xdr:row>
      <xdr:rowOff>110872</xdr:rowOff>
    </xdr:to>
    <xdr:cxnSp macro="">
      <xdr:nvCxnSpPr>
        <xdr:cNvPr id="356" name="直線矢印コネクタ 355">
          <a:extLst>
            <a:ext uri="{FF2B5EF4-FFF2-40B4-BE49-F238E27FC236}">
              <a16:creationId xmlns:a16="http://schemas.microsoft.com/office/drawing/2014/main" id="{C1DDB50D-21A7-4863-9C8E-3A6009050110}"/>
            </a:ext>
          </a:extLst>
        </xdr:cNvPr>
        <xdr:cNvCxnSpPr>
          <a:stCxn id="339" idx="3"/>
          <a:endCxn id="341" idx="1"/>
        </xdr:cNvCxnSpPr>
      </xdr:nvCxnSpPr>
      <xdr:spPr>
        <a:xfrm>
          <a:off x="9237980" y="1496987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251460</xdr:colOff>
      <xdr:row>72</xdr:row>
      <xdr:rowOff>15240</xdr:rowOff>
    </xdr:from>
    <xdr:ext cx="466794" cy="328423"/>
    <xdr:sp macro="" textlink="">
      <xdr:nvSpPr>
        <xdr:cNvPr id="357" name="テキスト ボックス 356">
          <a:extLst>
            <a:ext uri="{FF2B5EF4-FFF2-40B4-BE49-F238E27FC236}">
              <a16:creationId xmlns:a16="http://schemas.microsoft.com/office/drawing/2014/main" id="{1AFFB812-5E43-486D-8448-B9A916666C7D}"/>
            </a:ext>
          </a:extLst>
        </xdr:cNvPr>
        <xdr:cNvSpPr txBox="1"/>
      </xdr:nvSpPr>
      <xdr:spPr>
        <a:xfrm>
          <a:off x="9639300" y="139598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243840</xdr:colOff>
      <xdr:row>75</xdr:row>
      <xdr:rowOff>15240</xdr:rowOff>
    </xdr:from>
    <xdr:ext cx="466794" cy="328423"/>
    <xdr:sp macro="" textlink="">
      <xdr:nvSpPr>
        <xdr:cNvPr id="358" name="テキスト ボックス 357">
          <a:extLst>
            <a:ext uri="{FF2B5EF4-FFF2-40B4-BE49-F238E27FC236}">
              <a16:creationId xmlns:a16="http://schemas.microsoft.com/office/drawing/2014/main" id="{573029D1-8280-43FB-B510-95537ED5E5C9}"/>
            </a:ext>
          </a:extLst>
        </xdr:cNvPr>
        <xdr:cNvSpPr txBox="1"/>
      </xdr:nvSpPr>
      <xdr:spPr>
        <a:xfrm>
          <a:off x="9631680" y="146456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251460</xdr:colOff>
      <xdr:row>78</xdr:row>
      <xdr:rowOff>15240</xdr:rowOff>
    </xdr:from>
    <xdr:ext cx="466794" cy="328423"/>
    <xdr:sp macro="" textlink="">
      <xdr:nvSpPr>
        <xdr:cNvPr id="359" name="テキスト ボックス 358">
          <a:extLst>
            <a:ext uri="{FF2B5EF4-FFF2-40B4-BE49-F238E27FC236}">
              <a16:creationId xmlns:a16="http://schemas.microsoft.com/office/drawing/2014/main" id="{033A243D-2519-4195-A8C2-7745382B3EC2}"/>
            </a:ext>
          </a:extLst>
        </xdr:cNvPr>
        <xdr:cNvSpPr txBox="1"/>
      </xdr:nvSpPr>
      <xdr:spPr>
        <a:xfrm>
          <a:off x="9639300" y="153314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16</xdr:col>
      <xdr:colOff>99060</xdr:colOff>
      <xdr:row>69</xdr:row>
      <xdr:rowOff>175260</xdr:rowOff>
    </xdr:from>
    <xdr:ext cx="1031051" cy="328423"/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048BFF64-0908-446F-BAFF-931A81B03AB8}"/>
            </a:ext>
          </a:extLst>
        </xdr:cNvPr>
        <xdr:cNvSpPr txBox="1"/>
      </xdr:nvSpPr>
      <xdr:spPr>
        <a:xfrm>
          <a:off x="10828020" y="134340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仕入登録確認</a:t>
          </a:r>
          <a:endParaRPr kumimoji="1" lang="en-US" altLang="ja-JP" sz="1100"/>
        </a:p>
      </xdr:txBody>
    </xdr:sp>
    <xdr:clientData/>
  </xdr:oneCellAnchor>
  <xdr:twoCellAnchor>
    <xdr:from>
      <xdr:col>15</xdr:col>
      <xdr:colOff>297180</xdr:colOff>
      <xdr:row>70</xdr:row>
      <xdr:rowOff>110872</xdr:rowOff>
    </xdr:from>
    <xdr:to>
      <xdr:col>16</xdr:col>
      <xdr:colOff>99060</xdr:colOff>
      <xdr:row>70</xdr:row>
      <xdr:rowOff>110872</xdr:rowOff>
    </xdr:to>
    <xdr:cxnSp macro="">
      <xdr:nvCxnSpPr>
        <xdr:cNvPr id="361" name="直線矢印コネクタ 360">
          <a:extLst>
            <a:ext uri="{FF2B5EF4-FFF2-40B4-BE49-F238E27FC236}">
              <a16:creationId xmlns:a16="http://schemas.microsoft.com/office/drawing/2014/main" id="{F860719F-2657-47BC-AC7D-BB3C8F21742D}"/>
            </a:ext>
          </a:extLst>
        </xdr:cNvPr>
        <xdr:cNvCxnSpPr>
          <a:stCxn id="337" idx="3"/>
          <a:endCxn id="360" idx="1"/>
        </xdr:cNvCxnSpPr>
      </xdr:nvCxnSpPr>
      <xdr:spPr>
        <a:xfrm>
          <a:off x="10355580" y="1359827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304800</xdr:colOff>
      <xdr:row>69</xdr:row>
      <xdr:rowOff>15240</xdr:rowOff>
    </xdr:from>
    <xdr:ext cx="466794" cy="328423"/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965F0473-BBB4-4529-9F82-6D96B4281ED4}"/>
            </a:ext>
          </a:extLst>
        </xdr:cNvPr>
        <xdr:cNvSpPr txBox="1"/>
      </xdr:nvSpPr>
      <xdr:spPr>
        <a:xfrm>
          <a:off x="10363200" y="132740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259080</xdr:colOff>
      <xdr:row>69</xdr:row>
      <xdr:rowOff>175260</xdr:rowOff>
    </xdr:from>
    <xdr:ext cx="1031051" cy="328423"/>
    <xdr:sp macro="" textlink="">
      <xdr:nvSpPr>
        <xdr:cNvPr id="363" name="テキスト ボックス 362">
          <a:extLst>
            <a:ext uri="{FF2B5EF4-FFF2-40B4-BE49-F238E27FC236}">
              <a16:creationId xmlns:a16="http://schemas.microsoft.com/office/drawing/2014/main" id="{413F24D7-FF13-4AEA-A376-564CD064F2A9}"/>
            </a:ext>
          </a:extLst>
        </xdr:cNvPr>
        <xdr:cNvSpPr txBox="1"/>
      </xdr:nvSpPr>
      <xdr:spPr>
        <a:xfrm>
          <a:off x="12329160" y="134340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仕入登録完了</a:t>
          </a:r>
          <a:endParaRPr kumimoji="1" lang="en-US" altLang="ja-JP" sz="1100"/>
        </a:p>
      </xdr:txBody>
    </xdr:sp>
    <xdr:clientData/>
  </xdr:oneCellAnchor>
  <xdr:twoCellAnchor>
    <xdr:from>
      <xdr:col>17</xdr:col>
      <xdr:colOff>459551</xdr:colOff>
      <xdr:row>70</xdr:row>
      <xdr:rowOff>110872</xdr:rowOff>
    </xdr:from>
    <xdr:to>
      <xdr:col>18</xdr:col>
      <xdr:colOff>259080</xdr:colOff>
      <xdr:row>70</xdr:row>
      <xdr:rowOff>110872</xdr:rowOff>
    </xdr:to>
    <xdr:cxnSp macro="">
      <xdr:nvCxnSpPr>
        <xdr:cNvPr id="364" name="直線矢印コネクタ 363">
          <a:extLst>
            <a:ext uri="{FF2B5EF4-FFF2-40B4-BE49-F238E27FC236}">
              <a16:creationId xmlns:a16="http://schemas.microsoft.com/office/drawing/2014/main" id="{F40060F8-0AF4-476F-8E11-6D9B49D15DC5}"/>
            </a:ext>
          </a:extLst>
        </xdr:cNvPr>
        <xdr:cNvCxnSpPr>
          <a:stCxn id="360" idx="3"/>
          <a:endCxn id="363" idx="1"/>
        </xdr:cNvCxnSpPr>
      </xdr:nvCxnSpPr>
      <xdr:spPr>
        <a:xfrm>
          <a:off x="11859071" y="135982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464820</xdr:colOff>
      <xdr:row>69</xdr:row>
      <xdr:rowOff>15240</xdr:rowOff>
    </xdr:from>
    <xdr:ext cx="466794" cy="328423"/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4F9EFF06-2AB8-4447-8E98-E8173A0DCF6F}"/>
            </a:ext>
          </a:extLst>
        </xdr:cNvPr>
        <xdr:cNvSpPr txBox="1"/>
      </xdr:nvSpPr>
      <xdr:spPr>
        <a:xfrm>
          <a:off x="11864340" y="132740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11</xdr:col>
      <xdr:colOff>154940</xdr:colOff>
      <xdr:row>69</xdr:row>
      <xdr:rowOff>168910</xdr:rowOff>
    </xdr:from>
    <xdr:to>
      <xdr:col>19</xdr:col>
      <xdr:colOff>110396</xdr:colOff>
      <xdr:row>69</xdr:row>
      <xdr:rowOff>181610</xdr:rowOff>
    </xdr:to>
    <xdr:cxnSp macro="">
      <xdr:nvCxnSpPr>
        <xdr:cNvPr id="366" name="コネクタ: カギ線 365">
          <a:extLst>
            <a:ext uri="{FF2B5EF4-FFF2-40B4-BE49-F238E27FC236}">
              <a16:creationId xmlns:a16="http://schemas.microsoft.com/office/drawing/2014/main" id="{E2882989-F8B1-460E-B40D-C75B43848C4D}"/>
            </a:ext>
          </a:extLst>
        </xdr:cNvPr>
        <xdr:cNvCxnSpPr>
          <a:stCxn id="363" idx="0"/>
          <a:endCxn id="336" idx="0"/>
        </xdr:cNvCxnSpPr>
      </xdr:nvCxnSpPr>
      <xdr:spPr>
        <a:xfrm rot="16200000" flipV="1">
          <a:off x="10184718" y="1077409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114300</xdr:colOff>
      <xdr:row>68</xdr:row>
      <xdr:rowOff>76200</xdr:rowOff>
    </xdr:from>
    <xdr:ext cx="607859" cy="328423"/>
    <xdr:sp macro="" textlink="">
      <xdr:nvSpPr>
        <xdr:cNvPr id="367" name="テキスト ボックス 366">
          <a:extLst>
            <a:ext uri="{FF2B5EF4-FFF2-40B4-BE49-F238E27FC236}">
              <a16:creationId xmlns:a16="http://schemas.microsoft.com/office/drawing/2014/main" id="{F697E426-C5FF-44AC-AAE8-CC7D7D6BA125}"/>
            </a:ext>
          </a:extLst>
        </xdr:cNvPr>
        <xdr:cNvSpPr txBox="1"/>
      </xdr:nvSpPr>
      <xdr:spPr>
        <a:xfrm>
          <a:off x="12854940" y="131064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11</xdr:col>
      <xdr:colOff>154940</xdr:colOff>
      <xdr:row>69</xdr:row>
      <xdr:rowOff>168910</xdr:rowOff>
    </xdr:from>
    <xdr:to>
      <xdr:col>16</xdr:col>
      <xdr:colOff>620936</xdr:colOff>
      <xdr:row>69</xdr:row>
      <xdr:rowOff>181610</xdr:rowOff>
    </xdr:to>
    <xdr:cxnSp macro="">
      <xdr:nvCxnSpPr>
        <xdr:cNvPr id="368" name="コネクタ: カギ線 367">
          <a:extLst>
            <a:ext uri="{FF2B5EF4-FFF2-40B4-BE49-F238E27FC236}">
              <a16:creationId xmlns:a16="http://schemas.microsoft.com/office/drawing/2014/main" id="{1E79647F-6382-4B66-8FA0-B6EC55D70872}"/>
            </a:ext>
          </a:extLst>
        </xdr:cNvPr>
        <xdr:cNvCxnSpPr>
          <a:stCxn id="360" idx="0"/>
          <a:endCxn id="336" idx="0"/>
        </xdr:cNvCxnSpPr>
      </xdr:nvCxnSpPr>
      <xdr:spPr>
        <a:xfrm rot="16200000" flipV="1">
          <a:off x="9434148" y="1152466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548640</xdr:colOff>
      <xdr:row>68</xdr:row>
      <xdr:rowOff>144780</xdr:rowOff>
    </xdr:from>
    <xdr:ext cx="607859" cy="328423"/>
    <xdr:sp macro="" textlink="">
      <xdr:nvSpPr>
        <xdr:cNvPr id="369" name="テキスト ボックス 368">
          <a:extLst>
            <a:ext uri="{FF2B5EF4-FFF2-40B4-BE49-F238E27FC236}">
              <a16:creationId xmlns:a16="http://schemas.microsoft.com/office/drawing/2014/main" id="{6958C941-1927-44D7-A211-71A338C9D646}"/>
            </a:ext>
          </a:extLst>
        </xdr:cNvPr>
        <xdr:cNvSpPr txBox="1"/>
      </xdr:nvSpPr>
      <xdr:spPr>
        <a:xfrm>
          <a:off x="11277600" y="131749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18</xdr:col>
      <xdr:colOff>213360</xdr:colOff>
      <xdr:row>75</xdr:row>
      <xdr:rowOff>175260</xdr:rowOff>
    </xdr:from>
    <xdr:ext cx="1313180" cy="328423"/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413F15A1-4D02-4132-80F2-45B57CE96CA6}"/>
            </a:ext>
          </a:extLst>
        </xdr:cNvPr>
        <xdr:cNvSpPr txBox="1"/>
      </xdr:nvSpPr>
      <xdr:spPr>
        <a:xfrm>
          <a:off x="12283440" y="148056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仕入修正（明細）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292289</xdr:colOff>
      <xdr:row>76</xdr:row>
      <xdr:rowOff>110872</xdr:rowOff>
    </xdr:from>
    <xdr:to>
      <xdr:col>18</xdr:col>
      <xdr:colOff>213360</xdr:colOff>
      <xdr:row>76</xdr:row>
      <xdr:rowOff>110872</xdr:rowOff>
    </xdr:to>
    <xdr:cxnSp macro="">
      <xdr:nvCxnSpPr>
        <xdr:cNvPr id="371" name="直線矢印コネクタ 370">
          <a:extLst>
            <a:ext uri="{FF2B5EF4-FFF2-40B4-BE49-F238E27FC236}">
              <a16:creationId xmlns:a16="http://schemas.microsoft.com/office/drawing/2014/main" id="{24DC2205-B665-4DEB-AA4C-D74EBC758266}"/>
            </a:ext>
          </a:extLst>
        </xdr:cNvPr>
        <xdr:cNvCxnSpPr>
          <a:stCxn id="341" idx="3"/>
          <a:endCxn id="370" idx="1"/>
        </xdr:cNvCxnSpPr>
      </xdr:nvCxnSpPr>
      <xdr:spPr>
        <a:xfrm>
          <a:off x="11691809" y="1496987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69</xdr:row>
      <xdr:rowOff>76200</xdr:rowOff>
    </xdr:from>
    <xdr:ext cx="585545" cy="264560"/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CEF3B741-096A-4762-A93C-AADC81264783}"/>
            </a:ext>
          </a:extLst>
        </xdr:cNvPr>
        <xdr:cNvSpPr txBox="1"/>
      </xdr:nvSpPr>
      <xdr:spPr>
        <a:xfrm>
          <a:off x="8351520" y="133350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20</xdr:col>
      <xdr:colOff>655320</xdr:colOff>
      <xdr:row>75</xdr:row>
      <xdr:rowOff>175260</xdr:rowOff>
    </xdr:from>
    <xdr:ext cx="1031051" cy="328423"/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688D911E-0DD7-4EC0-BD9A-43C371FF0CF3}"/>
            </a:ext>
          </a:extLst>
        </xdr:cNvPr>
        <xdr:cNvSpPr txBox="1"/>
      </xdr:nvSpPr>
      <xdr:spPr>
        <a:xfrm>
          <a:off x="14066520" y="148056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仕入登録確認</a:t>
          </a:r>
          <a:endParaRPr kumimoji="1" lang="en-US" altLang="ja-JP" sz="1100"/>
        </a:p>
      </xdr:txBody>
    </xdr:sp>
    <xdr:clientData/>
  </xdr:oneCellAnchor>
  <xdr:oneCellAnchor>
    <xdr:from>
      <xdr:col>23</xdr:col>
      <xdr:colOff>144780</xdr:colOff>
      <xdr:row>75</xdr:row>
      <xdr:rowOff>175260</xdr:rowOff>
    </xdr:from>
    <xdr:ext cx="1031051" cy="328423"/>
    <xdr:sp macro="" textlink="">
      <xdr:nvSpPr>
        <xdr:cNvPr id="374" name="テキスト ボックス 373">
          <a:extLst>
            <a:ext uri="{FF2B5EF4-FFF2-40B4-BE49-F238E27FC236}">
              <a16:creationId xmlns:a16="http://schemas.microsoft.com/office/drawing/2014/main" id="{A72D64E0-4227-46FC-8789-CCDCA99BC143}"/>
            </a:ext>
          </a:extLst>
        </xdr:cNvPr>
        <xdr:cNvSpPr txBox="1"/>
      </xdr:nvSpPr>
      <xdr:spPr>
        <a:xfrm>
          <a:off x="15567660" y="148056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仕入登録完了</a:t>
          </a:r>
          <a:endParaRPr kumimoji="1" lang="en-US" altLang="ja-JP" sz="1100"/>
        </a:p>
      </xdr:txBody>
    </xdr:sp>
    <xdr:clientData/>
  </xdr:oneCellAnchor>
  <xdr:twoCellAnchor>
    <xdr:from>
      <xdr:col>22</xdr:col>
      <xdr:colOff>345251</xdr:colOff>
      <xdr:row>76</xdr:row>
      <xdr:rowOff>110872</xdr:rowOff>
    </xdr:from>
    <xdr:to>
      <xdr:col>23</xdr:col>
      <xdr:colOff>144780</xdr:colOff>
      <xdr:row>76</xdr:row>
      <xdr:rowOff>110872</xdr:rowOff>
    </xdr:to>
    <xdr:cxnSp macro="">
      <xdr:nvCxnSpPr>
        <xdr:cNvPr id="375" name="直線矢印コネクタ 374">
          <a:extLst>
            <a:ext uri="{FF2B5EF4-FFF2-40B4-BE49-F238E27FC236}">
              <a16:creationId xmlns:a16="http://schemas.microsoft.com/office/drawing/2014/main" id="{12E19245-E2DF-4E62-AC5E-703BD2CE8BD8}"/>
            </a:ext>
          </a:extLst>
        </xdr:cNvPr>
        <xdr:cNvCxnSpPr>
          <a:stCxn id="373" idx="3"/>
          <a:endCxn id="374" idx="1"/>
        </xdr:cNvCxnSpPr>
      </xdr:nvCxnSpPr>
      <xdr:spPr>
        <a:xfrm>
          <a:off x="15097571" y="149698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185420</xdr:colOff>
      <xdr:row>76</xdr:row>
      <xdr:rowOff>110872</xdr:rowOff>
    </xdr:from>
    <xdr:to>
      <xdr:col>20</xdr:col>
      <xdr:colOff>655320</xdr:colOff>
      <xdr:row>76</xdr:row>
      <xdr:rowOff>110872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5EA836FC-0BB5-45B7-B915-D15A6D8D9C87}"/>
            </a:ext>
          </a:extLst>
        </xdr:cNvPr>
        <xdr:cNvCxnSpPr>
          <a:stCxn id="370" idx="3"/>
          <a:endCxn id="373" idx="1"/>
        </xdr:cNvCxnSpPr>
      </xdr:nvCxnSpPr>
      <xdr:spPr>
        <a:xfrm>
          <a:off x="13596620" y="149698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190500</xdr:colOff>
      <xdr:row>75</xdr:row>
      <xdr:rowOff>15240</xdr:rowOff>
    </xdr:from>
    <xdr:ext cx="466794" cy="328423"/>
    <xdr:sp macro="" textlink="">
      <xdr:nvSpPr>
        <xdr:cNvPr id="377" name="テキスト ボックス 376">
          <a:extLst>
            <a:ext uri="{FF2B5EF4-FFF2-40B4-BE49-F238E27FC236}">
              <a16:creationId xmlns:a16="http://schemas.microsoft.com/office/drawing/2014/main" id="{BC7D3428-D6DF-4D98-A375-707493D93933}"/>
            </a:ext>
          </a:extLst>
        </xdr:cNvPr>
        <xdr:cNvSpPr txBox="1"/>
      </xdr:nvSpPr>
      <xdr:spPr>
        <a:xfrm>
          <a:off x="13601700" y="146456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22</xdr:col>
      <xdr:colOff>350520</xdr:colOff>
      <xdr:row>75</xdr:row>
      <xdr:rowOff>15240</xdr:rowOff>
    </xdr:from>
    <xdr:ext cx="466794" cy="328423"/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62588EF4-9F7B-4130-B9E3-E12E59B71DB1}"/>
            </a:ext>
          </a:extLst>
        </xdr:cNvPr>
        <xdr:cNvSpPr txBox="1"/>
      </xdr:nvSpPr>
      <xdr:spPr>
        <a:xfrm>
          <a:off x="15102840" y="146456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19</xdr:col>
      <xdr:colOff>213360</xdr:colOff>
      <xdr:row>74</xdr:row>
      <xdr:rowOff>137160</xdr:rowOff>
    </xdr:from>
    <xdr:ext cx="655372" cy="264560"/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72A1044C-5728-4B0E-9554-FCE83D89175C}"/>
            </a:ext>
          </a:extLst>
        </xdr:cNvPr>
        <xdr:cNvSpPr txBox="1"/>
      </xdr:nvSpPr>
      <xdr:spPr>
        <a:xfrm>
          <a:off x="12954000" y="1453896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16</xdr:col>
      <xdr:colOff>171545</xdr:colOff>
      <xdr:row>75</xdr:row>
      <xdr:rowOff>168910</xdr:rowOff>
    </xdr:from>
    <xdr:to>
      <xdr:col>19</xdr:col>
      <xdr:colOff>205740</xdr:colOff>
      <xdr:row>75</xdr:row>
      <xdr:rowOff>181610</xdr:rowOff>
    </xdr:to>
    <xdr:cxnSp macro="">
      <xdr:nvCxnSpPr>
        <xdr:cNvPr id="380" name="コネクタ: カギ線 379">
          <a:extLst>
            <a:ext uri="{FF2B5EF4-FFF2-40B4-BE49-F238E27FC236}">
              <a16:creationId xmlns:a16="http://schemas.microsoft.com/office/drawing/2014/main" id="{5C19C944-F9B4-41F3-9AC2-57ABB803E049}"/>
            </a:ext>
          </a:extLst>
        </xdr:cNvPr>
        <xdr:cNvCxnSpPr>
          <a:stCxn id="370" idx="0"/>
          <a:endCxn id="341" idx="0"/>
        </xdr:cNvCxnSpPr>
      </xdr:nvCxnSpPr>
      <xdr:spPr>
        <a:xfrm rot="16200000" flipV="1">
          <a:off x="11917093" y="1378272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171545</xdr:colOff>
      <xdr:row>75</xdr:row>
      <xdr:rowOff>168910</xdr:rowOff>
    </xdr:from>
    <xdr:to>
      <xdr:col>21</xdr:col>
      <xdr:colOff>506636</xdr:colOff>
      <xdr:row>75</xdr:row>
      <xdr:rowOff>181610</xdr:rowOff>
    </xdr:to>
    <xdr:cxnSp macro="">
      <xdr:nvCxnSpPr>
        <xdr:cNvPr id="381" name="コネクタ: カギ線 380">
          <a:extLst>
            <a:ext uri="{FF2B5EF4-FFF2-40B4-BE49-F238E27FC236}">
              <a16:creationId xmlns:a16="http://schemas.microsoft.com/office/drawing/2014/main" id="{6DE8945B-B8F9-4C61-9189-EF1B7D8BA58D}"/>
            </a:ext>
          </a:extLst>
        </xdr:cNvPr>
        <xdr:cNvCxnSpPr>
          <a:stCxn id="373" idx="0"/>
          <a:endCxn id="341" idx="0"/>
        </xdr:cNvCxnSpPr>
      </xdr:nvCxnSpPr>
      <xdr:spPr>
        <a:xfrm rot="16200000" flipV="1">
          <a:off x="12738101" y="1296171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449580</xdr:colOff>
      <xdr:row>74</xdr:row>
      <xdr:rowOff>129540</xdr:rowOff>
    </xdr:from>
    <xdr:ext cx="607859" cy="328423"/>
    <xdr:sp macro="" textlink="">
      <xdr:nvSpPr>
        <xdr:cNvPr id="382" name="テキスト ボックス 381">
          <a:extLst>
            <a:ext uri="{FF2B5EF4-FFF2-40B4-BE49-F238E27FC236}">
              <a16:creationId xmlns:a16="http://schemas.microsoft.com/office/drawing/2014/main" id="{CA9BFA1C-0492-4EA6-B851-89312D24AB09}"/>
            </a:ext>
          </a:extLst>
        </xdr:cNvPr>
        <xdr:cNvSpPr txBox="1"/>
      </xdr:nvSpPr>
      <xdr:spPr>
        <a:xfrm>
          <a:off x="14531340" y="145313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16</xdr:col>
      <xdr:colOff>171545</xdr:colOff>
      <xdr:row>75</xdr:row>
      <xdr:rowOff>168910</xdr:rowOff>
    </xdr:from>
    <xdr:to>
      <xdr:col>23</xdr:col>
      <xdr:colOff>666656</xdr:colOff>
      <xdr:row>75</xdr:row>
      <xdr:rowOff>181610</xdr:rowOff>
    </xdr:to>
    <xdr:cxnSp macro="">
      <xdr:nvCxnSpPr>
        <xdr:cNvPr id="383" name="コネクタ: カギ線 382">
          <a:extLst>
            <a:ext uri="{FF2B5EF4-FFF2-40B4-BE49-F238E27FC236}">
              <a16:creationId xmlns:a16="http://schemas.microsoft.com/office/drawing/2014/main" id="{7945D603-2A06-4703-BD43-063242E07C8E}"/>
            </a:ext>
          </a:extLst>
        </xdr:cNvPr>
        <xdr:cNvCxnSpPr>
          <a:stCxn id="374" idx="0"/>
          <a:endCxn id="341" idx="0"/>
        </xdr:cNvCxnSpPr>
      </xdr:nvCxnSpPr>
      <xdr:spPr>
        <a:xfrm rot="16200000" flipV="1">
          <a:off x="13488671" y="1221114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601980</xdr:colOff>
      <xdr:row>74</xdr:row>
      <xdr:rowOff>144780</xdr:rowOff>
    </xdr:from>
    <xdr:ext cx="607859" cy="328423"/>
    <xdr:sp macro="" textlink="">
      <xdr:nvSpPr>
        <xdr:cNvPr id="384" name="テキスト ボックス 383">
          <a:extLst>
            <a:ext uri="{FF2B5EF4-FFF2-40B4-BE49-F238E27FC236}">
              <a16:creationId xmlns:a16="http://schemas.microsoft.com/office/drawing/2014/main" id="{A0A2D167-25A0-4426-B0ED-2A5FDDE0B906}"/>
            </a:ext>
          </a:extLst>
        </xdr:cNvPr>
        <xdr:cNvSpPr txBox="1"/>
      </xdr:nvSpPr>
      <xdr:spPr>
        <a:xfrm>
          <a:off x="16024860" y="145465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73</xdr:row>
      <xdr:rowOff>4192</xdr:rowOff>
    </xdr:to>
    <xdr:cxnSp macro="">
      <xdr:nvCxnSpPr>
        <xdr:cNvPr id="385" name="コネクタ: カギ線 384">
          <a:extLst>
            <a:ext uri="{FF2B5EF4-FFF2-40B4-BE49-F238E27FC236}">
              <a16:creationId xmlns:a16="http://schemas.microsoft.com/office/drawing/2014/main" id="{2C6C3C4F-E644-404F-B059-66DE85622ACF}"/>
            </a:ext>
          </a:extLst>
        </xdr:cNvPr>
        <xdr:cNvCxnSpPr>
          <a:stCxn id="4" idx="3"/>
          <a:endCxn id="335" idx="1"/>
        </xdr:cNvCxnSpPr>
      </xdr:nvCxnSpPr>
      <xdr:spPr>
        <a:xfrm>
          <a:off x="2835258" y="5489140"/>
          <a:ext cx="1645302" cy="845965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2</xdr:row>
      <xdr:rowOff>4192</xdr:rowOff>
    </xdr:from>
    <xdr:to>
      <xdr:col>6</xdr:col>
      <xdr:colOff>457200</xdr:colOff>
      <xdr:row>36</xdr:row>
      <xdr:rowOff>2740</xdr:rowOff>
    </xdr:to>
    <xdr:cxnSp macro="">
      <xdr:nvCxnSpPr>
        <xdr:cNvPr id="386" name="コネクタ: カギ線 385">
          <a:extLst>
            <a:ext uri="{FF2B5EF4-FFF2-40B4-BE49-F238E27FC236}">
              <a16:creationId xmlns:a16="http://schemas.microsoft.com/office/drawing/2014/main" id="{30AA7F4A-068E-4C85-ABF8-A6D8E3964843}"/>
            </a:ext>
          </a:extLst>
        </xdr:cNvPr>
        <xdr:cNvCxnSpPr>
          <a:stCxn id="4" idx="3"/>
          <a:endCxn id="182" idx="1"/>
        </xdr:cNvCxnSpPr>
      </xdr:nvCxnSpPr>
      <xdr:spPr>
        <a:xfrm flipV="1">
          <a:off x="2835258" y="461392"/>
          <a:ext cx="1645302" cy="502774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90</xdr:row>
      <xdr:rowOff>60960</xdr:rowOff>
    </xdr:from>
    <xdr:ext cx="1172116" cy="328423"/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5D1416A4-38CE-409A-B4C8-91CB9D542B1F}"/>
            </a:ext>
          </a:extLst>
        </xdr:cNvPr>
        <xdr:cNvSpPr txBox="1"/>
      </xdr:nvSpPr>
      <xdr:spPr>
        <a:xfrm>
          <a:off x="6705600" y="181203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金型依頼書検索</a:t>
          </a:r>
          <a:endParaRPr kumimoji="1" lang="en-US" altLang="ja-JP" sz="1100"/>
        </a:p>
      </xdr:txBody>
    </xdr:sp>
    <xdr:clientData/>
  </xdr:oneCellAnchor>
  <xdr:oneCellAnchor>
    <xdr:from>
      <xdr:col>13</xdr:col>
      <xdr:colOff>53340</xdr:colOff>
      <xdr:row>90</xdr:row>
      <xdr:rowOff>60960</xdr:rowOff>
    </xdr:from>
    <xdr:ext cx="889987" cy="328423"/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B651CADC-F0BC-4A5E-A1BE-265395C147E0}"/>
            </a:ext>
          </a:extLst>
        </xdr:cNvPr>
        <xdr:cNvSpPr txBox="1"/>
      </xdr:nvSpPr>
      <xdr:spPr>
        <a:xfrm>
          <a:off x="8770620" y="18120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依頼書一覧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501556</xdr:colOff>
      <xdr:row>90</xdr:row>
      <xdr:rowOff>225172</xdr:rowOff>
    </xdr:from>
    <xdr:to>
      <xdr:col>13</xdr:col>
      <xdr:colOff>53340</xdr:colOff>
      <xdr:row>90</xdr:row>
      <xdr:rowOff>225172</xdr:rowOff>
    </xdr:to>
    <xdr:cxnSp macro="">
      <xdr:nvCxnSpPr>
        <xdr:cNvPr id="393" name="直線矢印コネクタ 392">
          <a:extLst>
            <a:ext uri="{FF2B5EF4-FFF2-40B4-BE49-F238E27FC236}">
              <a16:creationId xmlns:a16="http://schemas.microsoft.com/office/drawing/2014/main" id="{FFE3A3D8-B8DC-4026-8022-6911CEBB80B8}"/>
            </a:ext>
          </a:extLst>
        </xdr:cNvPr>
        <xdr:cNvCxnSpPr>
          <a:stCxn id="391" idx="3"/>
          <a:endCxn id="392" idx="1"/>
        </xdr:cNvCxnSpPr>
      </xdr:nvCxnSpPr>
      <xdr:spPr>
        <a:xfrm>
          <a:off x="7877716" y="18284572"/>
          <a:ext cx="8929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161103</xdr:colOff>
      <xdr:row>86</xdr:row>
      <xdr:rowOff>160782</xdr:rowOff>
    </xdr:from>
    <xdr:to>
      <xdr:col>10</xdr:col>
      <xdr:colOff>1</xdr:colOff>
      <xdr:row>90</xdr:row>
      <xdr:rowOff>225171</xdr:rowOff>
    </xdr:to>
    <xdr:cxnSp macro="">
      <xdr:nvCxnSpPr>
        <xdr:cNvPr id="395" name="コネクタ: カギ線 394">
          <a:extLst>
            <a:ext uri="{FF2B5EF4-FFF2-40B4-BE49-F238E27FC236}">
              <a16:creationId xmlns:a16="http://schemas.microsoft.com/office/drawing/2014/main" id="{E32493B0-7212-4CEA-8967-973B7801D65E}"/>
            </a:ext>
          </a:extLst>
        </xdr:cNvPr>
        <xdr:cNvCxnSpPr>
          <a:stCxn id="86" idx="2"/>
          <a:endCxn id="391" idx="1"/>
        </xdr:cNvCxnSpPr>
      </xdr:nvCxnSpPr>
      <xdr:spPr>
        <a:xfrm rot="16200000" flipH="1">
          <a:off x="5290917" y="19384488"/>
          <a:ext cx="978789" cy="1850578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449580</xdr:colOff>
      <xdr:row>89</xdr:row>
      <xdr:rowOff>129540</xdr:rowOff>
    </xdr:from>
    <xdr:ext cx="889987" cy="328423"/>
    <xdr:sp macro="" textlink="">
      <xdr:nvSpPr>
        <xdr:cNvPr id="396" name="テキスト ボックス 395">
          <a:extLst>
            <a:ext uri="{FF2B5EF4-FFF2-40B4-BE49-F238E27FC236}">
              <a16:creationId xmlns:a16="http://schemas.microsoft.com/office/drawing/2014/main" id="{5D27C1F9-E1A1-4CFF-86D4-F2A98B2E232F}"/>
            </a:ext>
          </a:extLst>
        </xdr:cNvPr>
        <xdr:cNvSpPr txBox="1"/>
      </xdr:nvSpPr>
      <xdr:spPr>
        <a:xfrm>
          <a:off x="5814060" y="1796034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金型依頼書</a:t>
          </a:r>
        </a:p>
      </xdr:txBody>
    </xdr:sp>
    <xdr:clientData/>
  </xdr:oneCellAnchor>
  <xdr:oneCellAnchor>
    <xdr:from>
      <xdr:col>11</xdr:col>
      <xdr:colOff>510540</xdr:colOff>
      <xdr:row>89</xdr:row>
      <xdr:rowOff>129540</xdr:rowOff>
    </xdr:from>
    <xdr:ext cx="466794" cy="328423"/>
    <xdr:sp macro="" textlink="">
      <xdr:nvSpPr>
        <xdr:cNvPr id="399" name="テキスト ボックス 398">
          <a:extLst>
            <a:ext uri="{FF2B5EF4-FFF2-40B4-BE49-F238E27FC236}">
              <a16:creationId xmlns:a16="http://schemas.microsoft.com/office/drawing/2014/main" id="{CE81C6F9-5747-4069-B7AD-F5DBE490CB36}"/>
            </a:ext>
          </a:extLst>
        </xdr:cNvPr>
        <xdr:cNvSpPr txBox="1"/>
      </xdr:nvSpPr>
      <xdr:spPr>
        <a:xfrm>
          <a:off x="7886700" y="17960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14</xdr:col>
      <xdr:colOff>272767</xdr:colOff>
      <xdr:row>84</xdr:row>
      <xdr:rowOff>225172</xdr:rowOff>
    </xdr:from>
    <xdr:to>
      <xdr:col>16</xdr:col>
      <xdr:colOff>289560</xdr:colOff>
      <xdr:row>90</xdr:row>
      <xdr:rowOff>225172</xdr:rowOff>
    </xdr:to>
    <xdr:cxnSp macro="">
      <xdr:nvCxnSpPr>
        <xdr:cNvPr id="401" name="コネクタ: カギ線 400">
          <a:extLst>
            <a:ext uri="{FF2B5EF4-FFF2-40B4-BE49-F238E27FC236}">
              <a16:creationId xmlns:a16="http://schemas.microsoft.com/office/drawing/2014/main" id="{BACF7282-BE70-4F28-AF92-11F80FBB3299}"/>
            </a:ext>
          </a:extLst>
        </xdr:cNvPr>
        <xdr:cNvCxnSpPr>
          <a:stCxn id="392" idx="3"/>
          <a:endCxn id="204" idx="1"/>
        </xdr:cNvCxnSpPr>
      </xdr:nvCxnSpPr>
      <xdr:spPr>
        <a:xfrm flipV="1">
          <a:off x="9660607" y="16912972"/>
          <a:ext cx="1357913" cy="13716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281940</xdr:colOff>
      <xdr:row>89</xdr:row>
      <xdr:rowOff>190500</xdr:rowOff>
    </xdr:from>
    <xdr:ext cx="529504" cy="264560"/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F6815985-4A0F-45FA-9EBE-0FEDBB5CA6E8}"/>
            </a:ext>
          </a:extLst>
        </xdr:cNvPr>
        <xdr:cNvSpPr txBox="1"/>
      </xdr:nvSpPr>
      <xdr:spPr>
        <a:xfrm>
          <a:off x="9669780" y="180213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6</xdr:col>
      <xdr:colOff>457200</xdr:colOff>
      <xdr:row>9</xdr:row>
      <xdr:rowOff>60960</xdr:rowOff>
    </xdr:from>
    <xdr:ext cx="1031051" cy="328423"/>
    <xdr:sp macro="" textlink="">
      <xdr:nvSpPr>
        <xdr:cNvPr id="425" name="テキスト ボックス 424">
          <a:extLst>
            <a:ext uri="{FF2B5EF4-FFF2-40B4-BE49-F238E27FC236}">
              <a16:creationId xmlns:a16="http://schemas.microsoft.com/office/drawing/2014/main" id="{AB42FE18-F910-41D9-934E-35EEC6ACCA60}"/>
            </a:ext>
          </a:extLst>
        </xdr:cNvPr>
        <xdr:cNvSpPr txBox="1"/>
      </xdr:nvSpPr>
      <xdr:spPr>
        <a:xfrm>
          <a:off x="4480560" y="18897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見積原価管理</a:t>
          </a:r>
          <a:endParaRPr kumimoji="1" lang="en-US" altLang="ja-JP" sz="1100"/>
        </a:p>
      </xdr:txBody>
    </xdr:sp>
    <xdr:clientData/>
  </xdr:oneCellAnchor>
  <xdr:twoCellAnchor>
    <xdr:from>
      <xdr:col>4</xdr:col>
      <xdr:colOff>153018</xdr:colOff>
      <xdr:row>9</xdr:row>
      <xdr:rowOff>225172</xdr:rowOff>
    </xdr:from>
    <xdr:to>
      <xdr:col>6</xdr:col>
      <xdr:colOff>457200</xdr:colOff>
      <xdr:row>36</xdr:row>
      <xdr:rowOff>2740</xdr:rowOff>
    </xdr:to>
    <xdr:cxnSp macro="">
      <xdr:nvCxnSpPr>
        <xdr:cNvPr id="426" name="コネクタ: カギ線 425">
          <a:extLst>
            <a:ext uri="{FF2B5EF4-FFF2-40B4-BE49-F238E27FC236}">
              <a16:creationId xmlns:a16="http://schemas.microsoft.com/office/drawing/2014/main" id="{23EA3E3D-09DB-4224-A5A8-662C62569D91}"/>
            </a:ext>
          </a:extLst>
        </xdr:cNvPr>
        <xdr:cNvCxnSpPr>
          <a:stCxn id="4" idx="3"/>
          <a:endCxn id="425" idx="1"/>
        </xdr:cNvCxnSpPr>
      </xdr:nvCxnSpPr>
      <xdr:spPr>
        <a:xfrm flipV="1">
          <a:off x="2835258" y="2053972"/>
          <a:ext cx="1645302" cy="64069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381000</xdr:colOff>
      <xdr:row>8</xdr:row>
      <xdr:rowOff>129540</xdr:rowOff>
    </xdr:from>
    <xdr:ext cx="748923" cy="328423"/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4BCCFB45-05C4-4A0F-AE31-7A2E66CEAB25}"/>
            </a:ext>
          </a:extLst>
        </xdr:cNvPr>
        <xdr:cNvSpPr txBox="1"/>
      </xdr:nvSpPr>
      <xdr:spPr>
        <a:xfrm>
          <a:off x="3733800" y="17297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見積管理</a:t>
          </a:r>
        </a:p>
      </xdr:txBody>
    </xdr:sp>
    <xdr:clientData/>
  </xdr:oneCellAnchor>
  <xdr:oneCellAnchor>
    <xdr:from>
      <xdr:col>7</xdr:col>
      <xdr:colOff>22860</xdr:colOff>
      <xdr:row>12</xdr:row>
      <xdr:rowOff>15240</xdr:rowOff>
    </xdr:from>
    <xdr:ext cx="1031051" cy="328423"/>
    <xdr:sp macro="" textlink="">
      <xdr:nvSpPr>
        <xdr:cNvPr id="430" name="テキスト ボックス 429">
          <a:extLst>
            <a:ext uri="{FF2B5EF4-FFF2-40B4-BE49-F238E27FC236}">
              <a16:creationId xmlns:a16="http://schemas.microsoft.com/office/drawing/2014/main" id="{F2AA68BF-D7C9-4096-851A-1DA632E5AE86}"/>
            </a:ext>
          </a:extLst>
        </xdr:cNvPr>
        <xdr:cNvSpPr txBox="1"/>
      </xdr:nvSpPr>
      <xdr:spPr>
        <a:xfrm>
          <a:off x="4716780" y="29870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見積原価登録</a:t>
          </a:r>
        </a:p>
      </xdr:txBody>
    </xdr:sp>
    <xdr:clientData/>
  </xdr:oneCellAnchor>
  <xdr:oneCellAnchor>
    <xdr:from>
      <xdr:col>9</xdr:col>
      <xdr:colOff>510540</xdr:colOff>
      <xdr:row>15</xdr:row>
      <xdr:rowOff>60960</xdr:rowOff>
    </xdr:from>
    <xdr:ext cx="1313180" cy="328423"/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740356D3-E74E-43C5-B398-DCE18C61EC2E}"/>
            </a:ext>
          </a:extLst>
        </xdr:cNvPr>
        <xdr:cNvSpPr txBox="1"/>
      </xdr:nvSpPr>
      <xdr:spPr>
        <a:xfrm>
          <a:off x="6545580" y="34899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ワークシート選択</a:t>
          </a:r>
          <a:endParaRPr kumimoji="1" lang="en-US" altLang="ja-JP" sz="1100"/>
        </a:p>
      </xdr:txBody>
    </xdr:sp>
    <xdr:clientData/>
  </xdr:oneCellAnchor>
  <xdr:twoCellAnchor>
    <xdr:from>
      <xdr:col>8</xdr:col>
      <xdr:colOff>147131</xdr:colOff>
      <xdr:row>15</xdr:row>
      <xdr:rowOff>225172</xdr:rowOff>
    </xdr:from>
    <xdr:to>
      <xdr:col>9</xdr:col>
      <xdr:colOff>510540</xdr:colOff>
      <xdr:row>15</xdr:row>
      <xdr:rowOff>225172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371AA4D8-FF27-41B9-AE05-29ACA6DA91CE}"/>
            </a:ext>
          </a:extLst>
        </xdr:cNvPr>
        <xdr:cNvCxnSpPr>
          <a:stCxn id="175" idx="3"/>
          <a:endCxn id="431" idx="1"/>
        </xdr:cNvCxnSpPr>
      </xdr:nvCxnSpPr>
      <xdr:spPr>
        <a:xfrm>
          <a:off x="5511611" y="3654172"/>
          <a:ext cx="103396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152400</xdr:colOff>
      <xdr:row>14</xdr:row>
      <xdr:rowOff>129540</xdr:rowOff>
    </xdr:from>
    <xdr:ext cx="1031051" cy="328423"/>
    <xdr:sp macro="" textlink="">
      <xdr:nvSpPr>
        <xdr:cNvPr id="435" name="テキスト ボックス 434">
          <a:extLst>
            <a:ext uri="{FF2B5EF4-FFF2-40B4-BE49-F238E27FC236}">
              <a16:creationId xmlns:a16="http://schemas.microsoft.com/office/drawing/2014/main" id="{AF9CA6F4-BBD3-47B7-B493-F73B618B65ED}"/>
            </a:ext>
          </a:extLst>
        </xdr:cNvPr>
        <xdr:cNvSpPr txBox="1"/>
      </xdr:nvSpPr>
      <xdr:spPr>
        <a:xfrm>
          <a:off x="5516880" y="33299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kumimoji="1" lang="ja-JP" altLang="en-US" sz="1100"/>
            <a:t>アップロード</a:t>
          </a:r>
        </a:p>
      </xdr:txBody>
    </xdr:sp>
    <xdr:clientData/>
  </xdr:oneCellAnchor>
  <xdr:oneCellAnchor>
    <xdr:from>
      <xdr:col>12</xdr:col>
      <xdr:colOff>281940</xdr:colOff>
      <xdr:row>15</xdr:row>
      <xdr:rowOff>60960</xdr:rowOff>
    </xdr:from>
    <xdr:ext cx="1313180" cy="328423"/>
    <xdr:sp macro="" textlink="">
      <xdr:nvSpPr>
        <xdr:cNvPr id="436" name="テキスト ボックス 435">
          <a:extLst>
            <a:ext uri="{FF2B5EF4-FFF2-40B4-BE49-F238E27FC236}">
              <a16:creationId xmlns:a16="http://schemas.microsoft.com/office/drawing/2014/main" id="{34FC4455-A51E-4463-9267-207B35EF216D}"/>
            </a:ext>
          </a:extLst>
        </xdr:cNvPr>
        <xdr:cNvSpPr txBox="1"/>
      </xdr:nvSpPr>
      <xdr:spPr>
        <a:xfrm>
          <a:off x="8328660" y="34899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ワークシート登録</a:t>
          </a:r>
          <a:endParaRPr kumimoji="1" lang="en-US" altLang="ja-JP" sz="1100"/>
        </a:p>
      </xdr:txBody>
    </xdr:sp>
    <xdr:clientData/>
  </xdr:oneCellAnchor>
  <xdr:twoCellAnchor>
    <xdr:from>
      <xdr:col>11</xdr:col>
      <xdr:colOff>482600</xdr:colOff>
      <xdr:row>15</xdr:row>
      <xdr:rowOff>225172</xdr:rowOff>
    </xdr:from>
    <xdr:to>
      <xdr:col>12</xdr:col>
      <xdr:colOff>281940</xdr:colOff>
      <xdr:row>15</xdr:row>
      <xdr:rowOff>225172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BF1E1DE3-CD13-4436-B2EA-A4B8F3DC5847}"/>
            </a:ext>
          </a:extLst>
        </xdr:cNvPr>
        <xdr:cNvCxnSpPr>
          <a:stCxn id="431" idx="3"/>
          <a:endCxn id="436" idx="1"/>
        </xdr:cNvCxnSpPr>
      </xdr:nvCxnSpPr>
      <xdr:spPr>
        <a:xfrm>
          <a:off x="7858760" y="36541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487680</xdr:colOff>
      <xdr:row>14</xdr:row>
      <xdr:rowOff>129540</xdr:rowOff>
    </xdr:from>
    <xdr:ext cx="466794" cy="328423"/>
    <xdr:sp macro="" textlink="">
      <xdr:nvSpPr>
        <xdr:cNvPr id="438" name="テキスト ボックス 437">
          <a:extLst>
            <a:ext uri="{FF2B5EF4-FFF2-40B4-BE49-F238E27FC236}">
              <a16:creationId xmlns:a16="http://schemas.microsoft.com/office/drawing/2014/main" id="{C5D540C0-C2D8-4EDE-8D96-12A95B64BA4D}"/>
            </a:ext>
          </a:extLst>
        </xdr:cNvPr>
        <xdr:cNvSpPr txBox="1"/>
      </xdr:nvSpPr>
      <xdr:spPr>
        <a:xfrm>
          <a:off x="7863840" y="332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選択</a:t>
          </a:r>
        </a:p>
      </xdr:txBody>
    </xdr:sp>
    <xdr:clientData/>
  </xdr:oneCellAnchor>
  <xdr:oneCellAnchor>
    <xdr:from>
      <xdr:col>15</xdr:col>
      <xdr:colOff>53340</xdr:colOff>
      <xdr:row>15</xdr:row>
      <xdr:rowOff>60960</xdr:rowOff>
    </xdr:from>
    <xdr:ext cx="748923" cy="328423"/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8F61077B-C814-4DFC-98FE-87D74A93CECF}"/>
            </a:ext>
          </a:extLst>
        </xdr:cNvPr>
        <xdr:cNvSpPr txBox="1"/>
      </xdr:nvSpPr>
      <xdr:spPr>
        <a:xfrm>
          <a:off x="10111740" y="3489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登録確認</a:t>
          </a:r>
          <a:endParaRPr kumimoji="1" lang="en-US" altLang="ja-JP" sz="1100"/>
        </a:p>
      </xdr:txBody>
    </xdr:sp>
    <xdr:clientData/>
  </xdr:oneCellAnchor>
  <xdr:twoCellAnchor>
    <xdr:from>
      <xdr:col>14</xdr:col>
      <xdr:colOff>254000</xdr:colOff>
      <xdr:row>15</xdr:row>
      <xdr:rowOff>225172</xdr:rowOff>
    </xdr:from>
    <xdr:to>
      <xdr:col>15</xdr:col>
      <xdr:colOff>53340</xdr:colOff>
      <xdr:row>15</xdr:row>
      <xdr:rowOff>225172</xdr:rowOff>
    </xdr:to>
    <xdr:cxnSp macro="">
      <xdr:nvCxnSpPr>
        <xdr:cNvPr id="440" name="直線矢印コネクタ 439">
          <a:extLst>
            <a:ext uri="{FF2B5EF4-FFF2-40B4-BE49-F238E27FC236}">
              <a16:creationId xmlns:a16="http://schemas.microsoft.com/office/drawing/2014/main" id="{FFE15D9B-2771-4F57-BC47-9DCB642B91BD}"/>
            </a:ext>
          </a:extLst>
        </xdr:cNvPr>
        <xdr:cNvCxnSpPr>
          <a:stCxn id="436" idx="3"/>
          <a:endCxn id="439" idx="1"/>
        </xdr:cNvCxnSpPr>
      </xdr:nvCxnSpPr>
      <xdr:spPr>
        <a:xfrm>
          <a:off x="9641840" y="36541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259080</xdr:colOff>
      <xdr:row>14</xdr:row>
      <xdr:rowOff>129540</xdr:rowOff>
    </xdr:from>
    <xdr:ext cx="466794" cy="328423"/>
    <xdr:sp macro="" textlink="">
      <xdr:nvSpPr>
        <xdr:cNvPr id="441" name="テキスト ボックス 440">
          <a:extLst>
            <a:ext uri="{FF2B5EF4-FFF2-40B4-BE49-F238E27FC236}">
              <a16:creationId xmlns:a16="http://schemas.microsoft.com/office/drawing/2014/main" id="{4BF19A17-8713-43A9-8B3D-946651C32684}"/>
            </a:ext>
          </a:extLst>
        </xdr:cNvPr>
        <xdr:cNvSpPr txBox="1"/>
      </xdr:nvSpPr>
      <xdr:spPr>
        <a:xfrm>
          <a:off x="9646920" y="332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16</xdr:col>
      <xdr:colOff>609600</xdr:colOff>
      <xdr:row>15</xdr:row>
      <xdr:rowOff>60960</xdr:rowOff>
    </xdr:from>
    <xdr:ext cx="748923" cy="328423"/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59E5828D-CFB6-4602-8E8F-BF6B7BCF7E71}"/>
            </a:ext>
          </a:extLst>
        </xdr:cNvPr>
        <xdr:cNvSpPr txBox="1"/>
      </xdr:nvSpPr>
      <xdr:spPr>
        <a:xfrm>
          <a:off x="11338560" y="3489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登録完了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131703</xdr:colOff>
      <xdr:row>15</xdr:row>
      <xdr:rowOff>225172</xdr:rowOff>
    </xdr:from>
    <xdr:to>
      <xdr:col>16</xdr:col>
      <xdr:colOff>609600</xdr:colOff>
      <xdr:row>15</xdr:row>
      <xdr:rowOff>225172</xdr:rowOff>
    </xdr:to>
    <xdr:cxnSp macro="">
      <xdr:nvCxnSpPr>
        <xdr:cNvPr id="443" name="直線矢印コネクタ 442">
          <a:extLst>
            <a:ext uri="{FF2B5EF4-FFF2-40B4-BE49-F238E27FC236}">
              <a16:creationId xmlns:a16="http://schemas.microsoft.com/office/drawing/2014/main" id="{05037203-FE94-4A47-A3A1-59E177C8A033}"/>
            </a:ext>
          </a:extLst>
        </xdr:cNvPr>
        <xdr:cNvCxnSpPr>
          <a:stCxn id="439" idx="3"/>
          <a:endCxn id="442" idx="1"/>
        </xdr:cNvCxnSpPr>
      </xdr:nvCxnSpPr>
      <xdr:spPr>
        <a:xfrm>
          <a:off x="10860663" y="3654172"/>
          <a:ext cx="47789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137160</xdr:colOff>
      <xdr:row>14</xdr:row>
      <xdr:rowOff>129540</xdr:rowOff>
    </xdr:from>
    <xdr:ext cx="466794" cy="328423"/>
    <xdr:sp macro="" textlink="">
      <xdr:nvSpPr>
        <xdr:cNvPr id="444" name="テキスト ボックス 443">
          <a:extLst>
            <a:ext uri="{FF2B5EF4-FFF2-40B4-BE49-F238E27FC236}">
              <a16:creationId xmlns:a16="http://schemas.microsoft.com/office/drawing/2014/main" id="{2661CAC6-F520-4C27-8169-99380171CAE4}"/>
            </a:ext>
          </a:extLst>
        </xdr:cNvPr>
        <xdr:cNvSpPr txBox="1"/>
      </xdr:nvSpPr>
      <xdr:spPr>
        <a:xfrm>
          <a:off x="10866120" y="332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7</xdr:col>
      <xdr:colOff>308516</xdr:colOff>
      <xdr:row>16</xdr:row>
      <xdr:rowOff>154433</xdr:rowOff>
    </xdr:from>
    <xdr:to>
      <xdr:col>17</xdr:col>
      <xdr:colOff>319852</xdr:colOff>
      <xdr:row>16</xdr:row>
      <xdr:rowOff>167133</xdr:rowOff>
    </xdr:to>
    <xdr:cxnSp macro="">
      <xdr:nvCxnSpPr>
        <xdr:cNvPr id="446" name="コネクタ: カギ線 445">
          <a:extLst>
            <a:ext uri="{FF2B5EF4-FFF2-40B4-BE49-F238E27FC236}">
              <a16:creationId xmlns:a16="http://schemas.microsoft.com/office/drawing/2014/main" id="{AC4B3AD2-44C6-4CA9-BF5E-701FE2C0CFA4}"/>
            </a:ext>
          </a:extLst>
        </xdr:cNvPr>
        <xdr:cNvCxnSpPr>
          <a:stCxn id="442" idx="2"/>
          <a:endCxn id="175" idx="2"/>
        </xdr:cNvCxnSpPr>
      </xdr:nvCxnSpPr>
      <xdr:spPr>
        <a:xfrm rot="5400000">
          <a:off x="8354554" y="459915"/>
          <a:ext cx="12700" cy="6716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335280</xdr:colOff>
      <xdr:row>16</xdr:row>
      <xdr:rowOff>167640</xdr:rowOff>
    </xdr:from>
    <xdr:ext cx="607859" cy="328423"/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ABE13580-88C7-4C28-BE19-4369E7B18EA1}"/>
            </a:ext>
          </a:extLst>
        </xdr:cNvPr>
        <xdr:cNvSpPr txBox="1"/>
      </xdr:nvSpPr>
      <xdr:spPr>
        <a:xfrm>
          <a:off x="11734800" y="38252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7</xdr:col>
      <xdr:colOff>308516</xdr:colOff>
      <xdr:row>16</xdr:row>
      <xdr:rowOff>154433</xdr:rowOff>
    </xdr:from>
    <xdr:to>
      <xdr:col>15</xdr:col>
      <xdr:colOff>434152</xdr:colOff>
      <xdr:row>16</xdr:row>
      <xdr:rowOff>167133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D28F1E3B-7F80-4BE1-9954-5F7F3E2D15BD}"/>
            </a:ext>
          </a:extLst>
        </xdr:cNvPr>
        <xdr:cNvCxnSpPr>
          <a:stCxn id="439" idx="2"/>
          <a:endCxn id="175" idx="2"/>
        </xdr:cNvCxnSpPr>
      </xdr:nvCxnSpPr>
      <xdr:spPr>
        <a:xfrm rot="5400000">
          <a:off x="7741144" y="1073325"/>
          <a:ext cx="12700" cy="549011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441960</xdr:colOff>
      <xdr:row>16</xdr:row>
      <xdr:rowOff>121920</xdr:rowOff>
    </xdr:from>
    <xdr:ext cx="607859" cy="328423"/>
    <xdr:sp macro="" textlink="">
      <xdr:nvSpPr>
        <xdr:cNvPr id="449" name="テキスト ボックス 448">
          <a:extLst>
            <a:ext uri="{FF2B5EF4-FFF2-40B4-BE49-F238E27FC236}">
              <a16:creationId xmlns:a16="http://schemas.microsoft.com/office/drawing/2014/main" id="{BB49C9C4-AF7A-415F-AA59-41CBDD0C839B}"/>
            </a:ext>
          </a:extLst>
        </xdr:cNvPr>
        <xdr:cNvSpPr txBox="1"/>
      </xdr:nvSpPr>
      <xdr:spPr>
        <a:xfrm>
          <a:off x="10500360" y="37795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7</xdr:col>
      <xdr:colOff>308516</xdr:colOff>
      <xdr:row>16</xdr:row>
      <xdr:rowOff>154433</xdr:rowOff>
    </xdr:from>
    <xdr:to>
      <xdr:col>13</xdr:col>
      <xdr:colOff>274320</xdr:colOff>
      <xdr:row>16</xdr:row>
      <xdr:rowOff>167133</xdr:rowOff>
    </xdr:to>
    <xdr:cxnSp macro="">
      <xdr:nvCxnSpPr>
        <xdr:cNvPr id="450" name="コネクタ: カギ線 449">
          <a:extLst>
            <a:ext uri="{FF2B5EF4-FFF2-40B4-BE49-F238E27FC236}">
              <a16:creationId xmlns:a16="http://schemas.microsoft.com/office/drawing/2014/main" id="{A29BB70C-FE4B-4D9D-A25F-BA4C6EDA1333}"/>
            </a:ext>
          </a:extLst>
        </xdr:cNvPr>
        <xdr:cNvCxnSpPr>
          <a:stCxn id="436" idx="2"/>
          <a:endCxn id="175" idx="2"/>
        </xdr:cNvCxnSpPr>
      </xdr:nvCxnSpPr>
      <xdr:spPr>
        <a:xfrm rot="5400000">
          <a:off x="6990668" y="1823801"/>
          <a:ext cx="12700" cy="3989164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274320</xdr:colOff>
      <xdr:row>16</xdr:row>
      <xdr:rowOff>121920</xdr:rowOff>
    </xdr:from>
    <xdr:ext cx="607859" cy="328423"/>
    <xdr:sp macro="" textlink="">
      <xdr:nvSpPr>
        <xdr:cNvPr id="451" name="テキスト ボックス 450">
          <a:extLst>
            <a:ext uri="{FF2B5EF4-FFF2-40B4-BE49-F238E27FC236}">
              <a16:creationId xmlns:a16="http://schemas.microsoft.com/office/drawing/2014/main" id="{B53A5E32-A16F-4BD9-B1B8-1B5250422A1B}"/>
            </a:ext>
          </a:extLst>
        </xdr:cNvPr>
        <xdr:cNvSpPr txBox="1"/>
      </xdr:nvSpPr>
      <xdr:spPr>
        <a:xfrm>
          <a:off x="8991600" y="37795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9</xdr:col>
      <xdr:colOff>510540</xdr:colOff>
      <xdr:row>9</xdr:row>
      <xdr:rowOff>60960</xdr:rowOff>
    </xdr:from>
    <xdr:ext cx="1031051" cy="328423"/>
    <xdr:sp macro="" textlink="">
      <xdr:nvSpPr>
        <xdr:cNvPr id="452" name="テキスト ボックス 451">
          <a:extLst>
            <a:ext uri="{FF2B5EF4-FFF2-40B4-BE49-F238E27FC236}">
              <a16:creationId xmlns:a16="http://schemas.microsoft.com/office/drawing/2014/main" id="{E945C052-BF43-4EB5-A110-C88FB89DADB8}"/>
            </a:ext>
          </a:extLst>
        </xdr:cNvPr>
        <xdr:cNvSpPr txBox="1"/>
      </xdr:nvSpPr>
      <xdr:spPr>
        <a:xfrm>
          <a:off x="6545580" y="18897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見積原価検索</a:t>
          </a:r>
          <a:endParaRPr kumimoji="1" lang="en-US" altLang="ja-JP" sz="1100"/>
        </a:p>
      </xdr:txBody>
    </xdr:sp>
    <xdr:clientData/>
  </xdr:oneCellAnchor>
  <xdr:twoCellAnchor>
    <xdr:from>
      <xdr:col>8</xdr:col>
      <xdr:colOff>147131</xdr:colOff>
      <xdr:row>9</xdr:row>
      <xdr:rowOff>225172</xdr:rowOff>
    </xdr:from>
    <xdr:to>
      <xdr:col>9</xdr:col>
      <xdr:colOff>510540</xdr:colOff>
      <xdr:row>9</xdr:row>
      <xdr:rowOff>225172</xdr:rowOff>
    </xdr:to>
    <xdr:cxnSp macro="">
      <xdr:nvCxnSpPr>
        <xdr:cNvPr id="453" name="直線矢印コネクタ 452">
          <a:extLst>
            <a:ext uri="{FF2B5EF4-FFF2-40B4-BE49-F238E27FC236}">
              <a16:creationId xmlns:a16="http://schemas.microsoft.com/office/drawing/2014/main" id="{94FDE2F5-8CFC-4456-A082-F7EBFF1D9813}"/>
            </a:ext>
          </a:extLst>
        </xdr:cNvPr>
        <xdr:cNvCxnSpPr>
          <a:stCxn id="425" idx="3"/>
          <a:endCxn id="452" idx="1"/>
        </xdr:cNvCxnSpPr>
      </xdr:nvCxnSpPr>
      <xdr:spPr>
        <a:xfrm>
          <a:off x="5511611" y="2053972"/>
          <a:ext cx="103396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152400</xdr:colOff>
      <xdr:row>8</xdr:row>
      <xdr:rowOff>129540</xdr:rowOff>
    </xdr:from>
    <xdr:ext cx="1031051" cy="328423"/>
    <xdr:sp macro="" textlink="">
      <xdr:nvSpPr>
        <xdr:cNvPr id="454" name="テキスト ボックス 453">
          <a:extLst>
            <a:ext uri="{FF2B5EF4-FFF2-40B4-BE49-F238E27FC236}">
              <a16:creationId xmlns:a16="http://schemas.microsoft.com/office/drawing/2014/main" id="{38CE7FDC-371E-43F7-AAA1-919A576290CD}"/>
            </a:ext>
          </a:extLst>
        </xdr:cNvPr>
        <xdr:cNvSpPr txBox="1"/>
      </xdr:nvSpPr>
      <xdr:spPr>
        <a:xfrm>
          <a:off x="5516880" y="17297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見積原価検索</a:t>
          </a:r>
        </a:p>
      </xdr:txBody>
    </xdr:sp>
    <xdr:clientData/>
  </xdr:oneCellAnchor>
  <xdr:oneCellAnchor>
    <xdr:from>
      <xdr:col>12</xdr:col>
      <xdr:colOff>0</xdr:colOff>
      <xdr:row>9</xdr:row>
      <xdr:rowOff>60960</xdr:rowOff>
    </xdr:from>
    <xdr:ext cx="1031051" cy="328423"/>
    <xdr:sp macro="" textlink="">
      <xdr:nvSpPr>
        <xdr:cNvPr id="455" name="テキスト ボックス 454">
          <a:extLst>
            <a:ext uri="{FF2B5EF4-FFF2-40B4-BE49-F238E27FC236}">
              <a16:creationId xmlns:a16="http://schemas.microsoft.com/office/drawing/2014/main" id="{B69329E6-F2CB-4697-A3AA-E9444B18536C}"/>
            </a:ext>
          </a:extLst>
        </xdr:cNvPr>
        <xdr:cNvSpPr txBox="1"/>
      </xdr:nvSpPr>
      <xdr:spPr>
        <a:xfrm>
          <a:off x="8046720" y="18897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見積原価一覧</a:t>
          </a:r>
          <a:endParaRPr kumimoji="1" lang="en-US" altLang="ja-JP" sz="1100"/>
        </a:p>
      </xdr:txBody>
    </xdr:sp>
    <xdr:clientData/>
  </xdr:oneCellAnchor>
  <xdr:twoCellAnchor>
    <xdr:from>
      <xdr:col>11</xdr:col>
      <xdr:colOff>200471</xdr:colOff>
      <xdr:row>9</xdr:row>
      <xdr:rowOff>225172</xdr:rowOff>
    </xdr:from>
    <xdr:to>
      <xdr:col>12</xdr:col>
      <xdr:colOff>0</xdr:colOff>
      <xdr:row>9</xdr:row>
      <xdr:rowOff>225172</xdr:rowOff>
    </xdr:to>
    <xdr:cxnSp macro="">
      <xdr:nvCxnSpPr>
        <xdr:cNvPr id="456" name="直線矢印コネクタ 455">
          <a:extLst>
            <a:ext uri="{FF2B5EF4-FFF2-40B4-BE49-F238E27FC236}">
              <a16:creationId xmlns:a16="http://schemas.microsoft.com/office/drawing/2014/main" id="{9F37A6A7-6096-4B53-AE33-08E9AE2E73E3}"/>
            </a:ext>
          </a:extLst>
        </xdr:cNvPr>
        <xdr:cNvCxnSpPr>
          <a:stCxn id="452" idx="3"/>
          <a:endCxn id="455" idx="1"/>
        </xdr:cNvCxnSpPr>
      </xdr:nvCxnSpPr>
      <xdr:spPr>
        <a:xfrm>
          <a:off x="7576631" y="20539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205740</xdr:colOff>
      <xdr:row>8</xdr:row>
      <xdr:rowOff>129540</xdr:rowOff>
    </xdr:from>
    <xdr:ext cx="466794" cy="328423"/>
    <xdr:sp macro="" textlink="">
      <xdr:nvSpPr>
        <xdr:cNvPr id="457" name="テキスト ボックス 456">
          <a:extLst>
            <a:ext uri="{FF2B5EF4-FFF2-40B4-BE49-F238E27FC236}">
              <a16:creationId xmlns:a16="http://schemas.microsoft.com/office/drawing/2014/main" id="{8DC1A15E-62B3-462F-BD4C-9666A94982A9}"/>
            </a:ext>
          </a:extLst>
        </xdr:cNvPr>
        <xdr:cNvSpPr txBox="1"/>
      </xdr:nvSpPr>
      <xdr:spPr>
        <a:xfrm>
          <a:off x="7581900" y="1729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15</xdr:col>
      <xdr:colOff>7620</xdr:colOff>
      <xdr:row>12</xdr:row>
      <xdr:rowOff>60960</xdr:rowOff>
    </xdr:from>
    <xdr:ext cx="1172116" cy="328423"/>
    <xdr:sp macro="" textlink="">
      <xdr:nvSpPr>
        <xdr:cNvPr id="458" name="テキスト ボックス 457">
          <a:extLst>
            <a:ext uri="{FF2B5EF4-FFF2-40B4-BE49-F238E27FC236}">
              <a16:creationId xmlns:a16="http://schemas.microsoft.com/office/drawing/2014/main" id="{4B177F78-E50B-45AC-B2E4-FEEC9189ACC9}"/>
            </a:ext>
          </a:extLst>
        </xdr:cNvPr>
        <xdr:cNvSpPr txBox="1"/>
      </xdr:nvSpPr>
      <xdr:spPr>
        <a:xfrm>
          <a:off x="10066020" y="25755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プレビュー画面</a:t>
          </a:r>
          <a:endParaRPr kumimoji="1" lang="en-US" altLang="ja-JP" sz="1100"/>
        </a:p>
      </xdr:txBody>
    </xdr:sp>
    <xdr:clientData/>
  </xdr:oneCellAnchor>
  <xdr:oneCellAnchor>
    <xdr:from>
      <xdr:col>14</xdr:col>
      <xdr:colOff>182880</xdr:colOff>
      <xdr:row>11</xdr:row>
      <xdr:rowOff>22860</xdr:rowOff>
    </xdr:from>
    <xdr:ext cx="466794" cy="328423"/>
    <xdr:sp macro="" textlink="">
      <xdr:nvSpPr>
        <xdr:cNvPr id="460" name="テキスト ボックス 459">
          <a:extLst>
            <a:ext uri="{FF2B5EF4-FFF2-40B4-BE49-F238E27FC236}">
              <a16:creationId xmlns:a16="http://schemas.microsoft.com/office/drawing/2014/main" id="{8DF4E896-CC1E-4888-B137-8E664CFCBEA5}"/>
            </a:ext>
          </a:extLst>
        </xdr:cNvPr>
        <xdr:cNvSpPr txBox="1"/>
      </xdr:nvSpPr>
      <xdr:spPr>
        <a:xfrm>
          <a:off x="9570720" y="23088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twoCellAnchor>
    <xdr:from>
      <xdr:col>15</xdr:col>
      <xdr:colOff>593679</xdr:colOff>
      <xdr:row>13</xdr:row>
      <xdr:rowOff>160783</xdr:rowOff>
    </xdr:from>
    <xdr:to>
      <xdr:col>17</xdr:col>
      <xdr:colOff>313503</xdr:colOff>
      <xdr:row>15</xdr:row>
      <xdr:rowOff>60960</xdr:rowOff>
    </xdr:to>
    <xdr:cxnSp macro="">
      <xdr:nvCxnSpPr>
        <xdr:cNvPr id="461" name="コネクタ: カギ線 460">
          <a:extLst>
            <a:ext uri="{FF2B5EF4-FFF2-40B4-BE49-F238E27FC236}">
              <a16:creationId xmlns:a16="http://schemas.microsoft.com/office/drawing/2014/main" id="{9F606BBD-8DAA-48A1-8374-11E1D2E1E880}"/>
            </a:ext>
          </a:extLst>
        </xdr:cNvPr>
        <xdr:cNvCxnSpPr>
          <a:stCxn id="442" idx="0"/>
          <a:endCxn id="458" idx="2"/>
        </xdr:cNvCxnSpPr>
      </xdr:nvCxnSpPr>
      <xdr:spPr>
        <a:xfrm rot="16200000" flipV="1">
          <a:off x="10889562" y="2666500"/>
          <a:ext cx="585977" cy="106094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320040</xdr:colOff>
      <xdr:row>14</xdr:row>
      <xdr:rowOff>0</xdr:rowOff>
    </xdr:from>
    <xdr:ext cx="889987" cy="328423"/>
    <xdr:sp macro="" textlink="">
      <xdr:nvSpPr>
        <xdr:cNvPr id="464" name="テキスト ボックス 463">
          <a:extLst>
            <a:ext uri="{FF2B5EF4-FFF2-40B4-BE49-F238E27FC236}">
              <a16:creationId xmlns:a16="http://schemas.microsoft.com/office/drawing/2014/main" id="{D90CC2AB-EB39-4C1B-B855-A7EF9446FA65}"/>
            </a:ext>
          </a:extLst>
        </xdr:cNvPr>
        <xdr:cNvSpPr txBox="1"/>
      </xdr:nvSpPr>
      <xdr:spPr>
        <a:xfrm>
          <a:off x="11719560" y="3162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</a:t>
          </a:r>
        </a:p>
      </xdr:txBody>
    </xdr:sp>
    <xdr:clientData/>
  </xdr:oneCellAnchor>
  <xdr:oneCellAnchor>
    <xdr:from>
      <xdr:col>15</xdr:col>
      <xdr:colOff>7620</xdr:colOff>
      <xdr:row>9</xdr:row>
      <xdr:rowOff>60960</xdr:rowOff>
    </xdr:from>
    <xdr:ext cx="748923" cy="328423"/>
    <xdr:sp macro="" textlink="">
      <xdr:nvSpPr>
        <xdr:cNvPr id="465" name="テキスト ボックス 464">
          <a:extLst>
            <a:ext uri="{FF2B5EF4-FFF2-40B4-BE49-F238E27FC236}">
              <a16:creationId xmlns:a16="http://schemas.microsoft.com/office/drawing/2014/main" id="{86D3A313-9698-4261-8C9E-B8E401C31538}"/>
            </a:ext>
          </a:extLst>
        </xdr:cNvPr>
        <xdr:cNvSpPr txBox="1"/>
      </xdr:nvSpPr>
      <xdr:spPr>
        <a:xfrm>
          <a:off x="10066020" y="1889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oneCellAnchor>
    <xdr:from>
      <xdr:col>14</xdr:col>
      <xdr:colOff>213360</xdr:colOff>
      <xdr:row>8</xdr:row>
      <xdr:rowOff>129540</xdr:rowOff>
    </xdr:from>
    <xdr:ext cx="466794" cy="328423"/>
    <xdr:sp macro="" textlink="">
      <xdr:nvSpPr>
        <xdr:cNvPr id="469" name="テキスト ボックス 468">
          <a:extLst>
            <a:ext uri="{FF2B5EF4-FFF2-40B4-BE49-F238E27FC236}">
              <a16:creationId xmlns:a16="http://schemas.microsoft.com/office/drawing/2014/main" id="{7D21801F-D941-4D25-A40C-DCF87881A0D8}"/>
            </a:ext>
          </a:extLst>
        </xdr:cNvPr>
        <xdr:cNvSpPr txBox="1"/>
      </xdr:nvSpPr>
      <xdr:spPr>
        <a:xfrm>
          <a:off x="9601200" y="1729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16</xdr:col>
      <xdr:colOff>556260</xdr:colOff>
      <xdr:row>9</xdr:row>
      <xdr:rowOff>60960</xdr:rowOff>
    </xdr:from>
    <xdr:ext cx="748923" cy="328423"/>
    <xdr:sp macro="" textlink="">
      <xdr:nvSpPr>
        <xdr:cNvPr id="470" name="テキスト ボックス 469">
          <a:extLst>
            <a:ext uri="{FF2B5EF4-FFF2-40B4-BE49-F238E27FC236}">
              <a16:creationId xmlns:a16="http://schemas.microsoft.com/office/drawing/2014/main" id="{0B7721E6-A602-4E70-AD3E-B1CD7873618D}"/>
            </a:ext>
          </a:extLst>
        </xdr:cNvPr>
        <xdr:cNvSpPr txBox="1"/>
      </xdr:nvSpPr>
      <xdr:spPr>
        <a:xfrm>
          <a:off x="11285220" y="1889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twoCellAnchor>
    <xdr:from>
      <xdr:col>16</xdr:col>
      <xdr:colOff>85983</xdr:colOff>
      <xdr:row>9</xdr:row>
      <xdr:rowOff>225172</xdr:rowOff>
    </xdr:from>
    <xdr:to>
      <xdr:col>16</xdr:col>
      <xdr:colOff>556260</xdr:colOff>
      <xdr:row>9</xdr:row>
      <xdr:rowOff>225172</xdr:rowOff>
    </xdr:to>
    <xdr:cxnSp macro="">
      <xdr:nvCxnSpPr>
        <xdr:cNvPr id="471" name="直線矢印コネクタ 470">
          <a:extLst>
            <a:ext uri="{FF2B5EF4-FFF2-40B4-BE49-F238E27FC236}">
              <a16:creationId xmlns:a16="http://schemas.microsoft.com/office/drawing/2014/main" id="{262572D1-3A61-45AC-841A-FF281DA3D17A}"/>
            </a:ext>
          </a:extLst>
        </xdr:cNvPr>
        <xdr:cNvCxnSpPr>
          <a:stCxn id="465" idx="3"/>
          <a:endCxn id="470" idx="1"/>
        </xdr:cNvCxnSpPr>
      </xdr:nvCxnSpPr>
      <xdr:spPr>
        <a:xfrm>
          <a:off x="10814943" y="20539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91440</xdr:colOff>
      <xdr:row>8</xdr:row>
      <xdr:rowOff>129540</xdr:rowOff>
    </xdr:from>
    <xdr:ext cx="466794" cy="328423"/>
    <xdr:sp macro="" textlink="">
      <xdr:nvSpPr>
        <xdr:cNvPr id="474" name="テキスト ボックス 473">
          <a:extLst>
            <a:ext uri="{FF2B5EF4-FFF2-40B4-BE49-F238E27FC236}">
              <a16:creationId xmlns:a16="http://schemas.microsoft.com/office/drawing/2014/main" id="{2731C6EE-7B57-4C82-A44F-44B4EB940369}"/>
            </a:ext>
          </a:extLst>
        </xdr:cNvPr>
        <xdr:cNvSpPr txBox="1"/>
      </xdr:nvSpPr>
      <xdr:spPr>
        <a:xfrm>
          <a:off x="10820400" y="1729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twoCellAnchor>
    <xdr:from>
      <xdr:col>12</xdr:col>
      <xdr:colOff>521876</xdr:colOff>
      <xdr:row>9</xdr:row>
      <xdr:rowOff>54610</xdr:rowOff>
    </xdr:from>
    <xdr:to>
      <xdr:col>17</xdr:col>
      <xdr:colOff>266512</xdr:colOff>
      <xdr:row>9</xdr:row>
      <xdr:rowOff>67310</xdr:rowOff>
    </xdr:to>
    <xdr:cxnSp macro="">
      <xdr:nvCxnSpPr>
        <xdr:cNvPr id="475" name="コネクタ: カギ線 474">
          <a:extLst>
            <a:ext uri="{FF2B5EF4-FFF2-40B4-BE49-F238E27FC236}">
              <a16:creationId xmlns:a16="http://schemas.microsoft.com/office/drawing/2014/main" id="{E0E446CF-6BF7-4DD2-955C-0F8F400DF88F}"/>
            </a:ext>
          </a:extLst>
        </xdr:cNvPr>
        <xdr:cNvCxnSpPr>
          <a:stCxn id="470" idx="0"/>
          <a:endCxn id="455" idx="0"/>
        </xdr:cNvCxnSpPr>
      </xdr:nvCxnSpPr>
      <xdr:spPr>
        <a:xfrm rot="16200000" flipV="1">
          <a:off x="10110964" y="341042"/>
          <a:ext cx="12700" cy="30974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302166</xdr:colOff>
      <xdr:row>9</xdr:row>
      <xdr:rowOff>225172</xdr:rowOff>
    </xdr:from>
    <xdr:to>
      <xdr:col>8</xdr:col>
      <xdr:colOff>147131</xdr:colOff>
      <xdr:row>15</xdr:row>
      <xdr:rowOff>60960</xdr:rowOff>
    </xdr:to>
    <xdr:cxnSp macro="">
      <xdr:nvCxnSpPr>
        <xdr:cNvPr id="479" name="コネクタ: カギ線 478">
          <a:extLst>
            <a:ext uri="{FF2B5EF4-FFF2-40B4-BE49-F238E27FC236}">
              <a16:creationId xmlns:a16="http://schemas.microsoft.com/office/drawing/2014/main" id="{8D9DC896-0BC3-449E-A72B-1C11F8B83944}"/>
            </a:ext>
          </a:extLst>
        </xdr:cNvPr>
        <xdr:cNvCxnSpPr>
          <a:stCxn id="425" idx="3"/>
          <a:endCxn id="175" idx="0"/>
        </xdr:cNvCxnSpPr>
      </xdr:nvCxnSpPr>
      <xdr:spPr>
        <a:xfrm flipH="1">
          <a:off x="4996086" y="2053972"/>
          <a:ext cx="515525" cy="1435988"/>
        </a:xfrm>
        <a:prstGeom prst="bentConnector4">
          <a:avLst>
            <a:gd name="adj1" fmla="val -44343"/>
            <a:gd name="adj2" fmla="val 5571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518160</xdr:colOff>
      <xdr:row>5</xdr:row>
      <xdr:rowOff>68580</xdr:rowOff>
    </xdr:from>
    <xdr:ext cx="1031051" cy="328423"/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39710B96-B64A-487A-9BB1-2248FA87F690}"/>
            </a:ext>
          </a:extLst>
        </xdr:cNvPr>
        <xdr:cNvSpPr txBox="1"/>
      </xdr:nvSpPr>
      <xdr:spPr>
        <a:xfrm>
          <a:off x="6553200" y="14401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  <a:endParaRPr kumimoji="1" lang="en-US" altLang="ja-JP" sz="1100"/>
        </a:p>
      </xdr:txBody>
    </xdr:sp>
    <xdr:clientData/>
  </xdr:oneCellAnchor>
  <xdr:twoCellAnchor>
    <xdr:from>
      <xdr:col>8</xdr:col>
      <xdr:colOff>147131</xdr:colOff>
      <xdr:row>6</xdr:row>
      <xdr:rowOff>4192</xdr:rowOff>
    </xdr:from>
    <xdr:to>
      <xdr:col>9</xdr:col>
      <xdr:colOff>518160</xdr:colOff>
      <xdr:row>9</xdr:row>
      <xdr:rowOff>225172</xdr:rowOff>
    </xdr:to>
    <xdr:cxnSp macro="">
      <xdr:nvCxnSpPr>
        <xdr:cNvPr id="483" name="コネクタ: カギ線 482">
          <a:extLst>
            <a:ext uri="{FF2B5EF4-FFF2-40B4-BE49-F238E27FC236}">
              <a16:creationId xmlns:a16="http://schemas.microsoft.com/office/drawing/2014/main" id="{5E0BC0E1-715E-486E-89DD-5E8588C0CD04}"/>
            </a:ext>
          </a:extLst>
        </xdr:cNvPr>
        <xdr:cNvCxnSpPr>
          <a:stCxn id="425" idx="3"/>
          <a:endCxn id="482" idx="1"/>
        </xdr:cNvCxnSpPr>
      </xdr:nvCxnSpPr>
      <xdr:spPr>
        <a:xfrm flipV="1">
          <a:off x="5511611" y="1604392"/>
          <a:ext cx="1041589" cy="9067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360491</xdr:colOff>
      <xdr:row>9</xdr:row>
      <xdr:rowOff>225172</xdr:rowOff>
    </xdr:from>
    <xdr:to>
      <xdr:col>15</xdr:col>
      <xdr:colOff>7620</xdr:colOff>
      <xdr:row>12</xdr:row>
      <xdr:rowOff>225172</xdr:rowOff>
    </xdr:to>
    <xdr:cxnSp macro="">
      <xdr:nvCxnSpPr>
        <xdr:cNvPr id="486" name="コネクタ: カギ線 485">
          <a:extLst>
            <a:ext uri="{FF2B5EF4-FFF2-40B4-BE49-F238E27FC236}">
              <a16:creationId xmlns:a16="http://schemas.microsoft.com/office/drawing/2014/main" id="{B7834BF9-F957-4FF2-A0F3-8BE7759B4834}"/>
            </a:ext>
          </a:extLst>
        </xdr:cNvPr>
        <xdr:cNvCxnSpPr>
          <a:stCxn id="455" idx="3"/>
          <a:endCxn id="458" idx="1"/>
        </xdr:cNvCxnSpPr>
      </xdr:nvCxnSpPr>
      <xdr:spPr>
        <a:xfrm>
          <a:off x="9077771" y="2053972"/>
          <a:ext cx="988249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360491</xdr:colOff>
      <xdr:row>9</xdr:row>
      <xdr:rowOff>225172</xdr:rowOff>
    </xdr:from>
    <xdr:to>
      <xdr:col>15</xdr:col>
      <xdr:colOff>7620</xdr:colOff>
      <xdr:row>9</xdr:row>
      <xdr:rowOff>225172</xdr:rowOff>
    </xdr:to>
    <xdr:cxnSp macro="">
      <xdr:nvCxnSpPr>
        <xdr:cNvPr id="489" name="直線矢印コネクタ 488">
          <a:extLst>
            <a:ext uri="{FF2B5EF4-FFF2-40B4-BE49-F238E27FC236}">
              <a16:creationId xmlns:a16="http://schemas.microsoft.com/office/drawing/2014/main" id="{7A9BDEE7-BEA5-4F3E-B2C3-6A3C6BFA7C6D}"/>
            </a:ext>
          </a:extLst>
        </xdr:cNvPr>
        <xdr:cNvCxnSpPr>
          <a:stCxn id="455" idx="3"/>
          <a:endCxn id="465" idx="1"/>
        </xdr:cNvCxnSpPr>
      </xdr:nvCxnSpPr>
      <xdr:spPr>
        <a:xfrm>
          <a:off x="9077771" y="2053972"/>
          <a:ext cx="9882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266700</xdr:colOff>
      <xdr:row>7</xdr:row>
      <xdr:rowOff>190500</xdr:rowOff>
    </xdr:from>
    <xdr:ext cx="607859" cy="328423"/>
    <xdr:sp macro="" textlink="">
      <xdr:nvSpPr>
        <xdr:cNvPr id="492" name="テキスト ボックス 491">
          <a:extLst>
            <a:ext uri="{FF2B5EF4-FFF2-40B4-BE49-F238E27FC236}">
              <a16:creationId xmlns:a16="http://schemas.microsoft.com/office/drawing/2014/main" id="{EAC1731D-437C-41B1-9849-ABAEBDF4C940}"/>
            </a:ext>
          </a:extLst>
        </xdr:cNvPr>
        <xdr:cNvSpPr txBox="1"/>
      </xdr:nvSpPr>
      <xdr:spPr>
        <a:xfrm>
          <a:off x="11666220" y="17907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12</xdr:col>
      <xdr:colOff>571500</xdr:colOff>
      <xdr:row>5</xdr:row>
      <xdr:rowOff>68580</xdr:rowOff>
    </xdr:from>
    <xdr:ext cx="1313180" cy="328423"/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3BBD65D0-2DD4-4A0E-830D-34F5ED3B121A}"/>
            </a:ext>
          </a:extLst>
        </xdr:cNvPr>
        <xdr:cNvSpPr txBox="1"/>
      </xdr:nvSpPr>
      <xdr:spPr>
        <a:xfrm>
          <a:off x="8618220" y="144018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ダウンロード確認</a:t>
          </a:r>
          <a:endParaRPr kumimoji="1" lang="en-US" altLang="ja-JP" sz="1100"/>
        </a:p>
      </xdr:txBody>
    </xdr:sp>
    <xdr:clientData/>
  </xdr:oneCellAnchor>
  <xdr:twoCellAnchor>
    <xdr:from>
      <xdr:col>11</xdr:col>
      <xdr:colOff>208091</xdr:colOff>
      <xdr:row>6</xdr:row>
      <xdr:rowOff>4192</xdr:rowOff>
    </xdr:from>
    <xdr:to>
      <xdr:col>12</xdr:col>
      <xdr:colOff>571500</xdr:colOff>
      <xdr:row>6</xdr:row>
      <xdr:rowOff>4192</xdr:rowOff>
    </xdr:to>
    <xdr:cxnSp macro="">
      <xdr:nvCxnSpPr>
        <xdr:cNvPr id="494" name="直線矢印コネクタ 493">
          <a:extLst>
            <a:ext uri="{FF2B5EF4-FFF2-40B4-BE49-F238E27FC236}">
              <a16:creationId xmlns:a16="http://schemas.microsoft.com/office/drawing/2014/main" id="{405AB322-042F-4C6F-94BD-85BBDC44ADB6}"/>
            </a:ext>
          </a:extLst>
        </xdr:cNvPr>
        <xdr:cNvCxnSpPr>
          <a:stCxn id="482" idx="3"/>
          <a:endCxn id="493" idx="1"/>
        </xdr:cNvCxnSpPr>
      </xdr:nvCxnSpPr>
      <xdr:spPr>
        <a:xfrm>
          <a:off x="7584251" y="1604392"/>
          <a:ext cx="103396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160020</xdr:colOff>
      <xdr:row>4</xdr:row>
      <xdr:rowOff>137160</xdr:rowOff>
    </xdr:from>
    <xdr:ext cx="1031051" cy="328423"/>
    <xdr:sp macro="" textlink="">
      <xdr:nvSpPr>
        <xdr:cNvPr id="497" name="テキスト ボックス 496">
          <a:extLst>
            <a:ext uri="{FF2B5EF4-FFF2-40B4-BE49-F238E27FC236}">
              <a16:creationId xmlns:a16="http://schemas.microsoft.com/office/drawing/2014/main" id="{24FD4C57-B3B2-4613-88F5-623CB1DBA721}"/>
            </a:ext>
          </a:extLst>
        </xdr:cNvPr>
        <xdr:cNvSpPr txBox="1"/>
      </xdr:nvSpPr>
      <xdr:spPr>
        <a:xfrm>
          <a:off x="5524500" y="12801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</a:p>
      </xdr:txBody>
    </xdr:sp>
    <xdr:clientData/>
  </xdr:oneCellAnchor>
  <xdr:oneCellAnchor>
    <xdr:from>
      <xdr:col>11</xdr:col>
      <xdr:colOff>213360</xdr:colOff>
      <xdr:row>4</xdr:row>
      <xdr:rowOff>137160</xdr:rowOff>
    </xdr:from>
    <xdr:ext cx="1031051" cy="328423"/>
    <xdr:sp macro="" textlink="">
      <xdr:nvSpPr>
        <xdr:cNvPr id="498" name="テキスト ボックス 497">
          <a:extLst>
            <a:ext uri="{FF2B5EF4-FFF2-40B4-BE49-F238E27FC236}">
              <a16:creationId xmlns:a16="http://schemas.microsoft.com/office/drawing/2014/main" id="{BBC4B0B8-B4D1-4C4C-8F46-BD2CBF4CD513}"/>
            </a:ext>
          </a:extLst>
        </xdr:cNvPr>
        <xdr:cNvSpPr txBox="1"/>
      </xdr:nvSpPr>
      <xdr:spPr>
        <a:xfrm>
          <a:off x="7589520" y="12801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</a:p>
      </xdr:txBody>
    </xdr:sp>
    <xdr:clientData/>
  </xdr:oneCellAnchor>
  <xdr:oneCellAnchor>
    <xdr:from>
      <xdr:col>16</xdr:col>
      <xdr:colOff>236220</xdr:colOff>
      <xdr:row>5</xdr:row>
      <xdr:rowOff>68580</xdr:rowOff>
    </xdr:from>
    <xdr:ext cx="1313180" cy="328423"/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A17B6081-1A8C-4B1A-800C-3A873AFDCBF2}"/>
            </a:ext>
          </a:extLst>
        </xdr:cNvPr>
        <xdr:cNvSpPr txBox="1"/>
      </xdr:nvSpPr>
      <xdr:spPr>
        <a:xfrm>
          <a:off x="10965180" y="144018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ダウンロード完了</a:t>
          </a:r>
          <a:endParaRPr kumimoji="1" lang="en-US" altLang="ja-JP" sz="1100"/>
        </a:p>
      </xdr:txBody>
    </xdr:sp>
    <xdr:clientData/>
  </xdr:oneCellAnchor>
  <xdr:twoCellAnchor>
    <xdr:from>
      <xdr:col>14</xdr:col>
      <xdr:colOff>543560</xdr:colOff>
      <xdr:row>6</xdr:row>
      <xdr:rowOff>4192</xdr:rowOff>
    </xdr:from>
    <xdr:to>
      <xdr:col>16</xdr:col>
      <xdr:colOff>236220</xdr:colOff>
      <xdr:row>6</xdr:row>
      <xdr:rowOff>4192</xdr:rowOff>
    </xdr:to>
    <xdr:cxnSp macro="">
      <xdr:nvCxnSpPr>
        <xdr:cNvPr id="500" name="直線矢印コネクタ 499">
          <a:extLst>
            <a:ext uri="{FF2B5EF4-FFF2-40B4-BE49-F238E27FC236}">
              <a16:creationId xmlns:a16="http://schemas.microsoft.com/office/drawing/2014/main" id="{113EE4EC-2C6C-4F28-8806-F9588E80ED2C}"/>
            </a:ext>
          </a:extLst>
        </xdr:cNvPr>
        <xdr:cNvCxnSpPr>
          <a:stCxn id="493" idx="3"/>
          <a:endCxn id="499" idx="1"/>
        </xdr:cNvCxnSpPr>
      </xdr:nvCxnSpPr>
      <xdr:spPr>
        <a:xfrm>
          <a:off x="9931400" y="1604392"/>
          <a:ext cx="10337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548640</xdr:colOff>
      <xdr:row>4</xdr:row>
      <xdr:rowOff>137160</xdr:rowOff>
    </xdr:from>
    <xdr:ext cx="1031051" cy="328423"/>
    <xdr:sp macro="" textlink="">
      <xdr:nvSpPr>
        <xdr:cNvPr id="503" name="テキスト ボックス 502">
          <a:extLst>
            <a:ext uri="{FF2B5EF4-FFF2-40B4-BE49-F238E27FC236}">
              <a16:creationId xmlns:a16="http://schemas.microsoft.com/office/drawing/2014/main" id="{28BFC72D-476B-456D-B69F-703467DA818C}"/>
            </a:ext>
          </a:extLst>
        </xdr:cNvPr>
        <xdr:cNvSpPr txBox="1"/>
      </xdr:nvSpPr>
      <xdr:spPr>
        <a:xfrm>
          <a:off x="9936480" y="12801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</a:p>
      </xdr:txBody>
    </xdr:sp>
    <xdr:clientData/>
  </xdr:oneCellAnchor>
  <xdr:twoCellAnchor>
    <xdr:from>
      <xdr:col>10</xdr:col>
      <xdr:colOff>369476</xdr:colOff>
      <xdr:row>5</xdr:row>
      <xdr:rowOff>62230</xdr:rowOff>
    </xdr:from>
    <xdr:to>
      <xdr:col>17</xdr:col>
      <xdr:colOff>228600</xdr:colOff>
      <xdr:row>5</xdr:row>
      <xdr:rowOff>74930</xdr:rowOff>
    </xdr:to>
    <xdr:cxnSp macro="">
      <xdr:nvCxnSpPr>
        <xdr:cNvPr id="504" name="コネクタ: カギ線 503">
          <a:extLst>
            <a:ext uri="{FF2B5EF4-FFF2-40B4-BE49-F238E27FC236}">
              <a16:creationId xmlns:a16="http://schemas.microsoft.com/office/drawing/2014/main" id="{6EBCE4B2-CE8B-409A-9992-6BF1E298580D}"/>
            </a:ext>
          </a:extLst>
        </xdr:cNvPr>
        <xdr:cNvCxnSpPr>
          <a:stCxn id="499" idx="0"/>
          <a:endCxn id="482" idx="0"/>
        </xdr:cNvCxnSpPr>
      </xdr:nvCxnSpPr>
      <xdr:spPr>
        <a:xfrm rot="16200000" flipV="1">
          <a:off x="9345248" y="-836342"/>
          <a:ext cx="12700" cy="4553044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228600</xdr:colOff>
      <xdr:row>4</xdr:row>
      <xdr:rowOff>0</xdr:rowOff>
    </xdr:from>
    <xdr:ext cx="607859" cy="328423"/>
    <xdr:sp macro="" textlink="">
      <xdr:nvSpPr>
        <xdr:cNvPr id="507" name="テキスト ボックス 506">
          <a:extLst>
            <a:ext uri="{FF2B5EF4-FFF2-40B4-BE49-F238E27FC236}">
              <a16:creationId xmlns:a16="http://schemas.microsoft.com/office/drawing/2014/main" id="{54073B9A-2F36-485C-8F91-FBAC59ADE10E}"/>
            </a:ext>
          </a:extLst>
        </xdr:cNvPr>
        <xdr:cNvSpPr txBox="1"/>
      </xdr:nvSpPr>
      <xdr:spPr>
        <a:xfrm>
          <a:off x="11628120" y="11125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6</xdr:col>
      <xdr:colOff>457200</xdr:colOff>
      <xdr:row>93</xdr:row>
      <xdr:rowOff>68580</xdr:rowOff>
    </xdr:from>
    <xdr:ext cx="1031051" cy="328423"/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23F383A7-8717-4B2E-8832-AC2A5FDDEBFA}"/>
            </a:ext>
          </a:extLst>
        </xdr:cNvPr>
        <xdr:cNvSpPr txBox="1"/>
      </xdr:nvSpPr>
      <xdr:spPr>
        <a:xfrm>
          <a:off x="4480560" y="243001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ワークフロー</a:t>
          </a:r>
          <a:endParaRPr kumimoji="1" lang="en-US" altLang="ja-JP" sz="1100"/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94</xdr:row>
      <xdr:rowOff>4192</xdr:rowOff>
    </xdr:to>
    <xdr:cxnSp macro="">
      <xdr:nvCxnSpPr>
        <xdr:cNvPr id="509" name="コネクタ: カギ線 508">
          <a:extLst>
            <a:ext uri="{FF2B5EF4-FFF2-40B4-BE49-F238E27FC236}">
              <a16:creationId xmlns:a16="http://schemas.microsoft.com/office/drawing/2014/main" id="{D1A2D6AE-A4EB-40CB-8D86-FEE6067CE28B}"/>
            </a:ext>
          </a:extLst>
        </xdr:cNvPr>
        <xdr:cNvCxnSpPr>
          <a:stCxn id="4" idx="3"/>
          <a:endCxn id="508" idx="1"/>
        </xdr:cNvCxnSpPr>
      </xdr:nvCxnSpPr>
      <xdr:spPr>
        <a:xfrm>
          <a:off x="2835258" y="8918140"/>
          <a:ext cx="1645302" cy="1554625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487680</xdr:colOff>
      <xdr:row>92</xdr:row>
      <xdr:rowOff>121920</xdr:rowOff>
    </xdr:from>
    <xdr:ext cx="1313180" cy="328423"/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18E3B648-5E8A-4D89-B02E-8E9C91E04EF4}"/>
            </a:ext>
          </a:extLst>
        </xdr:cNvPr>
        <xdr:cNvSpPr txBox="1"/>
      </xdr:nvSpPr>
      <xdr:spPr>
        <a:xfrm>
          <a:off x="3169920" y="24124920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ワークフロー管理</a:t>
          </a:r>
        </a:p>
      </xdr:txBody>
    </xdr:sp>
    <xdr:clientData/>
  </xdr:oneCellAnchor>
  <xdr:oneCellAnchor>
    <xdr:from>
      <xdr:col>9</xdr:col>
      <xdr:colOff>236220</xdr:colOff>
      <xdr:row>93</xdr:row>
      <xdr:rowOff>68580</xdr:rowOff>
    </xdr:from>
    <xdr:ext cx="748923" cy="328423"/>
    <xdr:sp macro="" textlink="">
      <xdr:nvSpPr>
        <xdr:cNvPr id="517" name="テキスト ボックス 516">
          <a:extLst>
            <a:ext uri="{FF2B5EF4-FFF2-40B4-BE49-F238E27FC236}">
              <a16:creationId xmlns:a16="http://schemas.microsoft.com/office/drawing/2014/main" id="{BF88ECFB-3489-4429-A6E2-581CE34DA0AC}"/>
            </a:ext>
          </a:extLst>
        </xdr:cNvPr>
        <xdr:cNvSpPr txBox="1"/>
      </xdr:nvSpPr>
      <xdr:spPr>
        <a:xfrm>
          <a:off x="6271260" y="243001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案件検索</a:t>
          </a:r>
          <a:endParaRPr kumimoji="1" lang="en-US" altLang="ja-JP" sz="1100"/>
        </a:p>
      </xdr:txBody>
    </xdr:sp>
    <xdr:clientData/>
  </xdr:oneCellAnchor>
  <xdr:twoCellAnchor>
    <xdr:from>
      <xdr:col>8</xdr:col>
      <xdr:colOff>147131</xdr:colOff>
      <xdr:row>94</xdr:row>
      <xdr:rowOff>4192</xdr:rowOff>
    </xdr:from>
    <xdr:to>
      <xdr:col>9</xdr:col>
      <xdr:colOff>236220</xdr:colOff>
      <xdr:row>94</xdr:row>
      <xdr:rowOff>4192</xdr:rowOff>
    </xdr:to>
    <xdr:cxnSp macro="">
      <xdr:nvCxnSpPr>
        <xdr:cNvPr id="519" name="直線矢印コネクタ 518">
          <a:extLst>
            <a:ext uri="{FF2B5EF4-FFF2-40B4-BE49-F238E27FC236}">
              <a16:creationId xmlns:a16="http://schemas.microsoft.com/office/drawing/2014/main" id="{43A707A5-F7A7-460C-BD34-EF0337F94D95}"/>
            </a:ext>
          </a:extLst>
        </xdr:cNvPr>
        <xdr:cNvCxnSpPr>
          <a:stCxn id="508" idx="3"/>
          <a:endCxn id="517" idx="1"/>
        </xdr:cNvCxnSpPr>
      </xdr:nvCxnSpPr>
      <xdr:spPr>
        <a:xfrm>
          <a:off x="5511611" y="24464392"/>
          <a:ext cx="7596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152400</xdr:colOff>
      <xdr:row>92</xdr:row>
      <xdr:rowOff>137160</xdr:rowOff>
    </xdr:from>
    <xdr:ext cx="748923" cy="328423"/>
    <xdr:sp macro="" textlink="">
      <xdr:nvSpPr>
        <xdr:cNvPr id="522" name="テキスト ボックス 521">
          <a:extLst>
            <a:ext uri="{FF2B5EF4-FFF2-40B4-BE49-F238E27FC236}">
              <a16:creationId xmlns:a16="http://schemas.microsoft.com/office/drawing/2014/main" id="{94967504-0FB9-4569-9561-20C3D39599D8}"/>
            </a:ext>
          </a:extLst>
        </xdr:cNvPr>
        <xdr:cNvSpPr txBox="1"/>
      </xdr:nvSpPr>
      <xdr:spPr>
        <a:xfrm>
          <a:off x="5516880" y="241401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案件検索</a:t>
          </a:r>
        </a:p>
      </xdr:txBody>
    </xdr:sp>
    <xdr:clientData/>
  </xdr:oneCellAnchor>
  <xdr:oneCellAnchor>
    <xdr:from>
      <xdr:col>11</xdr:col>
      <xdr:colOff>121920</xdr:colOff>
      <xdr:row>93</xdr:row>
      <xdr:rowOff>68580</xdr:rowOff>
    </xdr:from>
    <xdr:ext cx="748923" cy="328423"/>
    <xdr:sp macro="" textlink="">
      <xdr:nvSpPr>
        <xdr:cNvPr id="523" name="テキスト ボックス 522">
          <a:extLst>
            <a:ext uri="{FF2B5EF4-FFF2-40B4-BE49-F238E27FC236}">
              <a16:creationId xmlns:a16="http://schemas.microsoft.com/office/drawing/2014/main" id="{7EDE4D72-9CC9-4AB2-A14E-11406070BDA2}"/>
            </a:ext>
          </a:extLst>
        </xdr:cNvPr>
        <xdr:cNvSpPr txBox="1"/>
      </xdr:nvSpPr>
      <xdr:spPr>
        <a:xfrm>
          <a:off x="7498080" y="243001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案件一覧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314583</xdr:colOff>
      <xdr:row>94</xdr:row>
      <xdr:rowOff>4192</xdr:rowOff>
    </xdr:from>
    <xdr:to>
      <xdr:col>11</xdr:col>
      <xdr:colOff>121920</xdr:colOff>
      <xdr:row>94</xdr:row>
      <xdr:rowOff>4192</xdr:rowOff>
    </xdr:to>
    <xdr:cxnSp macro="">
      <xdr:nvCxnSpPr>
        <xdr:cNvPr id="524" name="直線矢印コネクタ 523">
          <a:extLst>
            <a:ext uri="{FF2B5EF4-FFF2-40B4-BE49-F238E27FC236}">
              <a16:creationId xmlns:a16="http://schemas.microsoft.com/office/drawing/2014/main" id="{01811725-2009-40BC-90A5-941B7547BD71}"/>
            </a:ext>
          </a:extLst>
        </xdr:cNvPr>
        <xdr:cNvCxnSpPr>
          <a:stCxn id="517" idx="3"/>
          <a:endCxn id="523" idx="1"/>
        </xdr:cNvCxnSpPr>
      </xdr:nvCxnSpPr>
      <xdr:spPr>
        <a:xfrm>
          <a:off x="7020183" y="24464392"/>
          <a:ext cx="47789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320040</xdr:colOff>
      <xdr:row>92</xdr:row>
      <xdr:rowOff>137160</xdr:rowOff>
    </xdr:from>
    <xdr:ext cx="466794" cy="328423"/>
    <xdr:sp macro="" textlink="">
      <xdr:nvSpPr>
        <xdr:cNvPr id="527" name="テキスト ボックス 526">
          <a:extLst>
            <a:ext uri="{FF2B5EF4-FFF2-40B4-BE49-F238E27FC236}">
              <a16:creationId xmlns:a16="http://schemas.microsoft.com/office/drawing/2014/main" id="{60E563E7-DEF3-480F-9196-D93E789A3CB8}"/>
            </a:ext>
          </a:extLst>
        </xdr:cNvPr>
        <xdr:cNvSpPr txBox="1"/>
      </xdr:nvSpPr>
      <xdr:spPr>
        <a:xfrm>
          <a:off x="7025640" y="241401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6</xdr:col>
      <xdr:colOff>457200</xdr:colOff>
      <xdr:row>101</xdr:row>
      <xdr:rowOff>60960</xdr:rowOff>
    </xdr:from>
    <xdr:ext cx="889987" cy="328423"/>
    <xdr:sp macro="" textlink="">
      <xdr:nvSpPr>
        <xdr:cNvPr id="531" name="テキスト ボックス 530">
          <a:extLst>
            <a:ext uri="{FF2B5EF4-FFF2-40B4-BE49-F238E27FC236}">
              <a16:creationId xmlns:a16="http://schemas.microsoft.com/office/drawing/2014/main" id="{E799CE6C-B86E-4A43-8CF6-F7BA8E6CA209}"/>
            </a:ext>
          </a:extLst>
        </xdr:cNvPr>
        <xdr:cNvSpPr txBox="1"/>
      </xdr:nvSpPr>
      <xdr:spPr>
        <a:xfrm>
          <a:off x="4480560" y="252069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マスタ管理</a:t>
          </a:r>
          <a:endParaRPr kumimoji="1" lang="en-US" altLang="ja-JP" sz="1100"/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6</xdr:col>
      <xdr:colOff>457200</xdr:colOff>
      <xdr:row>101</xdr:row>
      <xdr:rowOff>225172</xdr:rowOff>
    </xdr:to>
    <xdr:cxnSp macro="">
      <xdr:nvCxnSpPr>
        <xdr:cNvPr id="532" name="コネクタ: カギ線 531">
          <a:extLst>
            <a:ext uri="{FF2B5EF4-FFF2-40B4-BE49-F238E27FC236}">
              <a16:creationId xmlns:a16="http://schemas.microsoft.com/office/drawing/2014/main" id="{1278F6CB-3364-4AD9-B0EB-09776C319BC3}"/>
            </a:ext>
          </a:extLst>
        </xdr:cNvPr>
        <xdr:cNvCxnSpPr>
          <a:stCxn id="4" idx="3"/>
          <a:endCxn id="531" idx="1"/>
        </xdr:cNvCxnSpPr>
      </xdr:nvCxnSpPr>
      <xdr:spPr>
        <a:xfrm>
          <a:off x="2835258" y="8232340"/>
          <a:ext cx="1645302" cy="171388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236220</xdr:colOff>
      <xdr:row>100</xdr:row>
      <xdr:rowOff>121920</xdr:rowOff>
    </xdr:from>
    <xdr:ext cx="889987" cy="328423"/>
    <xdr:sp macro="" textlink="">
      <xdr:nvSpPr>
        <xdr:cNvPr id="535" name="テキスト ボックス 534">
          <a:extLst>
            <a:ext uri="{FF2B5EF4-FFF2-40B4-BE49-F238E27FC236}">
              <a16:creationId xmlns:a16="http://schemas.microsoft.com/office/drawing/2014/main" id="{5A0C6C0D-9F22-477A-8647-4A8156E061C9}"/>
            </a:ext>
          </a:extLst>
        </xdr:cNvPr>
        <xdr:cNvSpPr txBox="1"/>
      </xdr:nvSpPr>
      <xdr:spPr>
        <a:xfrm>
          <a:off x="3589020" y="2503932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マスタ管理</a:t>
          </a:r>
        </a:p>
      </xdr:txBody>
    </xdr:sp>
    <xdr:clientData/>
  </xdr:oneCellAnchor>
  <xdr:oneCellAnchor>
    <xdr:from>
      <xdr:col>8</xdr:col>
      <xdr:colOff>632460</xdr:colOff>
      <xdr:row>101</xdr:row>
      <xdr:rowOff>60960</xdr:rowOff>
    </xdr:from>
    <xdr:ext cx="966740" cy="328423"/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5069FFDC-634C-4241-A81D-36EC94DA2D89}"/>
            </a:ext>
          </a:extLst>
        </xdr:cNvPr>
        <xdr:cNvSpPr txBox="1"/>
      </xdr:nvSpPr>
      <xdr:spPr>
        <a:xfrm>
          <a:off x="5996940" y="25206960"/>
          <a:ext cx="96674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</a:t>
          </a:r>
          <a:r>
            <a:rPr kumimoji="1" lang="en-US" altLang="ja-JP" sz="1100"/>
            <a:t>B</a:t>
          </a:r>
          <a:r>
            <a:rPr kumimoji="1" lang="ja-JP" altLang="en-US" sz="1100"/>
            <a:t>管理</a:t>
          </a:r>
          <a:endParaRPr kumimoji="1" lang="en-US" altLang="ja-JP" sz="1100"/>
        </a:p>
      </xdr:txBody>
    </xdr:sp>
    <xdr:clientData/>
  </xdr:oneCellAnchor>
  <xdr:twoCellAnchor>
    <xdr:from>
      <xdr:col>8</xdr:col>
      <xdr:colOff>6067</xdr:colOff>
      <xdr:row>101</xdr:row>
      <xdr:rowOff>225172</xdr:rowOff>
    </xdr:from>
    <xdr:to>
      <xdr:col>8</xdr:col>
      <xdr:colOff>632460</xdr:colOff>
      <xdr:row>101</xdr:row>
      <xdr:rowOff>225172</xdr:rowOff>
    </xdr:to>
    <xdr:cxnSp macro="">
      <xdr:nvCxnSpPr>
        <xdr:cNvPr id="537" name="直線矢印コネクタ 536">
          <a:extLst>
            <a:ext uri="{FF2B5EF4-FFF2-40B4-BE49-F238E27FC236}">
              <a16:creationId xmlns:a16="http://schemas.microsoft.com/office/drawing/2014/main" id="{A5ACBA6C-49C6-4027-B361-7D5AA6677E40}"/>
            </a:ext>
          </a:extLst>
        </xdr:cNvPr>
        <xdr:cNvCxnSpPr>
          <a:stCxn id="531" idx="3"/>
          <a:endCxn id="536" idx="1"/>
        </xdr:cNvCxnSpPr>
      </xdr:nvCxnSpPr>
      <xdr:spPr>
        <a:xfrm>
          <a:off x="5370547" y="25371172"/>
          <a:ext cx="62639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15240</xdr:colOff>
      <xdr:row>100</xdr:row>
      <xdr:rowOff>129540</xdr:rowOff>
    </xdr:from>
    <xdr:ext cx="607859" cy="328423"/>
    <xdr:sp macro="" textlink="">
      <xdr:nvSpPr>
        <xdr:cNvPr id="540" name="テキスト ボックス 539">
          <a:extLst>
            <a:ext uri="{FF2B5EF4-FFF2-40B4-BE49-F238E27FC236}">
              <a16:creationId xmlns:a16="http://schemas.microsoft.com/office/drawing/2014/main" id="{79FFAA6A-3664-4DFC-B4EA-D43A96F1FAC8}"/>
            </a:ext>
          </a:extLst>
        </xdr:cNvPr>
        <xdr:cNvSpPr txBox="1"/>
      </xdr:nvSpPr>
      <xdr:spPr>
        <a:xfrm>
          <a:off x="5379720" y="250469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</a:t>
          </a:r>
        </a:p>
      </xdr:txBody>
    </xdr:sp>
    <xdr:clientData/>
  </xdr:oneCellAnchor>
  <xdr:oneCellAnchor>
    <xdr:from>
      <xdr:col>12</xdr:col>
      <xdr:colOff>0</xdr:colOff>
      <xdr:row>101</xdr:row>
      <xdr:rowOff>60960</xdr:rowOff>
    </xdr:from>
    <xdr:ext cx="1172116" cy="328423"/>
    <xdr:sp macro="" textlink="">
      <xdr:nvSpPr>
        <xdr:cNvPr id="541" name="テキスト ボックス 540">
          <a:extLst>
            <a:ext uri="{FF2B5EF4-FFF2-40B4-BE49-F238E27FC236}">
              <a16:creationId xmlns:a16="http://schemas.microsoft.com/office/drawing/2014/main" id="{F5118C9C-9D16-4D14-9709-432356A3F5AA}"/>
            </a:ext>
          </a:extLst>
        </xdr:cNvPr>
        <xdr:cNvSpPr txBox="1"/>
      </xdr:nvSpPr>
      <xdr:spPr>
        <a:xfrm>
          <a:off x="8046720" y="252069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会社マスタ検索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258080</xdr:colOff>
      <xdr:row>101</xdr:row>
      <xdr:rowOff>225172</xdr:rowOff>
    </xdr:from>
    <xdr:to>
      <xdr:col>12</xdr:col>
      <xdr:colOff>0</xdr:colOff>
      <xdr:row>101</xdr:row>
      <xdr:rowOff>225172</xdr:rowOff>
    </xdr:to>
    <xdr:cxnSp macro="">
      <xdr:nvCxnSpPr>
        <xdr:cNvPr id="542" name="直線矢印コネクタ 541">
          <a:extLst>
            <a:ext uri="{FF2B5EF4-FFF2-40B4-BE49-F238E27FC236}">
              <a16:creationId xmlns:a16="http://schemas.microsoft.com/office/drawing/2014/main" id="{09D62B09-41B8-4116-94CB-36300F6E6B87}"/>
            </a:ext>
          </a:extLst>
        </xdr:cNvPr>
        <xdr:cNvCxnSpPr>
          <a:stCxn id="536" idx="3"/>
          <a:endCxn id="541" idx="1"/>
        </xdr:cNvCxnSpPr>
      </xdr:nvCxnSpPr>
      <xdr:spPr>
        <a:xfrm>
          <a:off x="6963680" y="25371172"/>
          <a:ext cx="10830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104</xdr:row>
      <xdr:rowOff>53340</xdr:rowOff>
    </xdr:from>
    <xdr:ext cx="1736373" cy="328423"/>
    <xdr:sp macro="" textlink="">
      <xdr:nvSpPr>
        <xdr:cNvPr id="545" name="テキスト ボックス 544">
          <a:extLst>
            <a:ext uri="{FF2B5EF4-FFF2-40B4-BE49-F238E27FC236}">
              <a16:creationId xmlns:a16="http://schemas.microsoft.com/office/drawing/2014/main" id="{C5F7385D-F87C-4C98-9A0A-CFC70792BEFE}"/>
            </a:ext>
          </a:extLst>
        </xdr:cNvPr>
        <xdr:cNvSpPr txBox="1"/>
      </xdr:nvSpPr>
      <xdr:spPr>
        <a:xfrm>
          <a:off x="8046720" y="25885140"/>
          <a:ext cx="173637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ワークフローマスタ検索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258080</xdr:colOff>
      <xdr:row>101</xdr:row>
      <xdr:rowOff>225172</xdr:rowOff>
    </xdr:from>
    <xdr:to>
      <xdr:col>12</xdr:col>
      <xdr:colOff>0</xdr:colOff>
      <xdr:row>104</xdr:row>
      <xdr:rowOff>217552</xdr:rowOff>
    </xdr:to>
    <xdr:cxnSp macro="">
      <xdr:nvCxnSpPr>
        <xdr:cNvPr id="546" name="コネクタ: カギ線 545">
          <a:extLst>
            <a:ext uri="{FF2B5EF4-FFF2-40B4-BE49-F238E27FC236}">
              <a16:creationId xmlns:a16="http://schemas.microsoft.com/office/drawing/2014/main" id="{C8796AF6-C247-44C5-9C03-EC1678ABF9BE}"/>
            </a:ext>
          </a:extLst>
        </xdr:cNvPr>
        <xdr:cNvCxnSpPr>
          <a:stCxn id="536" idx="3"/>
          <a:endCxn id="545" idx="1"/>
        </xdr:cNvCxnSpPr>
      </xdr:nvCxnSpPr>
      <xdr:spPr>
        <a:xfrm>
          <a:off x="6963680" y="25371172"/>
          <a:ext cx="1083040" cy="6781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548640</xdr:colOff>
      <xdr:row>101</xdr:row>
      <xdr:rowOff>60960</xdr:rowOff>
    </xdr:from>
    <xdr:ext cx="1036438" cy="328423"/>
    <xdr:sp macro="" textlink="">
      <xdr:nvSpPr>
        <xdr:cNvPr id="550" name="テキスト ボックス 549">
          <a:extLst>
            <a:ext uri="{FF2B5EF4-FFF2-40B4-BE49-F238E27FC236}">
              <a16:creationId xmlns:a16="http://schemas.microsoft.com/office/drawing/2014/main" id="{51CD611E-D082-427B-819E-B4F505EA1893}"/>
            </a:ext>
          </a:extLst>
        </xdr:cNvPr>
        <xdr:cNvSpPr txBox="1"/>
      </xdr:nvSpPr>
      <xdr:spPr>
        <a:xfrm>
          <a:off x="10607040" y="252069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マスタ一覧</a:t>
          </a:r>
          <a:endParaRPr kumimoji="1" lang="en-US" altLang="ja-JP" sz="1100"/>
        </a:p>
      </xdr:txBody>
    </xdr:sp>
    <xdr:clientData/>
  </xdr:oneCellAnchor>
  <xdr:twoCellAnchor>
    <xdr:from>
      <xdr:col>13</xdr:col>
      <xdr:colOff>501556</xdr:colOff>
      <xdr:row>101</xdr:row>
      <xdr:rowOff>225172</xdr:rowOff>
    </xdr:from>
    <xdr:to>
      <xdr:col>15</xdr:col>
      <xdr:colOff>548640</xdr:colOff>
      <xdr:row>101</xdr:row>
      <xdr:rowOff>225172</xdr:rowOff>
    </xdr:to>
    <xdr:cxnSp macro="">
      <xdr:nvCxnSpPr>
        <xdr:cNvPr id="551" name="直線矢印コネクタ 550">
          <a:extLst>
            <a:ext uri="{FF2B5EF4-FFF2-40B4-BE49-F238E27FC236}">
              <a16:creationId xmlns:a16="http://schemas.microsoft.com/office/drawing/2014/main" id="{08F24712-FA8E-405F-966F-45D00C289926}"/>
            </a:ext>
          </a:extLst>
        </xdr:cNvPr>
        <xdr:cNvCxnSpPr>
          <a:stCxn id="541" idx="3"/>
          <a:endCxn id="550" idx="1"/>
        </xdr:cNvCxnSpPr>
      </xdr:nvCxnSpPr>
      <xdr:spPr>
        <a:xfrm>
          <a:off x="9218836" y="25371172"/>
          <a:ext cx="13882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426720</xdr:colOff>
      <xdr:row>98</xdr:row>
      <xdr:rowOff>53340</xdr:rowOff>
    </xdr:from>
    <xdr:ext cx="1036438" cy="328423"/>
    <xdr:sp macro="" textlink="">
      <xdr:nvSpPr>
        <xdr:cNvPr id="555" name="テキスト ボックス 554">
          <a:extLst>
            <a:ext uri="{FF2B5EF4-FFF2-40B4-BE49-F238E27FC236}">
              <a16:creationId xmlns:a16="http://schemas.microsoft.com/office/drawing/2014/main" id="{067A063C-D841-49F0-8A05-7BB835795470}"/>
            </a:ext>
          </a:extLst>
        </xdr:cNvPr>
        <xdr:cNvSpPr txBox="1"/>
      </xdr:nvSpPr>
      <xdr:spPr>
        <a:xfrm>
          <a:off x="12496800" y="2451354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マスタ追加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243958</xdr:colOff>
      <xdr:row>101</xdr:row>
      <xdr:rowOff>225172</xdr:rowOff>
    </xdr:from>
    <xdr:to>
      <xdr:col>18</xdr:col>
      <xdr:colOff>426720</xdr:colOff>
      <xdr:row>101</xdr:row>
      <xdr:rowOff>225172</xdr:rowOff>
    </xdr:to>
    <xdr:cxnSp macro="">
      <xdr:nvCxnSpPr>
        <xdr:cNvPr id="556" name="直線矢印コネクタ 555">
          <a:extLst>
            <a:ext uri="{FF2B5EF4-FFF2-40B4-BE49-F238E27FC236}">
              <a16:creationId xmlns:a16="http://schemas.microsoft.com/office/drawing/2014/main" id="{39729CAE-9F78-4D2C-AEDD-3CB4029972C3}"/>
            </a:ext>
          </a:extLst>
        </xdr:cNvPr>
        <xdr:cNvCxnSpPr>
          <a:stCxn id="550" idx="3"/>
          <a:endCxn id="559" idx="1"/>
        </xdr:cNvCxnSpPr>
      </xdr:nvCxnSpPr>
      <xdr:spPr>
        <a:xfrm>
          <a:off x="11643478" y="25371172"/>
          <a:ext cx="853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426720</xdr:colOff>
      <xdr:row>101</xdr:row>
      <xdr:rowOff>60960</xdr:rowOff>
    </xdr:from>
    <xdr:ext cx="1036438" cy="328423"/>
    <xdr:sp macro="" textlink="">
      <xdr:nvSpPr>
        <xdr:cNvPr id="559" name="テキスト ボックス 558">
          <a:extLst>
            <a:ext uri="{FF2B5EF4-FFF2-40B4-BE49-F238E27FC236}">
              <a16:creationId xmlns:a16="http://schemas.microsoft.com/office/drawing/2014/main" id="{2D96B799-9F80-410F-846C-535C7212C699}"/>
            </a:ext>
          </a:extLst>
        </xdr:cNvPr>
        <xdr:cNvSpPr txBox="1"/>
      </xdr:nvSpPr>
      <xdr:spPr>
        <a:xfrm>
          <a:off x="12496800" y="252069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マスタ修正</a:t>
          </a:r>
          <a:endParaRPr kumimoji="1" lang="en-US" altLang="ja-JP" sz="1100"/>
        </a:p>
      </xdr:txBody>
    </xdr:sp>
    <xdr:clientData/>
  </xdr:oneCellAnchor>
  <xdr:oneCellAnchor>
    <xdr:from>
      <xdr:col>18</xdr:col>
      <xdr:colOff>426720</xdr:colOff>
      <xdr:row>104</xdr:row>
      <xdr:rowOff>60960</xdr:rowOff>
    </xdr:from>
    <xdr:ext cx="1036438" cy="328423"/>
    <xdr:sp macro="" textlink="">
      <xdr:nvSpPr>
        <xdr:cNvPr id="560" name="テキスト ボックス 559">
          <a:extLst>
            <a:ext uri="{FF2B5EF4-FFF2-40B4-BE49-F238E27FC236}">
              <a16:creationId xmlns:a16="http://schemas.microsoft.com/office/drawing/2014/main" id="{E0DA5B5D-072C-4909-96D6-3B44FF37D1BC}"/>
            </a:ext>
          </a:extLst>
        </xdr:cNvPr>
        <xdr:cNvSpPr txBox="1"/>
      </xdr:nvSpPr>
      <xdr:spPr>
        <a:xfrm>
          <a:off x="12496800" y="258927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マスタ削除</a:t>
          </a:r>
          <a:endParaRPr kumimoji="1" lang="en-US" altLang="ja-JP" sz="1100"/>
        </a:p>
      </xdr:txBody>
    </xdr:sp>
    <xdr:clientData/>
  </xdr:oneCellAnchor>
  <xdr:twoCellAnchor>
    <xdr:from>
      <xdr:col>14</xdr:col>
      <xdr:colOff>395253</xdr:colOff>
      <xdr:row>101</xdr:row>
      <xdr:rowOff>225172</xdr:rowOff>
    </xdr:from>
    <xdr:to>
      <xdr:col>15</xdr:col>
      <xdr:colOff>548640</xdr:colOff>
      <xdr:row>104</xdr:row>
      <xdr:rowOff>217552</xdr:rowOff>
    </xdr:to>
    <xdr:cxnSp macro="">
      <xdr:nvCxnSpPr>
        <xdr:cNvPr id="561" name="コネクタ: カギ線 560">
          <a:extLst>
            <a:ext uri="{FF2B5EF4-FFF2-40B4-BE49-F238E27FC236}">
              <a16:creationId xmlns:a16="http://schemas.microsoft.com/office/drawing/2014/main" id="{C316B840-7D22-476B-BF03-64EAA0BE8851}"/>
            </a:ext>
          </a:extLst>
        </xdr:cNvPr>
        <xdr:cNvCxnSpPr>
          <a:stCxn id="545" idx="3"/>
          <a:endCxn id="550" idx="1"/>
        </xdr:cNvCxnSpPr>
      </xdr:nvCxnSpPr>
      <xdr:spPr>
        <a:xfrm flipV="1">
          <a:off x="9783093" y="25371172"/>
          <a:ext cx="823947" cy="6781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449580</xdr:colOff>
      <xdr:row>103</xdr:row>
      <xdr:rowOff>121920</xdr:rowOff>
    </xdr:from>
    <xdr:ext cx="466794" cy="328423"/>
    <xdr:sp macro="" textlink="">
      <xdr:nvSpPr>
        <xdr:cNvPr id="564" name="テキスト ボックス 563">
          <a:extLst>
            <a:ext uri="{FF2B5EF4-FFF2-40B4-BE49-F238E27FC236}">
              <a16:creationId xmlns:a16="http://schemas.microsoft.com/office/drawing/2014/main" id="{6F22DF6F-3BFD-420C-8B62-603FF4E500AC}"/>
            </a:ext>
          </a:extLst>
        </xdr:cNvPr>
        <xdr:cNvSpPr txBox="1"/>
      </xdr:nvSpPr>
      <xdr:spPr>
        <a:xfrm>
          <a:off x="9837420" y="257251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13</xdr:col>
      <xdr:colOff>510540</xdr:colOff>
      <xdr:row>100</xdr:row>
      <xdr:rowOff>129540</xdr:rowOff>
    </xdr:from>
    <xdr:ext cx="466794" cy="328423"/>
    <xdr:sp macro="" textlink="">
      <xdr:nvSpPr>
        <xdr:cNvPr id="565" name="テキスト ボックス 564">
          <a:extLst>
            <a:ext uri="{FF2B5EF4-FFF2-40B4-BE49-F238E27FC236}">
              <a16:creationId xmlns:a16="http://schemas.microsoft.com/office/drawing/2014/main" id="{5F16D101-35E1-43C4-BD36-38074AE6901A}"/>
            </a:ext>
          </a:extLst>
        </xdr:cNvPr>
        <xdr:cNvSpPr txBox="1"/>
      </xdr:nvSpPr>
      <xdr:spPr>
        <a:xfrm>
          <a:off x="9227820" y="25046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17</xdr:col>
      <xdr:colOff>243958</xdr:colOff>
      <xdr:row>98</xdr:row>
      <xdr:rowOff>217552</xdr:rowOff>
    </xdr:from>
    <xdr:to>
      <xdr:col>18</xdr:col>
      <xdr:colOff>426720</xdr:colOff>
      <xdr:row>101</xdr:row>
      <xdr:rowOff>225172</xdr:rowOff>
    </xdr:to>
    <xdr:cxnSp macro="">
      <xdr:nvCxnSpPr>
        <xdr:cNvPr id="566" name="コネクタ: カギ線 565">
          <a:extLst>
            <a:ext uri="{FF2B5EF4-FFF2-40B4-BE49-F238E27FC236}">
              <a16:creationId xmlns:a16="http://schemas.microsoft.com/office/drawing/2014/main" id="{42C89362-AB0E-4087-B5FA-4B1695D6FF30}"/>
            </a:ext>
          </a:extLst>
        </xdr:cNvPr>
        <xdr:cNvCxnSpPr>
          <a:stCxn id="550" idx="3"/>
          <a:endCxn id="555" idx="1"/>
        </xdr:cNvCxnSpPr>
      </xdr:nvCxnSpPr>
      <xdr:spPr>
        <a:xfrm flipV="1">
          <a:off x="11643478" y="24677752"/>
          <a:ext cx="853322" cy="6934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243958</xdr:colOff>
      <xdr:row>101</xdr:row>
      <xdr:rowOff>225172</xdr:rowOff>
    </xdr:from>
    <xdr:to>
      <xdr:col>18</xdr:col>
      <xdr:colOff>426720</xdr:colOff>
      <xdr:row>104</xdr:row>
      <xdr:rowOff>225172</xdr:rowOff>
    </xdr:to>
    <xdr:cxnSp macro="">
      <xdr:nvCxnSpPr>
        <xdr:cNvPr id="569" name="コネクタ: カギ線 568">
          <a:extLst>
            <a:ext uri="{FF2B5EF4-FFF2-40B4-BE49-F238E27FC236}">
              <a16:creationId xmlns:a16="http://schemas.microsoft.com/office/drawing/2014/main" id="{F1173B1D-5DA7-44FD-B55D-CB17AAAC0C52}"/>
            </a:ext>
          </a:extLst>
        </xdr:cNvPr>
        <xdr:cNvCxnSpPr>
          <a:stCxn id="550" idx="3"/>
          <a:endCxn id="560" idx="1"/>
        </xdr:cNvCxnSpPr>
      </xdr:nvCxnSpPr>
      <xdr:spPr>
        <a:xfrm>
          <a:off x="11643478" y="25371172"/>
          <a:ext cx="853322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632460</xdr:colOff>
      <xdr:row>97</xdr:row>
      <xdr:rowOff>121920</xdr:rowOff>
    </xdr:from>
    <xdr:ext cx="466794" cy="328423"/>
    <xdr:sp macro="" textlink="">
      <xdr:nvSpPr>
        <xdr:cNvPr id="572" name="テキスト ボックス 571">
          <a:extLst>
            <a:ext uri="{FF2B5EF4-FFF2-40B4-BE49-F238E27FC236}">
              <a16:creationId xmlns:a16="http://schemas.microsoft.com/office/drawing/2014/main" id="{29FC389E-AFE8-4F4A-86D4-27C4D5CE460B}"/>
            </a:ext>
          </a:extLst>
        </xdr:cNvPr>
        <xdr:cNvSpPr txBox="1"/>
      </xdr:nvSpPr>
      <xdr:spPr>
        <a:xfrm>
          <a:off x="12031980" y="243535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</a:t>
          </a:r>
        </a:p>
      </xdr:txBody>
    </xdr:sp>
    <xdr:clientData/>
  </xdr:oneCellAnchor>
  <xdr:oneCellAnchor>
    <xdr:from>
      <xdr:col>17</xdr:col>
      <xdr:colOff>632460</xdr:colOff>
      <xdr:row>100</xdr:row>
      <xdr:rowOff>129540</xdr:rowOff>
    </xdr:from>
    <xdr:ext cx="466794" cy="328423"/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1CEA50B8-2B04-429B-9BD6-F43A5FA55C9A}"/>
            </a:ext>
          </a:extLst>
        </xdr:cNvPr>
        <xdr:cNvSpPr txBox="1"/>
      </xdr:nvSpPr>
      <xdr:spPr>
        <a:xfrm>
          <a:off x="12031980" y="25046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17</xdr:col>
      <xdr:colOff>632460</xdr:colOff>
      <xdr:row>103</xdr:row>
      <xdr:rowOff>129540</xdr:rowOff>
    </xdr:from>
    <xdr:ext cx="466794" cy="328423"/>
    <xdr:sp macro="" textlink="">
      <xdr:nvSpPr>
        <xdr:cNvPr id="574" name="テキスト ボックス 573">
          <a:extLst>
            <a:ext uri="{FF2B5EF4-FFF2-40B4-BE49-F238E27FC236}">
              <a16:creationId xmlns:a16="http://schemas.microsoft.com/office/drawing/2014/main" id="{DF9048FC-C256-46A5-8D8E-5344D1E6CD9C}"/>
            </a:ext>
          </a:extLst>
        </xdr:cNvPr>
        <xdr:cNvSpPr txBox="1"/>
      </xdr:nvSpPr>
      <xdr:spPr>
        <a:xfrm>
          <a:off x="12031980" y="25732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20</xdr:col>
      <xdr:colOff>594360</xdr:colOff>
      <xdr:row>98</xdr:row>
      <xdr:rowOff>53340</xdr:rowOff>
    </xdr:from>
    <xdr:ext cx="748923" cy="328423"/>
    <xdr:sp macro="" textlink="">
      <xdr:nvSpPr>
        <xdr:cNvPr id="575" name="テキスト ボックス 574">
          <a:extLst>
            <a:ext uri="{FF2B5EF4-FFF2-40B4-BE49-F238E27FC236}">
              <a16:creationId xmlns:a16="http://schemas.microsoft.com/office/drawing/2014/main" id="{6DF3C8D1-E5B8-4A6F-8D49-CBE4D958B5F1}"/>
            </a:ext>
          </a:extLst>
        </xdr:cNvPr>
        <xdr:cNvSpPr txBox="1"/>
      </xdr:nvSpPr>
      <xdr:spPr>
        <a:xfrm>
          <a:off x="14005560" y="245135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追加確認</a:t>
          </a:r>
          <a:endParaRPr kumimoji="1" lang="en-US" altLang="ja-JP" sz="1100"/>
        </a:p>
      </xdr:txBody>
    </xdr:sp>
    <xdr:clientData/>
  </xdr:oneCellAnchor>
  <xdr:oneCellAnchor>
    <xdr:from>
      <xdr:col>20</xdr:col>
      <xdr:colOff>594360</xdr:colOff>
      <xdr:row>101</xdr:row>
      <xdr:rowOff>60960</xdr:rowOff>
    </xdr:from>
    <xdr:ext cx="748923" cy="328423"/>
    <xdr:sp macro="" textlink="">
      <xdr:nvSpPr>
        <xdr:cNvPr id="576" name="テキスト ボックス 575">
          <a:extLst>
            <a:ext uri="{FF2B5EF4-FFF2-40B4-BE49-F238E27FC236}">
              <a16:creationId xmlns:a16="http://schemas.microsoft.com/office/drawing/2014/main" id="{D9AC99C2-87EE-4929-853E-2D688632B515}"/>
            </a:ext>
          </a:extLst>
        </xdr:cNvPr>
        <xdr:cNvSpPr txBox="1"/>
      </xdr:nvSpPr>
      <xdr:spPr>
        <a:xfrm>
          <a:off x="14005560" y="25206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修正確認</a:t>
          </a:r>
          <a:endParaRPr kumimoji="1" lang="en-US" altLang="ja-JP" sz="1100"/>
        </a:p>
      </xdr:txBody>
    </xdr:sp>
    <xdr:clientData/>
  </xdr:oneCellAnchor>
  <xdr:oneCellAnchor>
    <xdr:from>
      <xdr:col>20</xdr:col>
      <xdr:colOff>594360</xdr:colOff>
      <xdr:row>104</xdr:row>
      <xdr:rowOff>60960</xdr:rowOff>
    </xdr:from>
    <xdr:ext cx="748923" cy="328423"/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329B0EAE-377D-4BBA-9215-DEB85074E7D9}"/>
            </a:ext>
          </a:extLst>
        </xdr:cNvPr>
        <xdr:cNvSpPr txBox="1"/>
      </xdr:nvSpPr>
      <xdr:spPr>
        <a:xfrm>
          <a:off x="14005560" y="25892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twoCellAnchor>
    <xdr:from>
      <xdr:col>20</xdr:col>
      <xdr:colOff>122038</xdr:colOff>
      <xdr:row>104</xdr:row>
      <xdr:rowOff>225172</xdr:rowOff>
    </xdr:from>
    <xdr:to>
      <xdr:col>20</xdr:col>
      <xdr:colOff>594360</xdr:colOff>
      <xdr:row>104</xdr:row>
      <xdr:rowOff>225172</xdr:rowOff>
    </xdr:to>
    <xdr:cxnSp macro="">
      <xdr:nvCxnSpPr>
        <xdr:cNvPr id="578" name="直線矢印コネクタ 577">
          <a:extLst>
            <a:ext uri="{FF2B5EF4-FFF2-40B4-BE49-F238E27FC236}">
              <a16:creationId xmlns:a16="http://schemas.microsoft.com/office/drawing/2014/main" id="{9B48E61F-6F3D-4BA5-9584-E47FFC2B99EE}"/>
            </a:ext>
          </a:extLst>
        </xdr:cNvPr>
        <xdr:cNvCxnSpPr>
          <a:stCxn id="560" idx="3"/>
          <a:endCxn id="577" idx="1"/>
        </xdr:cNvCxnSpPr>
      </xdr:nvCxnSpPr>
      <xdr:spPr>
        <a:xfrm>
          <a:off x="13533238" y="2605697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122038</xdr:colOff>
      <xdr:row>101</xdr:row>
      <xdr:rowOff>225172</xdr:rowOff>
    </xdr:from>
    <xdr:to>
      <xdr:col>20</xdr:col>
      <xdr:colOff>594360</xdr:colOff>
      <xdr:row>101</xdr:row>
      <xdr:rowOff>225172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6FA79BAC-A326-4D97-90AF-17C243788654}"/>
            </a:ext>
          </a:extLst>
        </xdr:cNvPr>
        <xdr:cNvCxnSpPr>
          <a:stCxn id="559" idx="3"/>
          <a:endCxn id="576" idx="1"/>
        </xdr:cNvCxnSpPr>
      </xdr:nvCxnSpPr>
      <xdr:spPr>
        <a:xfrm>
          <a:off x="13533238" y="2537117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122038</xdr:colOff>
      <xdr:row>98</xdr:row>
      <xdr:rowOff>217552</xdr:rowOff>
    </xdr:from>
    <xdr:to>
      <xdr:col>20</xdr:col>
      <xdr:colOff>594360</xdr:colOff>
      <xdr:row>98</xdr:row>
      <xdr:rowOff>217552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201CA66B-FAA0-4BF0-AAC4-61414AD2CA05}"/>
            </a:ext>
          </a:extLst>
        </xdr:cNvPr>
        <xdr:cNvCxnSpPr>
          <a:stCxn id="555" idx="3"/>
          <a:endCxn id="575" idx="1"/>
        </xdr:cNvCxnSpPr>
      </xdr:nvCxnSpPr>
      <xdr:spPr>
        <a:xfrm>
          <a:off x="13533238" y="2467775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129540</xdr:colOff>
      <xdr:row>97</xdr:row>
      <xdr:rowOff>121920</xdr:rowOff>
    </xdr:from>
    <xdr:ext cx="466794" cy="328423"/>
    <xdr:sp macro="" textlink="">
      <xdr:nvSpPr>
        <xdr:cNvPr id="591" name="テキスト ボックス 590">
          <a:extLst>
            <a:ext uri="{FF2B5EF4-FFF2-40B4-BE49-F238E27FC236}">
              <a16:creationId xmlns:a16="http://schemas.microsoft.com/office/drawing/2014/main" id="{E30001CD-6AA5-4379-93A8-9CA6D42EC291}"/>
            </a:ext>
          </a:extLst>
        </xdr:cNvPr>
        <xdr:cNvSpPr txBox="1"/>
      </xdr:nvSpPr>
      <xdr:spPr>
        <a:xfrm>
          <a:off x="13540740" y="243535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</a:t>
          </a:r>
        </a:p>
      </xdr:txBody>
    </xdr:sp>
    <xdr:clientData/>
  </xdr:oneCellAnchor>
  <xdr:oneCellAnchor>
    <xdr:from>
      <xdr:col>20</xdr:col>
      <xdr:colOff>129540</xdr:colOff>
      <xdr:row>100</xdr:row>
      <xdr:rowOff>129540</xdr:rowOff>
    </xdr:from>
    <xdr:ext cx="466794" cy="328423"/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762CFE8C-7E13-41AA-A050-EC9545B6877C}"/>
            </a:ext>
          </a:extLst>
        </xdr:cNvPr>
        <xdr:cNvSpPr txBox="1"/>
      </xdr:nvSpPr>
      <xdr:spPr>
        <a:xfrm>
          <a:off x="13540740" y="25046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20</xdr:col>
      <xdr:colOff>129540</xdr:colOff>
      <xdr:row>103</xdr:row>
      <xdr:rowOff>129540</xdr:rowOff>
    </xdr:from>
    <xdr:ext cx="466794" cy="328423"/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1663A9A1-0A2C-4458-9307-D7C3F0A2806C}"/>
            </a:ext>
          </a:extLst>
        </xdr:cNvPr>
        <xdr:cNvSpPr txBox="1"/>
      </xdr:nvSpPr>
      <xdr:spPr>
        <a:xfrm>
          <a:off x="13540740" y="25732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22</xdr:col>
      <xdr:colOff>472440</xdr:colOff>
      <xdr:row>98</xdr:row>
      <xdr:rowOff>53340</xdr:rowOff>
    </xdr:from>
    <xdr:ext cx="748923" cy="328423"/>
    <xdr:sp macro="" textlink="">
      <xdr:nvSpPr>
        <xdr:cNvPr id="594" name="テキスト ボックス 593">
          <a:extLst>
            <a:ext uri="{FF2B5EF4-FFF2-40B4-BE49-F238E27FC236}">
              <a16:creationId xmlns:a16="http://schemas.microsoft.com/office/drawing/2014/main" id="{D33CEA45-ACFF-4429-ACB0-0961A692C4FB}"/>
            </a:ext>
          </a:extLst>
        </xdr:cNvPr>
        <xdr:cNvSpPr txBox="1"/>
      </xdr:nvSpPr>
      <xdr:spPr>
        <a:xfrm>
          <a:off x="15224760" y="245135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追加確認</a:t>
          </a:r>
          <a:endParaRPr kumimoji="1" lang="en-US" altLang="ja-JP" sz="1100"/>
        </a:p>
      </xdr:txBody>
    </xdr:sp>
    <xdr:clientData/>
  </xdr:oneCellAnchor>
  <xdr:oneCellAnchor>
    <xdr:from>
      <xdr:col>22</xdr:col>
      <xdr:colOff>472440</xdr:colOff>
      <xdr:row>101</xdr:row>
      <xdr:rowOff>60960</xdr:rowOff>
    </xdr:from>
    <xdr:ext cx="748923" cy="328423"/>
    <xdr:sp macro="" textlink="">
      <xdr:nvSpPr>
        <xdr:cNvPr id="595" name="テキスト ボックス 594">
          <a:extLst>
            <a:ext uri="{FF2B5EF4-FFF2-40B4-BE49-F238E27FC236}">
              <a16:creationId xmlns:a16="http://schemas.microsoft.com/office/drawing/2014/main" id="{0A09A093-182E-4941-8FCD-4476C8AEFD1E}"/>
            </a:ext>
          </a:extLst>
        </xdr:cNvPr>
        <xdr:cNvSpPr txBox="1"/>
      </xdr:nvSpPr>
      <xdr:spPr>
        <a:xfrm>
          <a:off x="15224760" y="25206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修正確認</a:t>
          </a:r>
          <a:endParaRPr kumimoji="1" lang="en-US" altLang="ja-JP" sz="1100"/>
        </a:p>
      </xdr:txBody>
    </xdr:sp>
    <xdr:clientData/>
  </xdr:oneCellAnchor>
  <xdr:oneCellAnchor>
    <xdr:from>
      <xdr:col>22</xdr:col>
      <xdr:colOff>472440</xdr:colOff>
      <xdr:row>104</xdr:row>
      <xdr:rowOff>60960</xdr:rowOff>
    </xdr:from>
    <xdr:ext cx="748923" cy="328423"/>
    <xdr:sp macro="" textlink="">
      <xdr:nvSpPr>
        <xdr:cNvPr id="596" name="テキスト ボックス 595">
          <a:extLst>
            <a:ext uri="{FF2B5EF4-FFF2-40B4-BE49-F238E27FC236}">
              <a16:creationId xmlns:a16="http://schemas.microsoft.com/office/drawing/2014/main" id="{C723A6F4-5AFA-4DB0-B581-B965C153E84D}"/>
            </a:ext>
          </a:extLst>
        </xdr:cNvPr>
        <xdr:cNvSpPr txBox="1"/>
      </xdr:nvSpPr>
      <xdr:spPr>
        <a:xfrm>
          <a:off x="15224760" y="25892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twoCellAnchor>
    <xdr:from>
      <xdr:col>22</xdr:col>
      <xdr:colOff>2163</xdr:colOff>
      <xdr:row>98</xdr:row>
      <xdr:rowOff>217552</xdr:rowOff>
    </xdr:from>
    <xdr:to>
      <xdr:col>22</xdr:col>
      <xdr:colOff>472440</xdr:colOff>
      <xdr:row>98</xdr:row>
      <xdr:rowOff>217552</xdr:rowOff>
    </xdr:to>
    <xdr:cxnSp macro="">
      <xdr:nvCxnSpPr>
        <xdr:cNvPr id="597" name="直線矢印コネクタ 596">
          <a:extLst>
            <a:ext uri="{FF2B5EF4-FFF2-40B4-BE49-F238E27FC236}">
              <a16:creationId xmlns:a16="http://schemas.microsoft.com/office/drawing/2014/main" id="{39D0B790-D5D9-4D13-926A-A6403F085282}"/>
            </a:ext>
          </a:extLst>
        </xdr:cNvPr>
        <xdr:cNvCxnSpPr>
          <a:stCxn id="575" idx="3"/>
          <a:endCxn id="594" idx="1"/>
        </xdr:cNvCxnSpPr>
      </xdr:nvCxnSpPr>
      <xdr:spPr>
        <a:xfrm>
          <a:off x="14754483" y="246777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2163</xdr:colOff>
      <xdr:row>101</xdr:row>
      <xdr:rowOff>225172</xdr:rowOff>
    </xdr:from>
    <xdr:to>
      <xdr:col>22</xdr:col>
      <xdr:colOff>472440</xdr:colOff>
      <xdr:row>101</xdr:row>
      <xdr:rowOff>225172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0741F38B-F579-4A92-B306-2E596FAAC4FD}"/>
            </a:ext>
          </a:extLst>
        </xdr:cNvPr>
        <xdr:cNvCxnSpPr>
          <a:stCxn id="576" idx="3"/>
          <a:endCxn id="595" idx="1"/>
        </xdr:cNvCxnSpPr>
      </xdr:nvCxnSpPr>
      <xdr:spPr>
        <a:xfrm>
          <a:off x="14754483" y="253711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2163</xdr:colOff>
      <xdr:row>104</xdr:row>
      <xdr:rowOff>225172</xdr:rowOff>
    </xdr:from>
    <xdr:to>
      <xdr:col>22</xdr:col>
      <xdr:colOff>472440</xdr:colOff>
      <xdr:row>104</xdr:row>
      <xdr:rowOff>225172</xdr:rowOff>
    </xdr:to>
    <xdr:cxnSp macro="">
      <xdr:nvCxnSpPr>
        <xdr:cNvPr id="603" name="直線矢印コネクタ 602">
          <a:extLst>
            <a:ext uri="{FF2B5EF4-FFF2-40B4-BE49-F238E27FC236}">
              <a16:creationId xmlns:a16="http://schemas.microsoft.com/office/drawing/2014/main" id="{D0E95697-7A43-45F6-963C-1B92E9A81881}"/>
            </a:ext>
          </a:extLst>
        </xdr:cNvPr>
        <xdr:cNvCxnSpPr>
          <a:stCxn id="577" idx="3"/>
          <a:endCxn id="596" idx="1"/>
        </xdr:cNvCxnSpPr>
      </xdr:nvCxnSpPr>
      <xdr:spPr>
        <a:xfrm>
          <a:off x="14754483" y="260569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7620</xdr:colOff>
      <xdr:row>97</xdr:row>
      <xdr:rowOff>121920</xdr:rowOff>
    </xdr:from>
    <xdr:ext cx="466794" cy="328423"/>
    <xdr:sp macro="" textlink="">
      <xdr:nvSpPr>
        <xdr:cNvPr id="606" name="テキスト ボックス 605">
          <a:extLst>
            <a:ext uri="{FF2B5EF4-FFF2-40B4-BE49-F238E27FC236}">
              <a16:creationId xmlns:a16="http://schemas.microsoft.com/office/drawing/2014/main" id="{33D172E2-3130-4C73-B694-0A494948221F}"/>
            </a:ext>
          </a:extLst>
        </xdr:cNvPr>
        <xdr:cNvSpPr txBox="1"/>
      </xdr:nvSpPr>
      <xdr:spPr>
        <a:xfrm>
          <a:off x="14759940" y="243535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22</xdr:col>
      <xdr:colOff>7620</xdr:colOff>
      <xdr:row>100</xdr:row>
      <xdr:rowOff>129540</xdr:rowOff>
    </xdr:from>
    <xdr:ext cx="466794" cy="328423"/>
    <xdr:sp macro="" textlink="">
      <xdr:nvSpPr>
        <xdr:cNvPr id="607" name="テキスト ボックス 606">
          <a:extLst>
            <a:ext uri="{FF2B5EF4-FFF2-40B4-BE49-F238E27FC236}">
              <a16:creationId xmlns:a16="http://schemas.microsoft.com/office/drawing/2014/main" id="{1974242E-962A-46EC-B453-4CDAC37F1FD4}"/>
            </a:ext>
          </a:extLst>
        </xdr:cNvPr>
        <xdr:cNvSpPr txBox="1"/>
      </xdr:nvSpPr>
      <xdr:spPr>
        <a:xfrm>
          <a:off x="14759940" y="25046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22</xdr:col>
      <xdr:colOff>7620</xdr:colOff>
      <xdr:row>103</xdr:row>
      <xdr:rowOff>129540</xdr:rowOff>
    </xdr:from>
    <xdr:ext cx="466794" cy="328423"/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D890E2EC-8550-4B69-8274-0BBA1C638DDC}"/>
            </a:ext>
          </a:extLst>
        </xdr:cNvPr>
        <xdr:cNvSpPr txBox="1"/>
      </xdr:nvSpPr>
      <xdr:spPr>
        <a:xfrm>
          <a:off x="14759940" y="25732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twoCellAnchor>
    <xdr:from>
      <xdr:col>16</xdr:col>
      <xdr:colOff>396299</xdr:colOff>
      <xdr:row>98</xdr:row>
      <xdr:rowOff>53340</xdr:rowOff>
    </xdr:from>
    <xdr:to>
      <xdr:col>23</xdr:col>
      <xdr:colOff>176342</xdr:colOff>
      <xdr:row>101</xdr:row>
      <xdr:rowOff>60960</xdr:rowOff>
    </xdr:to>
    <xdr:cxnSp macro="">
      <xdr:nvCxnSpPr>
        <xdr:cNvPr id="609" name="コネクタ: カギ線 608">
          <a:extLst>
            <a:ext uri="{FF2B5EF4-FFF2-40B4-BE49-F238E27FC236}">
              <a16:creationId xmlns:a16="http://schemas.microsoft.com/office/drawing/2014/main" id="{032C14B3-AEB9-49A2-94EA-F67B5E2CCD80}"/>
            </a:ext>
          </a:extLst>
        </xdr:cNvPr>
        <xdr:cNvCxnSpPr>
          <a:stCxn id="594" idx="0"/>
          <a:endCxn id="550" idx="0"/>
        </xdr:cNvCxnSpPr>
      </xdr:nvCxnSpPr>
      <xdr:spPr>
        <a:xfrm rot="16200000" flipH="1" flipV="1">
          <a:off x="13015531" y="22623268"/>
          <a:ext cx="693420" cy="4473963"/>
        </a:xfrm>
        <a:prstGeom prst="bentConnector3">
          <a:avLst>
            <a:gd name="adj1" fmla="val -32967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402649</xdr:colOff>
      <xdr:row>101</xdr:row>
      <xdr:rowOff>54610</xdr:rowOff>
    </xdr:from>
    <xdr:to>
      <xdr:col>23</xdr:col>
      <xdr:colOff>182692</xdr:colOff>
      <xdr:row>101</xdr:row>
      <xdr:rowOff>67310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3A280944-F577-4225-8491-7392EBC3DDE6}"/>
            </a:ext>
          </a:extLst>
        </xdr:cNvPr>
        <xdr:cNvCxnSpPr>
          <a:stCxn id="595" idx="0"/>
          <a:endCxn id="550" idx="0"/>
        </xdr:cNvCxnSpPr>
      </xdr:nvCxnSpPr>
      <xdr:spPr>
        <a:xfrm rot="16200000" flipV="1">
          <a:off x="13362241" y="22969978"/>
          <a:ext cx="12700" cy="4473963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396299</xdr:colOff>
      <xdr:row>102</xdr:row>
      <xdr:rowOff>160784</xdr:rowOff>
    </xdr:from>
    <xdr:to>
      <xdr:col>23</xdr:col>
      <xdr:colOff>176342</xdr:colOff>
      <xdr:row>105</xdr:row>
      <xdr:rowOff>160784</xdr:rowOff>
    </xdr:to>
    <xdr:cxnSp macro="">
      <xdr:nvCxnSpPr>
        <xdr:cNvPr id="615" name="コネクタ: カギ線 614">
          <a:extLst>
            <a:ext uri="{FF2B5EF4-FFF2-40B4-BE49-F238E27FC236}">
              <a16:creationId xmlns:a16="http://schemas.microsoft.com/office/drawing/2014/main" id="{6D6F3348-C944-44A5-B3A0-987F5D8D1987}"/>
            </a:ext>
          </a:extLst>
        </xdr:cNvPr>
        <xdr:cNvCxnSpPr>
          <a:stCxn id="596" idx="2"/>
          <a:endCxn id="550" idx="2"/>
        </xdr:cNvCxnSpPr>
      </xdr:nvCxnSpPr>
      <xdr:spPr>
        <a:xfrm rot="5400000" flipH="1">
          <a:off x="13019341" y="23641302"/>
          <a:ext cx="685800" cy="4473963"/>
        </a:xfrm>
        <a:prstGeom prst="bentConnector3">
          <a:avLst>
            <a:gd name="adj1" fmla="val -3333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396299</xdr:colOff>
      <xdr:row>98</xdr:row>
      <xdr:rowOff>53340</xdr:rowOff>
    </xdr:from>
    <xdr:to>
      <xdr:col>21</xdr:col>
      <xdr:colOff>298262</xdr:colOff>
      <xdr:row>101</xdr:row>
      <xdr:rowOff>60960</xdr:rowOff>
    </xdr:to>
    <xdr:cxnSp macro="">
      <xdr:nvCxnSpPr>
        <xdr:cNvPr id="618" name="コネクタ: カギ線 617">
          <a:extLst>
            <a:ext uri="{FF2B5EF4-FFF2-40B4-BE49-F238E27FC236}">
              <a16:creationId xmlns:a16="http://schemas.microsoft.com/office/drawing/2014/main" id="{271FB830-6D81-4C12-B6B2-7A9084564214}"/>
            </a:ext>
          </a:extLst>
        </xdr:cNvPr>
        <xdr:cNvCxnSpPr>
          <a:stCxn id="575" idx="0"/>
          <a:endCxn id="550" idx="0"/>
        </xdr:cNvCxnSpPr>
      </xdr:nvCxnSpPr>
      <xdr:spPr>
        <a:xfrm rot="16200000" flipH="1" flipV="1">
          <a:off x="12405931" y="23232868"/>
          <a:ext cx="693420" cy="3254763"/>
        </a:xfrm>
        <a:prstGeom prst="bentConnector3">
          <a:avLst>
            <a:gd name="adj1" fmla="val -32967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396299</xdr:colOff>
      <xdr:row>102</xdr:row>
      <xdr:rowOff>160784</xdr:rowOff>
    </xdr:from>
    <xdr:to>
      <xdr:col>21</xdr:col>
      <xdr:colOff>298262</xdr:colOff>
      <xdr:row>105</xdr:row>
      <xdr:rowOff>160784</xdr:rowOff>
    </xdr:to>
    <xdr:cxnSp macro="">
      <xdr:nvCxnSpPr>
        <xdr:cNvPr id="623" name="コネクタ: カギ線 622">
          <a:extLst>
            <a:ext uri="{FF2B5EF4-FFF2-40B4-BE49-F238E27FC236}">
              <a16:creationId xmlns:a16="http://schemas.microsoft.com/office/drawing/2014/main" id="{0EF3FCD2-3843-4660-892B-960DFD5F279F}"/>
            </a:ext>
          </a:extLst>
        </xdr:cNvPr>
        <xdr:cNvCxnSpPr>
          <a:stCxn id="577" idx="2"/>
          <a:endCxn id="550" idx="2"/>
        </xdr:cNvCxnSpPr>
      </xdr:nvCxnSpPr>
      <xdr:spPr>
        <a:xfrm rot="5400000" flipH="1">
          <a:off x="12409741" y="24250902"/>
          <a:ext cx="685800" cy="3254763"/>
        </a:xfrm>
        <a:prstGeom prst="bentConnector3">
          <a:avLst>
            <a:gd name="adj1" fmla="val -3333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402649</xdr:colOff>
      <xdr:row>101</xdr:row>
      <xdr:rowOff>54610</xdr:rowOff>
    </xdr:from>
    <xdr:to>
      <xdr:col>21</xdr:col>
      <xdr:colOff>304612</xdr:colOff>
      <xdr:row>101</xdr:row>
      <xdr:rowOff>67310</xdr:rowOff>
    </xdr:to>
    <xdr:cxnSp macro="">
      <xdr:nvCxnSpPr>
        <xdr:cNvPr id="630" name="コネクタ: カギ線 629">
          <a:extLst>
            <a:ext uri="{FF2B5EF4-FFF2-40B4-BE49-F238E27FC236}">
              <a16:creationId xmlns:a16="http://schemas.microsoft.com/office/drawing/2014/main" id="{55B1CBBA-8910-4337-A0E9-1ED10BB5823A}"/>
            </a:ext>
          </a:extLst>
        </xdr:cNvPr>
        <xdr:cNvCxnSpPr>
          <a:stCxn id="576" idx="0"/>
          <a:endCxn id="550" idx="0"/>
        </xdr:cNvCxnSpPr>
      </xdr:nvCxnSpPr>
      <xdr:spPr>
        <a:xfrm rot="16200000" flipV="1">
          <a:off x="12752641" y="23579578"/>
          <a:ext cx="12700" cy="3254763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182880</xdr:colOff>
      <xdr:row>96</xdr:row>
      <xdr:rowOff>182880</xdr:rowOff>
    </xdr:from>
    <xdr:ext cx="607859" cy="328423"/>
    <xdr:sp macro="" textlink="">
      <xdr:nvSpPr>
        <xdr:cNvPr id="657" name="テキスト ボックス 656">
          <a:extLst>
            <a:ext uri="{FF2B5EF4-FFF2-40B4-BE49-F238E27FC236}">
              <a16:creationId xmlns:a16="http://schemas.microsoft.com/office/drawing/2014/main" id="{BD422781-BE5E-4D95-A856-7B43D970FBCD}"/>
            </a:ext>
          </a:extLst>
        </xdr:cNvPr>
        <xdr:cNvSpPr txBox="1"/>
      </xdr:nvSpPr>
      <xdr:spPr>
        <a:xfrm>
          <a:off x="15605760" y="241858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23</xdr:col>
      <xdr:colOff>190500</xdr:colOff>
      <xdr:row>99</xdr:row>
      <xdr:rowOff>190500</xdr:rowOff>
    </xdr:from>
    <xdr:ext cx="607859" cy="328423"/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29B17DA4-5886-4B1D-AE7A-3F508038DE85}"/>
            </a:ext>
          </a:extLst>
        </xdr:cNvPr>
        <xdr:cNvSpPr txBox="1"/>
      </xdr:nvSpPr>
      <xdr:spPr>
        <a:xfrm>
          <a:off x="15613380" y="248793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23</xdr:col>
      <xdr:colOff>182880</xdr:colOff>
      <xdr:row>105</xdr:row>
      <xdr:rowOff>167640</xdr:rowOff>
    </xdr:from>
    <xdr:ext cx="607859" cy="328423"/>
    <xdr:sp macro="" textlink="">
      <xdr:nvSpPr>
        <xdr:cNvPr id="659" name="テキスト ボックス 658">
          <a:extLst>
            <a:ext uri="{FF2B5EF4-FFF2-40B4-BE49-F238E27FC236}">
              <a16:creationId xmlns:a16="http://schemas.microsoft.com/office/drawing/2014/main" id="{9447BF6F-4649-449B-A1C1-ABA246885D9B}"/>
            </a:ext>
          </a:extLst>
        </xdr:cNvPr>
        <xdr:cNvSpPr txBox="1"/>
      </xdr:nvSpPr>
      <xdr:spPr>
        <a:xfrm>
          <a:off x="15605760" y="262280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21</xdr:col>
      <xdr:colOff>243840</xdr:colOff>
      <xdr:row>97</xdr:row>
      <xdr:rowOff>0</xdr:rowOff>
    </xdr:from>
    <xdr:ext cx="607859" cy="328423"/>
    <xdr:sp macro="" textlink="">
      <xdr:nvSpPr>
        <xdr:cNvPr id="660" name="テキスト ボックス 659">
          <a:extLst>
            <a:ext uri="{FF2B5EF4-FFF2-40B4-BE49-F238E27FC236}">
              <a16:creationId xmlns:a16="http://schemas.microsoft.com/office/drawing/2014/main" id="{D9ACD11F-BB20-4C63-8969-867FE69C9A8D}"/>
            </a:ext>
          </a:extLst>
        </xdr:cNvPr>
        <xdr:cNvSpPr txBox="1"/>
      </xdr:nvSpPr>
      <xdr:spPr>
        <a:xfrm>
          <a:off x="14325600" y="242316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21</xdr:col>
      <xdr:colOff>243840</xdr:colOff>
      <xdr:row>100</xdr:row>
      <xdr:rowOff>7620</xdr:rowOff>
    </xdr:from>
    <xdr:ext cx="607859" cy="328423"/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600FF9D2-18DA-4197-8A28-9FA37006D74D}"/>
            </a:ext>
          </a:extLst>
        </xdr:cNvPr>
        <xdr:cNvSpPr txBox="1"/>
      </xdr:nvSpPr>
      <xdr:spPr>
        <a:xfrm>
          <a:off x="14325600" y="249250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21</xdr:col>
      <xdr:colOff>243840</xdr:colOff>
      <xdr:row>105</xdr:row>
      <xdr:rowOff>121920</xdr:rowOff>
    </xdr:from>
    <xdr:ext cx="607859" cy="328423"/>
    <xdr:sp macro="" textlink="">
      <xdr:nvSpPr>
        <xdr:cNvPr id="662" name="テキスト ボックス 661">
          <a:extLst>
            <a:ext uri="{FF2B5EF4-FFF2-40B4-BE49-F238E27FC236}">
              <a16:creationId xmlns:a16="http://schemas.microsoft.com/office/drawing/2014/main" id="{33B283BD-C70F-4380-8585-FF0587AE3A5F}"/>
            </a:ext>
          </a:extLst>
        </xdr:cNvPr>
        <xdr:cNvSpPr txBox="1"/>
      </xdr:nvSpPr>
      <xdr:spPr>
        <a:xfrm>
          <a:off x="14325600" y="261823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10</xdr:col>
      <xdr:colOff>449580</xdr:colOff>
      <xdr:row>100</xdr:row>
      <xdr:rowOff>129540</xdr:rowOff>
    </xdr:from>
    <xdr:ext cx="889987" cy="328423"/>
    <xdr:sp macro="" textlink="">
      <xdr:nvSpPr>
        <xdr:cNvPr id="665" name="テキスト ボックス 664">
          <a:extLst>
            <a:ext uri="{FF2B5EF4-FFF2-40B4-BE49-F238E27FC236}">
              <a16:creationId xmlns:a16="http://schemas.microsoft.com/office/drawing/2014/main" id="{87C0A434-C748-4698-9897-F57F155D4C22}"/>
            </a:ext>
          </a:extLst>
        </xdr:cNvPr>
        <xdr:cNvSpPr txBox="1"/>
      </xdr:nvSpPr>
      <xdr:spPr>
        <a:xfrm>
          <a:off x="7155180" y="2504694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会社マスタ</a:t>
          </a:r>
        </a:p>
      </xdr:txBody>
    </xdr:sp>
    <xdr:clientData/>
  </xdr:oneCellAnchor>
  <xdr:oneCellAnchor>
    <xdr:from>
      <xdr:col>10</xdr:col>
      <xdr:colOff>312420</xdr:colOff>
      <xdr:row>105</xdr:row>
      <xdr:rowOff>0</xdr:rowOff>
    </xdr:from>
    <xdr:ext cx="1031051" cy="328423"/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2E74D578-B5CD-4EB7-8D64-82CEFAD514AB}"/>
            </a:ext>
          </a:extLst>
        </xdr:cNvPr>
        <xdr:cNvSpPr txBox="1"/>
      </xdr:nvSpPr>
      <xdr:spPr>
        <a:xfrm>
          <a:off x="7018020" y="2606040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ワークフロー</a:t>
          </a:r>
        </a:p>
      </xdr:txBody>
    </xdr:sp>
    <xdr:clientData/>
  </xdr:oneCellAnchor>
  <xdr:oneCellAnchor>
    <xdr:from>
      <xdr:col>4</xdr:col>
      <xdr:colOff>205740</xdr:colOff>
      <xdr:row>89</xdr:row>
      <xdr:rowOff>30480</xdr:rowOff>
    </xdr:from>
    <xdr:ext cx="2005164" cy="328423"/>
    <xdr:sp macro="" textlink="">
      <xdr:nvSpPr>
        <xdr:cNvPr id="669" name="テキスト ボックス 668">
          <a:extLst>
            <a:ext uri="{FF2B5EF4-FFF2-40B4-BE49-F238E27FC236}">
              <a16:creationId xmlns:a16="http://schemas.microsoft.com/office/drawing/2014/main" id="{9372AF21-6841-402C-A064-EC8220616786}"/>
            </a:ext>
          </a:extLst>
        </xdr:cNvPr>
        <xdr:cNvSpPr txBox="1"/>
      </xdr:nvSpPr>
      <xdr:spPr>
        <a:xfrm>
          <a:off x="2887980" y="20375880"/>
          <a:ext cx="200516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実装あるがメニューになし→</a:t>
          </a:r>
        </a:p>
      </xdr:txBody>
    </xdr:sp>
    <xdr:clientData/>
  </xdr:one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37</xdr:row>
      <xdr:rowOff>103252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27D49260-DC8F-4553-9604-7E76D0659E46}"/>
            </a:ext>
          </a:extLst>
        </xdr:cNvPr>
        <xdr:cNvCxnSpPr>
          <a:stCxn id="4" idx="3"/>
          <a:endCxn id="37" idx="1"/>
        </xdr:cNvCxnSpPr>
      </xdr:nvCxnSpPr>
      <xdr:spPr>
        <a:xfrm>
          <a:off x="2835258" y="8232340"/>
          <a:ext cx="3870342" cy="329112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31</xdr:row>
      <xdr:rowOff>103252</xdr:rowOff>
    </xdr:from>
    <xdr:to>
      <xdr:col>10</xdr:col>
      <xdr:colOff>0</xdr:colOff>
      <xdr:row>36</xdr:row>
      <xdr:rowOff>2740</xdr:rowOff>
    </xdr:to>
    <xdr:cxnSp macro="">
      <xdr:nvCxnSpPr>
        <xdr:cNvPr id="678" name="コネクタ: カギ線 677">
          <a:extLst>
            <a:ext uri="{FF2B5EF4-FFF2-40B4-BE49-F238E27FC236}">
              <a16:creationId xmlns:a16="http://schemas.microsoft.com/office/drawing/2014/main" id="{2A21E8EB-9B70-42BC-8449-BFB11647E5A5}"/>
            </a:ext>
          </a:extLst>
        </xdr:cNvPr>
        <xdr:cNvCxnSpPr>
          <a:stCxn id="4" idx="3"/>
          <a:endCxn id="26" idx="1"/>
        </xdr:cNvCxnSpPr>
      </xdr:nvCxnSpPr>
      <xdr:spPr>
        <a:xfrm flipV="1">
          <a:off x="2835258" y="7189852"/>
          <a:ext cx="3870342" cy="1042488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44</xdr:row>
      <xdr:rowOff>103252</xdr:rowOff>
    </xdr:to>
    <xdr:cxnSp macro="">
      <xdr:nvCxnSpPr>
        <xdr:cNvPr id="693" name="コネクタ: カギ線 692">
          <a:extLst>
            <a:ext uri="{FF2B5EF4-FFF2-40B4-BE49-F238E27FC236}">
              <a16:creationId xmlns:a16="http://schemas.microsoft.com/office/drawing/2014/main" id="{1B6A94FC-07E4-49FA-AD6F-80C24F029564}"/>
            </a:ext>
          </a:extLst>
        </xdr:cNvPr>
        <xdr:cNvCxnSpPr>
          <a:stCxn id="4" idx="3"/>
          <a:endCxn id="212" idx="1"/>
        </xdr:cNvCxnSpPr>
      </xdr:nvCxnSpPr>
      <xdr:spPr>
        <a:xfrm>
          <a:off x="2835258" y="8232340"/>
          <a:ext cx="3870342" cy="1929312"/>
        </a:xfrm>
        <a:prstGeom prst="bentConnector3">
          <a:avLst>
            <a:gd name="adj1" fmla="val 2125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50</xdr:row>
      <xdr:rowOff>103252</xdr:rowOff>
    </xdr:to>
    <xdr:cxnSp macro="">
      <xdr:nvCxnSpPr>
        <xdr:cNvPr id="696" name="コネクタ: カギ線 695">
          <a:extLst>
            <a:ext uri="{FF2B5EF4-FFF2-40B4-BE49-F238E27FC236}">
              <a16:creationId xmlns:a16="http://schemas.microsoft.com/office/drawing/2014/main" id="{FA96E053-EE72-427E-9186-09906BCD6DFB}"/>
            </a:ext>
          </a:extLst>
        </xdr:cNvPr>
        <xdr:cNvCxnSpPr>
          <a:stCxn id="4" idx="3"/>
          <a:endCxn id="218" idx="1"/>
        </xdr:cNvCxnSpPr>
      </xdr:nvCxnSpPr>
      <xdr:spPr>
        <a:xfrm>
          <a:off x="2835258" y="8232340"/>
          <a:ext cx="3870342" cy="3300912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57</xdr:row>
      <xdr:rowOff>103252</xdr:rowOff>
    </xdr:to>
    <xdr:cxnSp macro="">
      <xdr:nvCxnSpPr>
        <xdr:cNvPr id="702" name="コネクタ: カギ線 701">
          <a:extLst>
            <a:ext uri="{FF2B5EF4-FFF2-40B4-BE49-F238E27FC236}">
              <a16:creationId xmlns:a16="http://schemas.microsoft.com/office/drawing/2014/main" id="{87A8BFF9-0AAD-4B14-93C4-FAD031440078}"/>
            </a:ext>
          </a:extLst>
        </xdr:cNvPr>
        <xdr:cNvCxnSpPr>
          <a:stCxn id="4" idx="3"/>
          <a:endCxn id="285" idx="1"/>
        </xdr:cNvCxnSpPr>
      </xdr:nvCxnSpPr>
      <xdr:spPr>
        <a:xfrm>
          <a:off x="2835258" y="8232340"/>
          <a:ext cx="3870342" cy="4901112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63</xdr:row>
      <xdr:rowOff>103252</xdr:rowOff>
    </xdr:to>
    <xdr:cxnSp macro="">
      <xdr:nvCxnSpPr>
        <xdr:cNvPr id="705" name="コネクタ: カギ線 704">
          <a:extLst>
            <a:ext uri="{FF2B5EF4-FFF2-40B4-BE49-F238E27FC236}">
              <a16:creationId xmlns:a16="http://schemas.microsoft.com/office/drawing/2014/main" id="{EB3F0207-E64A-4408-8404-3362029AE28F}"/>
            </a:ext>
          </a:extLst>
        </xdr:cNvPr>
        <xdr:cNvCxnSpPr>
          <a:stCxn id="4" idx="3"/>
          <a:endCxn id="287" idx="1"/>
        </xdr:cNvCxnSpPr>
      </xdr:nvCxnSpPr>
      <xdr:spPr>
        <a:xfrm>
          <a:off x="2835258" y="8232340"/>
          <a:ext cx="3870342" cy="6272712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20</xdr:row>
      <xdr:rowOff>225172</xdr:rowOff>
    </xdr:from>
    <xdr:to>
      <xdr:col>10</xdr:col>
      <xdr:colOff>0</xdr:colOff>
      <xdr:row>36</xdr:row>
      <xdr:rowOff>2740</xdr:rowOff>
    </xdr:to>
    <xdr:cxnSp macro="">
      <xdr:nvCxnSpPr>
        <xdr:cNvPr id="711" name="コネクタ: カギ線 710">
          <a:extLst>
            <a:ext uri="{FF2B5EF4-FFF2-40B4-BE49-F238E27FC236}">
              <a16:creationId xmlns:a16="http://schemas.microsoft.com/office/drawing/2014/main" id="{B15ECD9F-D4C4-4B02-9A6D-629D0CFAD1D0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2835258" y="4797172"/>
          <a:ext cx="3870342" cy="3435168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25</xdr:row>
      <xdr:rowOff>225172</xdr:rowOff>
    </xdr:from>
    <xdr:to>
      <xdr:col>10</xdr:col>
      <xdr:colOff>0</xdr:colOff>
      <xdr:row>36</xdr:row>
      <xdr:rowOff>2740</xdr:rowOff>
    </xdr:to>
    <xdr:cxnSp macro="">
      <xdr:nvCxnSpPr>
        <xdr:cNvPr id="714" name="コネクタ: カギ線 713">
          <a:extLst>
            <a:ext uri="{FF2B5EF4-FFF2-40B4-BE49-F238E27FC236}">
              <a16:creationId xmlns:a16="http://schemas.microsoft.com/office/drawing/2014/main" id="{9D8D0B03-86D5-4E27-B929-3182FE5157A0}"/>
            </a:ext>
          </a:extLst>
        </xdr:cNvPr>
        <xdr:cNvCxnSpPr>
          <a:stCxn id="4" idx="3"/>
          <a:endCxn id="17" idx="1"/>
        </xdr:cNvCxnSpPr>
      </xdr:nvCxnSpPr>
      <xdr:spPr>
        <a:xfrm flipV="1">
          <a:off x="2835258" y="5940172"/>
          <a:ext cx="3870342" cy="2292168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70</xdr:row>
      <xdr:rowOff>110872</xdr:rowOff>
    </xdr:to>
    <xdr:cxnSp macro="">
      <xdr:nvCxnSpPr>
        <xdr:cNvPr id="717" name="コネクタ: カギ線 716">
          <a:extLst>
            <a:ext uri="{FF2B5EF4-FFF2-40B4-BE49-F238E27FC236}">
              <a16:creationId xmlns:a16="http://schemas.microsoft.com/office/drawing/2014/main" id="{C1C541F3-3FAE-476A-BD97-414B8C33A454}"/>
            </a:ext>
          </a:extLst>
        </xdr:cNvPr>
        <xdr:cNvCxnSpPr>
          <a:stCxn id="4" idx="3"/>
          <a:endCxn id="336" idx="1"/>
        </xdr:cNvCxnSpPr>
      </xdr:nvCxnSpPr>
      <xdr:spPr>
        <a:xfrm>
          <a:off x="2835258" y="8232340"/>
          <a:ext cx="3870342" cy="7880532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153018</xdr:colOff>
      <xdr:row>36</xdr:row>
      <xdr:rowOff>2740</xdr:rowOff>
    </xdr:from>
    <xdr:to>
      <xdr:col>10</xdr:col>
      <xdr:colOff>0</xdr:colOff>
      <xdr:row>76</xdr:row>
      <xdr:rowOff>110872</xdr:rowOff>
    </xdr:to>
    <xdr:cxnSp macro="">
      <xdr:nvCxnSpPr>
        <xdr:cNvPr id="720" name="コネクタ: カギ線 719">
          <a:extLst>
            <a:ext uri="{FF2B5EF4-FFF2-40B4-BE49-F238E27FC236}">
              <a16:creationId xmlns:a16="http://schemas.microsoft.com/office/drawing/2014/main" id="{3DD74416-AE71-4060-BF17-9CC947A6A1E5}"/>
            </a:ext>
          </a:extLst>
        </xdr:cNvPr>
        <xdr:cNvCxnSpPr>
          <a:stCxn id="4" idx="3"/>
          <a:endCxn id="338" idx="1"/>
        </xdr:cNvCxnSpPr>
      </xdr:nvCxnSpPr>
      <xdr:spPr>
        <a:xfrm>
          <a:off x="2835258" y="8232340"/>
          <a:ext cx="3870342" cy="9252132"/>
        </a:xfrm>
        <a:prstGeom prst="bentConnector3">
          <a:avLst>
            <a:gd name="adj1" fmla="val 21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535563</xdr:colOff>
      <xdr:row>84</xdr:row>
      <xdr:rowOff>225172</xdr:rowOff>
    </xdr:from>
    <xdr:to>
      <xdr:col>10</xdr:col>
      <xdr:colOff>0</xdr:colOff>
      <xdr:row>85</xdr:row>
      <xdr:rowOff>225172</xdr:rowOff>
    </xdr:to>
    <xdr:cxnSp macro="">
      <xdr:nvCxnSpPr>
        <xdr:cNvPr id="788" name="コネクタ: カギ線 787">
          <a:extLst>
            <a:ext uri="{FF2B5EF4-FFF2-40B4-BE49-F238E27FC236}">
              <a16:creationId xmlns:a16="http://schemas.microsoft.com/office/drawing/2014/main" id="{052EF03B-EDE4-4185-AE10-094B4F65EFF6}"/>
            </a:ext>
          </a:extLst>
        </xdr:cNvPr>
        <xdr:cNvCxnSpPr>
          <a:stCxn id="86" idx="3"/>
          <a:endCxn id="88" idx="1"/>
        </xdr:cNvCxnSpPr>
      </xdr:nvCxnSpPr>
      <xdr:spPr>
        <a:xfrm flipV="1">
          <a:off x="5229483" y="19427572"/>
          <a:ext cx="1476117" cy="2286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63</xdr:row>
      <xdr:rowOff>83820</xdr:rowOff>
    </xdr:from>
    <xdr:to>
      <xdr:col>15</xdr:col>
      <xdr:colOff>624840</xdr:colOff>
      <xdr:row>67</xdr:row>
      <xdr:rowOff>190500</xdr:rowOff>
    </xdr:to>
    <xdr:sp macro="" textlink="">
      <xdr:nvSpPr>
        <xdr:cNvPr id="713" name="四角形: 角を丸くする 712">
          <a:extLst>
            <a:ext uri="{FF2B5EF4-FFF2-40B4-BE49-F238E27FC236}">
              <a16:creationId xmlns:a16="http://schemas.microsoft.com/office/drawing/2014/main" id="{4BEB1867-4119-4792-B9C8-3960F2DE0FCD}"/>
            </a:ext>
          </a:extLst>
        </xdr:cNvPr>
        <xdr:cNvSpPr/>
      </xdr:nvSpPr>
      <xdr:spPr>
        <a:xfrm>
          <a:off x="5303520" y="14485620"/>
          <a:ext cx="5379720" cy="1021080"/>
        </a:xfrm>
        <a:prstGeom prst="roundRect">
          <a:avLst/>
        </a:prstGeom>
        <a:pattFill prst="pct5">
          <a:fgClr>
            <a:srgbClr val="00B050"/>
          </a:fgClr>
          <a:bgClr>
            <a:schemeClr val="bg1"/>
          </a:bgClr>
        </a:patt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129540</xdr:colOff>
      <xdr:row>65</xdr:row>
      <xdr:rowOff>152400</xdr:rowOff>
    </xdr:from>
    <xdr:ext cx="466794" cy="328360"/>
    <xdr:sp macro="" textlink="">
      <xdr:nvSpPr>
        <xdr:cNvPr id="714" name="テキスト ボックス 713">
          <a:extLst>
            <a:ext uri="{FF2B5EF4-FFF2-40B4-BE49-F238E27FC236}">
              <a16:creationId xmlns:a16="http://schemas.microsoft.com/office/drawing/2014/main" id="{17E590A4-B79A-4235-8E66-D427D8AD54BA}"/>
            </a:ext>
          </a:extLst>
        </xdr:cNvPr>
        <xdr:cNvSpPr txBox="1"/>
      </xdr:nvSpPr>
      <xdr:spPr>
        <a:xfrm>
          <a:off x="10187940" y="15011400"/>
          <a:ext cx="466794" cy="328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00B050"/>
              </a:solidFill>
            </a:rPr>
            <a:t>追加</a:t>
          </a:r>
        </a:p>
      </xdr:txBody>
    </xdr:sp>
    <xdr:clientData/>
  </xdr:oneCellAnchor>
  <xdr:twoCellAnchor>
    <xdr:from>
      <xdr:col>4</xdr:col>
      <xdr:colOff>236220</xdr:colOff>
      <xdr:row>167</xdr:row>
      <xdr:rowOff>83820</xdr:rowOff>
    </xdr:from>
    <xdr:to>
      <xdr:col>12</xdr:col>
      <xdr:colOff>228600</xdr:colOff>
      <xdr:row>177</xdr:row>
      <xdr:rowOff>76200</xdr:rowOff>
    </xdr:to>
    <xdr:sp macro="" textlink="">
      <xdr:nvSpPr>
        <xdr:cNvPr id="707" name="四角形: 角を丸くする 706">
          <a:extLst>
            <a:ext uri="{FF2B5EF4-FFF2-40B4-BE49-F238E27FC236}">
              <a16:creationId xmlns:a16="http://schemas.microsoft.com/office/drawing/2014/main" id="{549CBAF6-51D3-4CEC-8178-892B13DACB79}"/>
            </a:ext>
          </a:extLst>
        </xdr:cNvPr>
        <xdr:cNvSpPr/>
      </xdr:nvSpPr>
      <xdr:spPr>
        <a:xfrm>
          <a:off x="2918460" y="36888420"/>
          <a:ext cx="5356860" cy="2278380"/>
        </a:xfrm>
        <a:prstGeom prst="roundRect">
          <a:avLst>
            <a:gd name="adj" fmla="val 4241"/>
          </a:avLst>
        </a:prstGeom>
        <a:pattFill prst="pct5">
          <a:fgClr>
            <a:srgbClr val="00B050"/>
          </a:fgClr>
          <a:bgClr>
            <a:schemeClr val="bg1"/>
          </a:bgClr>
        </a:patt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457200</xdr:colOff>
      <xdr:row>175</xdr:row>
      <xdr:rowOff>99060</xdr:rowOff>
    </xdr:from>
    <xdr:ext cx="466794" cy="328360"/>
    <xdr:sp macro="" textlink="">
      <xdr:nvSpPr>
        <xdr:cNvPr id="708" name="テキスト ボックス 707">
          <a:extLst>
            <a:ext uri="{FF2B5EF4-FFF2-40B4-BE49-F238E27FC236}">
              <a16:creationId xmlns:a16="http://schemas.microsoft.com/office/drawing/2014/main" id="{1DAACA28-B8F9-414A-A8CE-24C5A1F96F2F}"/>
            </a:ext>
          </a:extLst>
        </xdr:cNvPr>
        <xdr:cNvSpPr txBox="1"/>
      </xdr:nvSpPr>
      <xdr:spPr>
        <a:xfrm>
          <a:off x="7833360" y="38732460"/>
          <a:ext cx="466794" cy="328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00B050"/>
              </a:solidFill>
            </a:rPr>
            <a:t>追加</a:t>
          </a:r>
        </a:p>
      </xdr:txBody>
    </xdr:sp>
    <xdr:clientData/>
  </xdr:oneCellAnchor>
  <xdr:twoCellAnchor>
    <xdr:from>
      <xdr:col>12</xdr:col>
      <xdr:colOff>655320</xdr:colOff>
      <xdr:row>71</xdr:row>
      <xdr:rowOff>198120</xdr:rowOff>
    </xdr:from>
    <xdr:to>
      <xdr:col>17</xdr:col>
      <xdr:colOff>114300</xdr:colOff>
      <xdr:row>75</xdr:row>
      <xdr:rowOff>0</xdr:rowOff>
    </xdr:to>
    <xdr:sp macro="" textlink="">
      <xdr:nvSpPr>
        <xdr:cNvPr id="680" name="四角形: 角を丸くする 679">
          <a:extLst>
            <a:ext uri="{FF2B5EF4-FFF2-40B4-BE49-F238E27FC236}">
              <a16:creationId xmlns:a16="http://schemas.microsoft.com/office/drawing/2014/main" id="{1930B54A-A33E-4DAD-8A0D-CE5E7E0F6F2C}"/>
            </a:ext>
          </a:extLst>
        </xdr:cNvPr>
        <xdr:cNvSpPr/>
      </xdr:nvSpPr>
      <xdr:spPr>
        <a:xfrm>
          <a:off x="8702040" y="15057120"/>
          <a:ext cx="2811780" cy="7162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289560</xdr:colOff>
      <xdr:row>73</xdr:row>
      <xdr:rowOff>144780</xdr:rowOff>
    </xdr:from>
    <xdr:ext cx="466794" cy="328360"/>
    <xdr:sp macro="" textlink="">
      <xdr:nvSpPr>
        <xdr:cNvPr id="681" name="テキスト ボックス 680">
          <a:extLst>
            <a:ext uri="{FF2B5EF4-FFF2-40B4-BE49-F238E27FC236}">
              <a16:creationId xmlns:a16="http://schemas.microsoft.com/office/drawing/2014/main" id="{DC58A930-64BE-4A63-A7B5-8573CF74C6C5}"/>
            </a:ext>
          </a:extLst>
        </xdr:cNvPr>
        <xdr:cNvSpPr txBox="1"/>
      </xdr:nvSpPr>
      <xdr:spPr>
        <a:xfrm>
          <a:off x="11018520" y="1546098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16</xdr:col>
      <xdr:colOff>441960</xdr:colOff>
      <xdr:row>11</xdr:row>
      <xdr:rowOff>106680</xdr:rowOff>
    </xdr:from>
    <xdr:to>
      <xdr:col>27</xdr:col>
      <xdr:colOff>457200</xdr:colOff>
      <xdr:row>18</xdr:row>
      <xdr:rowOff>53340</xdr:rowOff>
    </xdr:to>
    <xdr:sp macro="" textlink="">
      <xdr:nvSpPr>
        <xdr:cNvPr id="559" name="四角形: 角を丸くする 558">
          <a:extLst>
            <a:ext uri="{FF2B5EF4-FFF2-40B4-BE49-F238E27FC236}">
              <a16:creationId xmlns:a16="http://schemas.microsoft.com/office/drawing/2014/main" id="{53C416E9-78C8-4D43-BD73-CBF881ABF8DD}"/>
            </a:ext>
          </a:extLst>
        </xdr:cNvPr>
        <xdr:cNvSpPr/>
      </xdr:nvSpPr>
      <xdr:spPr>
        <a:xfrm>
          <a:off x="11170920" y="2621280"/>
          <a:ext cx="7391400" cy="1546860"/>
        </a:xfrm>
        <a:prstGeom prst="roundRect">
          <a:avLst>
            <a:gd name="adj" fmla="val 10756"/>
          </a:avLst>
        </a:prstGeom>
        <a:pattFill prst="pct5">
          <a:fgClr>
            <a:srgbClr val="00B050"/>
          </a:fgClr>
          <a:bgClr>
            <a:schemeClr val="bg1"/>
          </a:bgClr>
        </a:patt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655320</xdr:colOff>
      <xdr:row>11</xdr:row>
      <xdr:rowOff>114300</xdr:rowOff>
    </xdr:from>
    <xdr:ext cx="466794" cy="328360"/>
    <xdr:sp macro="" textlink="">
      <xdr:nvSpPr>
        <xdr:cNvPr id="560" name="テキスト ボックス 559">
          <a:extLst>
            <a:ext uri="{FF2B5EF4-FFF2-40B4-BE49-F238E27FC236}">
              <a16:creationId xmlns:a16="http://schemas.microsoft.com/office/drawing/2014/main" id="{795C7037-E591-4A42-82EB-8F0C13A8CA07}"/>
            </a:ext>
          </a:extLst>
        </xdr:cNvPr>
        <xdr:cNvSpPr txBox="1"/>
      </xdr:nvSpPr>
      <xdr:spPr>
        <a:xfrm>
          <a:off x="18089880" y="2628900"/>
          <a:ext cx="466794" cy="328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00B050"/>
              </a:solidFill>
            </a:rPr>
            <a:t>追加</a:t>
          </a:r>
        </a:p>
      </xdr:txBody>
    </xdr:sp>
    <xdr:clientData/>
  </xdr:oneCellAnchor>
  <xdr:twoCellAnchor>
    <xdr:from>
      <xdr:col>7</xdr:col>
      <xdr:colOff>220980</xdr:colOff>
      <xdr:row>102</xdr:row>
      <xdr:rowOff>0</xdr:rowOff>
    </xdr:from>
    <xdr:to>
      <xdr:col>15</xdr:col>
      <xdr:colOff>236220</xdr:colOff>
      <xdr:row>108</xdr:row>
      <xdr:rowOff>38100</xdr:rowOff>
    </xdr:to>
    <xdr:sp macro="" textlink="">
      <xdr:nvSpPr>
        <xdr:cNvPr id="496" name="四角形: 角を丸くする 495">
          <a:extLst>
            <a:ext uri="{FF2B5EF4-FFF2-40B4-BE49-F238E27FC236}">
              <a16:creationId xmlns:a16="http://schemas.microsoft.com/office/drawing/2014/main" id="{2C6743EA-F69F-4EBD-9672-AD2241F87AA2}"/>
            </a:ext>
          </a:extLst>
        </xdr:cNvPr>
        <xdr:cNvSpPr/>
      </xdr:nvSpPr>
      <xdr:spPr>
        <a:xfrm>
          <a:off x="5585460" y="21137880"/>
          <a:ext cx="5379720" cy="1988820"/>
        </a:xfrm>
        <a:prstGeom prst="roundRect">
          <a:avLst/>
        </a:prstGeom>
        <a:pattFill prst="pct5">
          <a:fgClr>
            <a:srgbClr val="00B050"/>
          </a:fgClr>
          <a:bgClr>
            <a:schemeClr val="bg1"/>
          </a:bgClr>
        </a:patt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411480</xdr:colOff>
      <xdr:row>106</xdr:row>
      <xdr:rowOff>182880</xdr:rowOff>
    </xdr:from>
    <xdr:ext cx="466794" cy="328360"/>
    <xdr:sp macro="" textlink="">
      <xdr:nvSpPr>
        <xdr:cNvPr id="497" name="テキスト ボックス 496">
          <a:extLst>
            <a:ext uri="{FF2B5EF4-FFF2-40B4-BE49-F238E27FC236}">
              <a16:creationId xmlns:a16="http://schemas.microsoft.com/office/drawing/2014/main" id="{D3AD69C8-B4E1-4F99-9B33-1B29A1781D70}"/>
            </a:ext>
          </a:extLst>
        </xdr:cNvPr>
        <xdr:cNvSpPr txBox="1"/>
      </xdr:nvSpPr>
      <xdr:spPr>
        <a:xfrm>
          <a:off x="10469880" y="22814280"/>
          <a:ext cx="466794" cy="328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00B050"/>
              </a:solidFill>
            </a:rPr>
            <a:t>追加</a:t>
          </a:r>
        </a:p>
      </xdr:txBody>
    </xdr:sp>
    <xdr:clientData/>
  </xdr:oneCellAnchor>
  <xdr:twoCellAnchor>
    <xdr:from>
      <xdr:col>3</xdr:col>
      <xdr:colOff>518160</xdr:colOff>
      <xdr:row>110</xdr:row>
      <xdr:rowOff>60960</xdr:rowOff>
    </xdr:from>
    <xdr:to>
      <xdr:col>12</xdr:col>
      <xdr:colOff>114300</xdr:colOff>
      <xdr:row>113</xdr:row>
      <xdr:rowOff>91440</xdr:rowOff>
    </xdr:to>
    <xdr:sp macro="" textlink="">
      <xdr:nvSpPr>
        <xdr:cNvPr id="477" name="四角形: 角を丸くする 476">
          <a:extLst>
            <a:ext uri="{FF2B5EF4-FFF2-40B4-BE49-F238E27FC236}">
              <a16:creationId xmlns:a16="http://schemas.microsoft.com/office/drawing/2014/main" id="{F89D2FFD-257E-46AB-8EFA-C33F6A0C79E7}"/>
            </a:ext>
          </a:extLst>
        </xdr:cNvPr>
        <xdr:cNvSpPr/>
      </xdr:nvSpPr>
      <xdr:spPr>
        <a:xfrm>
          <a:off x="3200400" y="27264360"/>
          <a:ext cx="5631180" cy="7162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289560</xdr:colOff>
      <xdr:row>112</xdr:row>
      <xdr:rowOff>7620</xdr:rowOff>
    </xdr:from>
    <xdr:ext cx="466794" cy="328360"/>
    <xdr:sp macro="" textlink="">
      <xdr:nvSpPr>
        <xdr:cNvPr id="478" name="テキスト ボックス 477">
          <a:extLst>
            <a:ext uri="{FF2B5EF4-FFF2-40B4-BE49-F238E27FC236}">
              <a16:creationId xmlns:a16="http://schemas.microsoft.com/office/drawing/2014/main" id="{42ABA541-14F2-4A80-A9A8-154B1D12E3C6}"/>
            </a:ext>
          </a:extLst>
        </xdr:cNvPr>
        <xdr:cNvSpPr txBox="1"/>
      </xdr:nvSpPr>
      <xdr:spPr>
        <a:xfrm>
          <a:off x="8336280" y="2766822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13</xdr:col>
      <xdr:colOff>22860</xdr:colOff>
      <xdr:row>52</xdr:row>
      <xdr:rowOff>91440</xdr:rowOff>
    </xdr:from>
    <xdr:to>
      <xdr:col>24</xdr:col>
      <xdr:colOff>83820</xdr:colOff>
      <xdr:row>58</xdr:row>
      <xdr:rowOff>129540</xdr:rowOff>
    </xdr:to>
    <xdr:sp macro="" textlink="">
      <xdr:nvSpPr>
        <xdr:cNvPr id="461" name="四角形: 角を丸くする 460">
          <a:extLst>
            <a:ext uri="{FF2B5EF4-FFF2-40B4-BE49-F238E27FC236}">
              <a16:creationId xmlns:a16="http://schemas.microsoft.com/office/drawing/2014/main" id="{AC0742D1-D8CB-47C3-91FB-222847C73122}"/>
            </a:ext>
          </a:extLst>
        </xdr:cNvPr>
        <xdr:cNvSpPr/>
      </xdr:nvSpPr>
      <xdr:spPr>
        <a:xfrm>
          <a:off x="9410700" y="11064240"/>
          <a:ext cx="7437120" cy="140970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259080</xdr:colOff>
      <xdr:row>57</xdr:row>
      <xdr:rowOff>53340</xdr:rowOff>
    </xdr:from>
    <xdr:ext cx="466794" cy="328360"/>
    <xdr:sp macro="" textlink="">
      <xdr:nvSpPr>
        <xdr:cNvPr id="462" name="テキスト ボックス 461">
          <a:extLst>
            <a:ext uri="{FF2B5EF4-FFF2-40B4-BE49-F238E27FC236}">
              <a16:creationId xmlns:a16="http://schemas.microsoft.com/office/drawing/2014/main" id="{123537B8-5390-46F9-9E8A-0626204D491C}"/>
            </a:ext>
          </a:extLst>
        </xdr:cNvPr>
        <xdr:cNvSpPr txBox="1"/>
      </xdr:nvSpPr>
      <xdr:spPr>
        <a:xfrm>
          <a:off x="16352520" y="1216914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13</xdr:col>
      <xdr:colOff>22860</xdr:colOff>
      <xdr:row>39</xdr:row>
      <xdr:rowOff>106680</xdr:rowOff>
    </xdr:from>
    <xdr:to>
      <xdr:col>24</xdr:col>
      <xdr:colOff>83820</xdr:colOff>
      <xdr:row>45</xdr:row>
      <xdr:rowOff>144780</xdr:rowOff>
    </xdr:to>
    <xdr:sp macro="" textlink="">
      <xdr:nvSpPr>
        <xdr:cNvPr id="459" name="四角形: 角を丸くする 458">
          <a:extLst>
            <a:ext uri="{FF2B5EF4-FFF2-40B4-BE49-F238E27FC236}">
              <a16:creationId xmlns:a16="http://schemas.microsoft.com/office/drawing/2014/main" id="{0E5E112D-77DD-40D8-A17A-543D1C24D2EF}"/>
            </a:ext>
          </a:extLst>
        </xdr:cNvPr>
        <xdr:cNvSpPr/>
      </xdr:nvSpPr>
      <xdr:spPr>
        <a:xfrm>
          <a:off x="9410700" y="8107680"/>
          <a:ext cx="7437120" cy="140970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259080</xdr:colOff>
      <xdr:row>44</xdr:row>
      <xdr:rowOff>68580</xdr:rowOff>
    </xdr:from>
    <xdr:ext cx="466794" cy="328360"/>
    <xdr:sp macro="" textlink="">
      <xdr:nvSpPr>
        <xdr:cNvPr id="460" name="テキスト ボックス 459">
          <a:extLst>
            <a:ext uri="{FF2B5EF4-FFF2-40B4-BE49-F238E27FC236}">
              <a16:creationId xmlns:a16="http://schemas.microsoft.com/office/drawing/2014/main" id="{B2EEA73C-2BB8-4EAE-AD33-190981D90145}"/>
            </a:ext>
          </a:extLst>
        </xdr:cNvPr>
        <xdr:cNvSpPr txBox="1"/>
      </xdr:nvSpPr>
      <xdr:spPr>
        <a:xfrm>
          <a:off x="16352520" y="921258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7</xdr:col>
      <xdr:colOff>601980</xdr:colOff>
      <xdr:row>59</xdr:row>
      <xdr:rowOff>53340</xdr:rowOff>
    </xdr:from>
    <xdr:to>
      <xdr:col>19</xdr:col>
      <xdr:colOff>426720</xdr:colOff>
      <xdr:row>62</xdr:row>
      <xdr:rowOff>160020</xdr:rowOff>
    </xdr:to>
    <xdr:sp macro="" textlink="">
      <xdr:nvSpPr>
        <xdr:cNvPr id="457" name="四角形: 角を丸くする 456">
          <a:extLst>
            <a:ext uri="{FF2B5EF4-FFF2-40B4-BE49-F238E27FC236}">
              <a16:creationId xmlns:a16="http://schemas.microsoft.com/office/drawing/2014/main" id="{3047741B-5B3B-4B83-A965-313FF1C3DCEB}"/>
            </a:ext>
          </a:extLst>
        </xdr:cNvPr>
        <xdr:cNvSpPr/>
      </xdr:nvSpPr>
      <xdr:spPr>
        <a:xfrm>
          <a:off x="5966460" y="12626340"/>
          <a:ext cx="7871460" cy="7924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601980</xdr:colOff>
      <xdr:row>61</xdr:row>
      <xdr:rowOff>83820</xdr:rowOff>
    </xdr:from>
    <xdr:ext cx="466794" cy="328360"/>
    <xdr:sp macro="" textlink="">
      <xdr:nvSpPr>
        <xdr:cNvPr id="458" name="テキスト ボックス 457">
          <a:extLst>
            <a:ext uri="{FF2B5EF4-FFF2-40B4-BE49-F238E27FC236}">
              <a16:creationId xmlns:a16="http://schemas.microsoft.com/office/drawing/2014/main" id="{3EBF3684-8EAD-4A52-84B4-2AA12956786A}"/>
            </a:ext>
          </a:extLst>
        </xdr:cNvPr>
        <xdr:cNvSpPr txBox="1"/>
      </xdr:nvSpPr>
      <xdr:spPr>
        <a:xfrm>
          <a:off x="13342620" y="1311402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7</xdr:col>
      <xdr:colOff>601980</xdr:colOff>
      <xdr:row>46</xdr:row>
      <xdr:rowOff>76200</xdr:rowOff>
    </xdr:from>
    <xdr:to>
      <xdr:col>19</xdr:col>
      <xdr:colOff>426720</xdr:colOff>
      <xdr:row>49</xdr:row>
      <xdr:rowOff>182880</xdr:rowOff>
    </xdr:to>
    <xdr:sp macro="" textlink="">
      <xdr:nvSpPr>
        <xdr:cNvPr id="455" name="四角形: 角を丸くする 454">
          <a:extLst>
            <a:ext uri="{FF2B5EF4-FFF2-40B4-BE49-F238E27FC236}">
              <a16:creationId xmlns:a16="http://schemas.microsoft.com/office/drawing/2014/main" id="{897994D2-9AB2-468E-AC56-25E61216A36F}"/>
            </a:ext>
          </a:extLst>
        </xdr:cNvPr>
        <xdr:cNvSpPr/>
      </xdr:nvSpPr>
      <xdr:spPr>
        <a:xfrm>
          <a:off x="5966460" y="9677400"/>
          <a:ext cx="7871460" cy="7924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601980</xdr:colOff>
      <xdr:row>48</xdr:row>
      <xdr:rowOff>106680</xdr:rowOff>
    </xdr:from>
    <xdr:ext cx="466794" cy="328360"/>
    <xdr:sp macro="" textlink="">
      <xdr:nvSpPr>
        <xdr:cNvPr id="456" name="テキスト ボックス 455">
          <a:extLst>
            <a:ext uri="{FF2B5EF4-FFF2-40B4-BE49-F238E27FC236}">
              <a16:creationId xmlns:a16="http://schemas.microsoft.com/office/drawing/2014/main" id="{E0A586F2-75BB-4D3B-B66E-46FC2C2581E5}"/>
            </a:ext>
          </a:extLst>
        </xdr:cNvPr>
        <xdr:cNvSpPr txBox="1"/>
      </xdr:nvSpPr>
      <xdr:spPr>
        <a:xfrm>
          <a:off x="13342620" y="1016508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7</xdr:col>
      <xdr:colOff>601980</xdr:colOff>
      <xdr:row>33</xdr:row>
      <xdr:rowOff>99060</xdr:rowOff>
    </xdr:from>
    <xdr:to>
      <xdr:col>19</xdr:col>
      <xdr:colOff>426720</xdr:colOff>
      <xdr:row>36</xdr:row>
      <xdr:rowOff>205740</xdr:rowOff>
    </xdr:to>
    <xdr:sp macro="" textlink="">
      <xdr:nvSpPr>
        <xdr:cNvPr id="453" name="四角形: 角を丸くする 452">
          <a:extLst>
            <a:ext uri="{FF2B5EF4-FFF2-40B4-BE49-F238E27FC236}">
              <a16:creationId xmlns:a16="http://schemas.microsoft.com/office/drawing/2014/main" id="{D235F2C6-F935-4690-8906-F0B6D03A1F60}"/>
            </a:ext>
          </a:extLst>
        </xdr:cNvPr>
        <xdr:cNvSpPr/>
      </xdr:nvSpPr>
      <xdr:spPr>
        <a:xfrm>
          <a:off x="5966460" y="6728460"/>
          <a:ext cx="7871460" cy="7924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601980</xdr:colOff>
      <xdr:row>35</xdr:row>
      <xdr:rowOff>129540</xdr:rowOff>
    </xdr:from>
    <xdr:ext cx="466794" cy="328360"/>
    <xdr:sp macro="" textlink="">
      <xdr:nvSpPr>
        <xdr:cNvPr id="454" name="テキスト ボックス 453">
          <a:extLst>
            <a:ext uri="{FF2B5EF4-FFF2-40B4-BE49-F238E27FC236}">
              <a16:creationId xmlns:a16="http://schemas.microsoft.com/office/drawing/2014/main" id="{2C7FAEB1-70FB-4D00-8B21-40BB10297832}"/>
            </a:ext>
          </a:extLst>
        </xdr:cNvPr>
        <xdr:cNvSpPr txBox="1"/>
      </xdr:nvSpPr>
      <xdr:spPr>
        <a:xfrm>
          <a:off x="13342620" y="721614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13</xdr:col>
      <xdr:colOff>68580</xdr:colOff>
      <xdr:row>30</xdr:row>
      <xdr:rowOff>213360</xdr:rowOff>
    </xdr:from>
    <xdr:to>
      <xdr:col>16</xdr:col>
      <xdr:colOff>68580</xdr:colOff>
      <xdr:row>33</xdr:row>
      <xdr:rowOff>53340</xdr:rowOff>
    </xdr:to>
    <xdr:sp macro="" textlink="">
      <xdr:nvSpPr>
        <xdr:cNvPr id="451" name="四角形: 角を丸くする 450">
          <a:extLst>
            <a:ext uri="{FF2B5EF4-FFF2-40B4-BE49-F238E27FC236}">
              <a16:creationId xmlns:a16="http://schemas.microsoft.com/office/drawing/2014/main" id="{53F534BD-0F0F-4812-A386-6C804EF41D31}"/>
            </a:ext>
          </a:extLst>
        </xdr:cNvPr>
        <xdr:cNvSpPr/>
      </xdr:nvSpPr>
      <xdr:spPr>
        <a:xfrm>
          <a:off x="8785860" y="7071360"/>
          <a:ext cx="2011680" cy="5257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243840</xdr:colOff>
      <xdr:row>31</xdr:row>
      <xdr:rowOff>198120</xdr:rowOff>
    </xdr:from>
    <xdr:ext cx="466794" cy="328360"/>
    <xdr:sp macro="" textlink="">
      <xdr:nvSpPr>
        <xdr:cNvPr id="452" name="テキスト ボックス 451">
          <a:extLst>
            <a:ext uri="{FF2B5EF4-FFF2-40B4-BE49-F238E27FC236}">
              <a16:creationId xmlns:a16="http://schemas.microsoft.com/office/drawing/2014/main" id="{32AAF5AB-9160-4205-AED1-A0239BEFE4E2}"/>
            </a:ext>
          </a:extLst>
        </xdr:cNvPr>
        <xdr:cNvSpPr txBox="1"/>
      </xdr:nvSpPr>
      <xdr:spPr>
        <a:xfrm>
          <a:off x="10972800" y="637032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4</xdr:col>
      <xdr:colOff>312420</xdr:colOff>
      <xdr:row>49</xdr:row>
      <xdr:rowOff>114300</xdr:rowOff>
    </xdr:from>
    <xdr:to>
      <xdr:col>7</xdr:col>
      <xdr:colOff>312420</xdr:colOff>
      <xdr:row>52</xdr:row>
      <xdr:rowOff>144780</xdr:rowOff>
    </xdr:to>
    <xdr:sp macro="" textlink="">
      <xdr:nvSpPr>
        <xdr:cNvPr id="447" name="四角形: 角を丸くする 446">
          <a:extLst>
            <a:ext uri="{FF2B5EF4-FFF2-40B4-BE49-F238E27FC236}">
              <a16:creationId xmlns:a16="http://schemas.microsoft.com/office/drawing/2014/main" id="{3EA8CFA2-3222-4D69-BCEB-FF1BE614ED11}"/>
            </a:ext>
          </a:extLst>
        </xdr:cNvPr>
        <xdr:cNvSpPr/>
      </xdr:nvSpPr>
      <xdr:spPr>
        <a:xfrm>
          <a:off x="3665220" y="10401300"/>
          <a:ext cx="2011680" cy="7162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487680</xdr:colOff>
      <xdr:row>51</xdr:row>
      <xdr:rowOff>60960</xdr:rowOff>
    </xdr:from>
    <xdr:ext cx="466794" cy="328360"/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3297A5A1-7809-49E1-BC8F-97C8F018E253}"/>
            </a:ext>
          </a:extLst>
        </xdr:cNvPr>
        <xdr:cNvSpPr txBox="1"/>
      </xdr:nvSpPr>
      <xdr:spPr>
        <a:xfrm>
          <a:off x="5181600" y="1080516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4</xdr:col>
      <xdr:colOff>320040</xdr:colOff>
      <xdr:row>36</xdr:row>
      <xdr:rowOff>129540</xdr:rowOff>
    </xdr:from>
    <xdr:to>
      <xdr:col>7</xdr:col>
      <xdr:colOff>320040</xdr:colOff>
      <xdr:row>39</xdr:row>
      <xdr:rowOff>160020</xdr:rowOff>
    </xdr:to>
    <xdr:sp macro="" textlink="">
      <xdr:nvSpPr>
        <xdr:cNvPr id="445" name="四角形: 角を丸くする 444">
          <a:extLst>
            <a:ext uri="{FF2B5EF4-FFF2-40B4-BE49-F238E27FC236}">
              <a16:creationId xmlns:a16="http://schemas.microsoft.com/office/drawing/2014/main" id="{BB3F6587-481C-4A85-B598-30E92124F360}"/>
            </a:ext>
          </a:extLst>
        </xdr:cNvPr>
        <xdr:cNvSpPr/>
      </xdr:nvSpPr>
      <xdr:spPr>
        <a:xfrm>
          <a:off x="3672840" y="7444740"/>
          <a:ext cx="2011680" cy="7162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495300</xdr:colOff>
      <xdr:row>38</xdr:row>
      <xdr:rowOff>76200</xdr:rowOff>
    </xdr:from>
    <xdr:ext cx="466794" cy="328360"/>
    <xdr:sp macro="" textlink="">
      <xdr:nvSpPr>
        <xdr:cNvPr id="446" name="テキスト ボックス 445">
          <a:extLst>
            <a:ext uri="{FF2B5EF4-FFF2-40B4-BE49-F238E27FC236}">
              <a16:creationId xmlns:a16="http://schemas.microsoft.com/office/drawing/2014/main" id="{5B957B74-6853-49AB-8E20-CD1FD718F11B}"/>
            </a:ext>
          </a:extLst>
        </xdr:cNvPr>
        <xdr:cNvSpPr txBox="1"/>
      </xdr:nvSpPr>
      <xdr:spPr>
        <a:xfrm>
          <a:off x="5189220" y="784860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4</xdr:col>
      <xdr:colOff>312420</xdr:colOff>
      <xdr:row>25</xdr:row>
      <xdr:rowOff>160020</xdr:rowOff>
    </xdr:from>
    <xdr:to>
      <xdr:col>7</xdr:col>
      <xdr:colOff>312420</xdr:colOff>
      <xdr:row>28</xdr:row>
      <xdr:rowOff>190500</xdr:rowOff>
    </xdr:to>
    <xdr:sp macro="" textlink="">
      <xdr:nvSpPr>
        <xdr:cNvPr id="442" name="四角形: 角を丸くする 441">
          <a:extLst>
            <a:ext uri="{FF2B5EF4-FFF2-40B4-BE49-F238E27FC236}">
              <a16:creationId xmlns:a16="http://schemas.microsoft.com/office/drawing/2014/main" id="{83062BC5-1A10-4748-936D-E6FDAE3FD2C5}"/>
            </a:ext>
          </a:extLst>
        </xdr:cNvPr>
        <xdr:cNvSpPr/>
      </xdr:nvSpPr>
      <xdr:spPr>
        <a:xfrm>
          <a:off x="3665220" y="4960620"/>
          <a:ext cx="2011680" cy="71628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487680</xdr:colOff>
      <xdr:row>27</xdr:row>
      <xdr:rowOff>106680</xdr:rowOff>
    </xdr:from>
    <xdr:ext cx="466794" cy="328360"/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0B5CD277-4E44-4152-A5B4-9847A67A0E61}"/>
            </a:ext>
          </a:extLst>
        </xdr:cNvPr>
        <xdr:cNvSpPr txBox="1"/>
      </xdr:nvSpPr>
      <xdr:spPr>
        <a:xfrm>
          <a:off x="5181600" y="536448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8</xdr:col>
      <xdr:colOff>0</xdr:colOff>
      <xdr:row>22</xdr:row>
      <xdr:rowOff>213360</xdr:rowOff>
    </xdr:from>
    <xdr:to>
      <xdr:col>17</xdr:col>
      <xdr:colOff>327660</xdr:colOff>
      <xdr:row>26</xdr:row>
      <xdr:rowOff>175260</xdr:rowOff>
    </xdr:to>
    <xdr:sp macro="" textlink="">
      <xdr:nvSpPr>
        <xdr:cNvPr id="437" name="四角形: 角を丸くする 436">
          <a:extLst>
            <a:ext uri="{FF2B5EF4-FFF2-40B4-BE49-F238E27FC236}">
              <a16:creationId xmlns:a16="http://schemas.microsoft.com/office/drawing/2014/main" id="{F2E8FF14-9D3D-48A5-84BC-8A31DC1C879E}"/>
            </a:ext>
          </a:extLst>
        </xdr:cNvPr>
        <xdr:cNvSpPr/>
      </xdr:nvSpPr>
      <xdr:spPr>
        <a:xfrm>
          <a:off x="6035040" y="4328160"/>
          <a:ext cx="6362700" cy="87630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502920</xdr:colOff>
      <xdr:row>25</xdr:row>
      <xdr:rowOff>99060</xdr:rowOff>
    </xdr:from>
    <xdr:ext cx="466794" cy="328360"/>
    <xdr:sp macro="" textlink="">
      <xdr:nvSpPr>
        <xdr:cNvPr id="438" name="テキスト ボックス 437">
          <a:extLst>
            <a:ext uri="{FF2B5EF4-FFF2-40B4-BE49-F238E27FC236}">
              <a16:creationId xmlns:a16="http://schemas.microsoft.com/office/drawing/2014/main" id="{CA0BCC67-9395-43D7-9963-4718FC416CD1}"/>
            </a:ext>
          </a:extLst>
        </xdr:cNvPr>
        <xdr:cNvSpPr txBox="1"/>
      </xdr:nvSpPr>
      <xdr:spPr>
        <a:xfrm>
          <a:off x="11902440" y="489966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 editAs="oneCell">
    <xdr:from>
      <xdr:col>4</xdr:col>
      <xdr:colOff>76200</xdr:colOff>
      <xdr:row>18</xdr:row>
      <xdr:rowOff>91440</xdr:rowOff>
    </xdr:from>
    <xdr:to>
      <xdr:col>5</xdr:col>
      <xdr:colOff>457200</xdr:colOff>
      <xdr:row>21</xdr:row>
      <xdr:rowOff>99060</xdr:rowOff>
    </xdr:to>
    <xdr:sp macro="" textlink="">
      <xdr:nvSpPr>
        <xdr:cNvPr id="435" name="四角形: 角を丸くする 434">
          <a:extLst>
            <a:ext uri="{FF2B5EF4-FFF2-40B4-BE49-F238E27FC236}">
              <a16:creationId xmlns:a16="http://schemas.microsoft.com/office/drawing/2014/main" id="{A0302BCD-DE58-4E42-A563-3BC27F46D158}"/>
            </a:ext>
          </a:extLst>
        </xdr:cNvPr>
        <xdr:cNvSpPr/>
      </xdr:nvSpPr>
      <xdr:spPr>
        <a:xfrm>
          <a:off x="3429000" y="3291840"/>
          <a:ext cx="1051560" cy="693420"/>
        </a:xfrm>
        <a:prstGeom prst="roundRect">
          <a:avLst/>
        </a:prstGeom>
        <a:pattFill prst="pct10">
          <a:fgClr>
            <a:srgbClr val="FF0000"/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68580</xdr:colOff>
      <xdr:row>39</xdr:row>
      <xdr:rowOff>68580</xdr:rowOff>
    </xdr:from>
    <xdr:ext cx="1031051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119C41A-1D73-47D9-9894-B064FF138426}"/>
            </a:ext>
          </a:extLst>
        </xdr:cNvPr>
        <xdr:cNvSpPr txBox="1"/>
      </xdr:nvSpPr>
      <xdr:spPr>
        <a:xfrm>
          <a:off x="739140" y="89839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トップページ</a:t>
          </a:r>
          <a:endParaRPr kumimoji="1" lang="en-US" altLang="ja-JP" sz="1100"/>
        </a:p>
      </xdr:txBody>
    </xdr:sp>
    <xdr:clientData/>
  </xdr:oneCellAnchor>
  <xdr:oneCellAnchor>
    <xdr:from>
      <xdr:col>2</xdr:col>
      <xdr:colOff>304800</xdr:colOff>
      <xdr:row>39</xdr:row>
      <xdr:rowOff>99060</xdr:rowOff>
    </xdr:from>
    <xdr:ext cx="884538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BF0A2B0-DA19-47C1-9AEB-8B1B57B2FCDF}"/>
            </a:ext>
          </a:extLst>
        </xdr:cNvPr>
        <xdr:cNvSpPr txBox="1"/>
      </xdr:nvSpPr>
      <xdr:spPr>
        <a:xfrm>
          <a:off x="2316480" y="9014460"/>
          <a:ext cx="884538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0070C0"/>
              </a:solidFill>
            </a:rPr>
            <a:t>MAIN</a:t>
          </a:r>
          <a:r>
            <a:rPr kumimoji="1" lang="en-US" altLang="ja-JP" sz="1100" baseline="0">
              <a:solidFill>
                <a:srgbClr val="0070C0"/>
              </a:solidFill>
            </a:rPr>
            <a:t>MENU</a:t>
          </a:r>
          <a:endParaRPr kumimoji="1" lang="en-US" altLang="ja-JP" sz="1100">
            <a:solidFill>
              <a:srgbClr val="0070C0"/>
            </a:solidFill>
          </a:endParaRPr>
        </a:p>
      </xdr:txBody>
    </xdr:sp>
    <xdr:clientData/>
  </xdr:oneCellAnchor>
  <xdr:twoCellAnchor>
    <xdr:from>
      <xdr:col>1</xdr:col>
      <xdr:colOff>429071</xdr:colOff>
      <xdr:row>40</xdr:row>
      <xdr:rowOff>2740</xdr:rowOff>
    </xdr:from>
    <xdr:to>
      <xdr:col>2</xdr:col>
      <xdr:colOff>304800</xdr:colOff>
      <xdr:row>40</xdr:row>
      <xdr:rowOff>4192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327FDCD-A03F-4FAD-A737-E719AF8C4ED4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1770191" y="9146740"/>
          <a:ext cx="546289" cy="14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457200</xdr:colOff>
      <xdr:row>26</xdr:row>
      <xdr:rowOff>76200</xdr:rowOff>
    </xdr:from>
    <xdr:ext cx="748923" cy="32842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30EC350-925D-4F95-9229-AE0A69097E64}"/>
            </a:ext>
          </a:extLst>
        </xdr:cNvPr>
        <xdr:cNvSpPr txBox="1"/>
      </xdr:nvSpPr>
      <xdr:spPr>
        <a:xfrm>
          <a:off x="4480560" y="510540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24</xdr:row>
      <xdr:rowOff>60960</xdr:rowOff>
    </xdr:from>
    <xdr:ext cx="830548" cy="32842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A6D218F-8214-4656-A6C0-05334270D375}"/>
            </a:ext>
          </a:extLst>
        </xdr:cNvPr>
        <xdr:cNvSpPr txBox="1"/>
      </xdr:nvSpPr>
      <xdr:spPr>
        <a:xfrm>
          <a:off x="6705600" y="4632960"/>
          <a:ext cx="83054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</a:t>
          </a:r>
          <a:r>
            <a:rPr kumimoji="1" lang="en-US" altLang="ja-JP" sz="1100"/>
            <a:t>A</a:t>
          </a:r>
        </a:p>
      </xdr:txBody>
    </xdr:sp>
    <xdr:clientData/>
  </xdr:oneCellAnchor>
  <xdr:oneCellAnchor>
    <xdr:from>
      <xdr:col>11</xdr:col>
      <xdr:colOff>38100</xdr:colOff>
      <xdr:row>24</xdr:row>
      <xdr:rowOff>60960</xdr:rowOff>
    </xdr:from>
    <xdr:ext cx="825675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86D59E8-C17F-4522-A2E8-552D785F7E67}"/>
            </a:ext>
          </a:extLst>
        </xdr:cNvPr>
        <xdr:cNvSpPr txBox="1"/>
      </xdr:nvSpPr>
      <xdr:spPr>
        <a:xfrm>
          <a:off x="8084820" y="4632960"/>
          <a:ext cx="825675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</a:t>
          </a:r>
          <a:r>
            <a:rPr kumimoji="1" lang="en-US" altLang="ja-JP" sz="1100"/>
            <a:t>B</a:t>
          </a:r>
        </a:p>
      </xdr:txBody>
    </xdr:sp>
    <xdr:clientData/>
  </xdr:oneCellAnchor>
  <xdr:oneCellAnchor>
    <xdr:from>
      <xdr:col>9</xdr:col>
      <xdr:colOff>0</xdr:colOff>
      <xdr:row>29</xdr:row>
      <xdr:rowOff>60960</xdr:rowOff>
    </xdr:from>
    <xdr:ext cx="748923" cy="32842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C44DE31-785A-4C5A-B554-D16B64A879CD}"/>
            </a:ext>
          </a:extLst>
        </xdr:cNvPr>
        <xdr:cNvSpPr txBox="1"/>
      </xdr:nvSpPr>
      <xdr:spPr>
        <a:xfrm>
          <a:off x="6705600" y="5775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548640</xdr:colOff>
      <xdr:row>29</xdr:row>
      <xdr:rowOff>60960</xdr:rowOff>
    </xdr:from>
    <xdr:ext cx="1313180" cy="328423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428FDC0-B317-4E6E-98D0-5580E2476FA7}"/>
            </a:ext>
          </a:extLst>
        </xdr:cNvPr>
        <xdr:cNvSpPr txBox="1"/>
      </xdr:nvSpPr>
      <xdr:spPr>
        <a:xfrm>
          <a:off x="7924800" y="57759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商品検索結果一覧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78363</xdr:colOff>
      <xdr:row>29</xdr:row>
      <xdr:rowOff>225172</xdr:rowOff>
    </xdr:from>
    <xdr:to>
      <xdr:col>10</xdr:col>
      <xdr:colOff>548640</xdr:colOff>
      <xdr:row>29</xdr:row>
      <xdr:rowOff>225172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3FDCC956-3208-4E6D-A9C0-6B09F34112DF}"/>
            </a:ext>
          </a:extLst>
        </xdr:cNvPr>
        <xdr:cNvCxnSpPr>
          <a:stCxn id="8" idx="3"/>
          <a:endCxn id="9" idx="1"/>
        </xdr:cNvCxnSpPr>
      </xdr:nvCxnSpPr>
      <xdr:spPr>
        <a:xfrm>
          <a:off x="7454523" y="59401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457200</xdr:colOff>
      <xdr:row>37</xdr:row>
      <xdr:rowOff>60960</xdr:rowOff>
    </xdr:from>
    <xdr:ext cx="74892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FE52083-A861-4CCC-809E-24C8FA656C03}"/>
            </a:ext>
          </a:extLst>
        </xdr:cNvPr>
        <xdr:cNvSpPr txBox="1"/>
      </xdr:nvSpPr>
      <xdr:spPr>
        <a:xfrm>
          <a:off x="4480560" y="7604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34</xdr:row>
      <xdr:rowOff>167640</xdr:rowOff>
    </xdr:from>
    <xdr:ext cx="1638300" cy="32842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DB16956-02C0-404E-AD2F-34AEA96E7EFF}"/>
            </a:ext>
          </a:extLst>
        </xdr:cNvPr>
        <xdr:cNvSpPr txBox="1"/>
      </xdr:nvSpPr>
      <xdr:spPr>
        <a:xfrm>
          <a:off x="6705600" y="702564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発注登録（ヘッダー）</a:t>
          </a:r>
          <a:endParaRPr kumimoji="1" lang="en-US" altLang="ja-JP" sz="1100"/>
        </a:p>
      </xdr:txBody>
    </xdr:sp>
    <xdr:clientData/>
  </xdr:oneCellAnchor>
  <xdr:oneCellAnchor>
    <xdr:from>
      <xdr:col>12</xdr:col>
      <xdr:colOff>220980</xdr:colOff>
      <xdr:row>34</xdr:row>
      <xdr:rowOff>167640</xdr:rowOff>
    </xdr:from>
    <xdr:ext cx="1417320" cy="328423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DFC449B-EAC7-40D2-9A5D-EA6E1DB392BD}"/>
            </a:ext>
          </a:extLst>
        </xdr:cNvPr>
        <xdr:cNvSpPr txBox="1"/>
      </xdr:nvSpPr>
      <xdr:spPr>
        <a:xfrm>
          <a:off x="8938260" y="702564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発注登録（明細）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40</xdr:row>
      <xdr:rowOff>167640</xdr:rowOff>
    </xdr:from>
    <xdr:ext cx="748923" cy="328423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F6A8470A-0F50-4E85-828B-088807AFD8AB}"/>
            </a:ext>
          </a:extLst>
        </xdr:cNvPr>
        <xdr:cNvSpPr txBox="1"/>
      </xdr:nvSpPr>
      <xdr:spPr>
        <a:xfrm>
          <a:off x="6705600" y="83972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発注検索</a:t>
          </a:r>
          <a:endParaRPr kumimoji="1" lang="en-US" altLang="ja-JP" sz="1100"/>
        </a:p>
      </xdr:txBody>
    </xdr:sp>
    <xdr:clientData/>
  </xdr:oneCellAnchor>
  <xdr:oneCellAnchor>
    <xdr:from>
      <xdr:col>13</xdr:col>
      <xdr:colOff>0</xdr:colOff>
      <xdr:row>24</xdr:row>
      <xdr:rowOff>60960</xdr:rowOff>
    </xdr:from>
    <xdr:ext cx="1031051" cy="32842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71FB18E-34F3-4B07-B803-2ADA04800811}"/>
            </a:ext>
          </a:extLst>
        </xdr:cNvPr>
        <xdr:cNvSpPr txBox="1"/>
      </xdr:nvSpPr>
      <xdr:spPr>
        <a:xfrm>
          <a:off x="9387840" y="46329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商品登録確認</a:t>
          </a:r>
          <a:endParaRPr kumimoji="1" lang="en-US" altLang="ja-JP" sz="1100"/>
        </a:p>
      </xdr:txBody>
    </xdr:sp>
    <xdr:clientData/>
  </xdr:oneCellAnchor>
  <xdr:oneCellAnchor>
    <xdr:from>
      <xdr:col>15</xdr:col>
      <xdr:colOff>167640</xdr:colOff>
      <xdr:row>24</xdr:row>
      <xdr:rowOff>60960</xdr:rowOff>
    </xdr:from>
    <xdr:ext cx="1031051" cy="328423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EB041C4-F449-44F9-8C34-2ADD24BEEC58}"/>
            </a:ext>
          </a:extLst>
        </xdr:cNvPr>
        <xdr:cNvSpPr txBox="1"/>
      </xdr:nvSpPr>
      <xdr:spPr>
        <a:xfrm>
          <a:off x="10896600" y="46329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商品登録完了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193215</xdr:colOff>
      <xdr:row>24</xdr:row>
      <xdr:rowOff>225172</xdr:rowOff>
    </xdr:from>
    <xdr:to>
      <xdr:col>13</xdr:col>
      <xdr:colOff>0</xdr:colOff>
      <xdr:row>24</xdr:row>
      <xdr:rowOff>225172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C0E9A36-5991-44A5-8DB2-85396D4DC2F3}"/>
            </a:ext>
          </a:extLst>
        </xdr:cNvPr>
        <xdr:cNvCxnSpPr>
          <a:stCxn id="7" idx="3"/>
          <a:endCxn id="15" idx="1"/>
        </xdr:cNvCxnSpPr>
      </xdr:nvCxnSpPr>
      <xdr:spPr>
        <a:xfrm>
          <a:off x="8910495" y="4797172"/>
          <a:ext cx="47734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360491</xdr:colOff>
      <xdr:row>24</xdr:row>
      <xdr:rowOff>225172</xdr:rowOff>
    </xdr:from>
    <xdr:to>
      <xdr:col>15</xdr:col>
      <xdr:colOff>167640</xdr:colOff>
      <xdr:row>24</xdr:row>
      <xdr:rowOff>225172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861F547-731F-411A-8A30-0217F44FC610}"/>
            </a:ext>
          </a:extLst>
        </xdr:cNvPr>
        <xdr:cNvCxnSpPr>
          <a:stCxn id="15" idx="3"/>
          <a:endCxn id="16" idx="1"/>
        </xdr:cNvCxnSpPr>
      </xdr:nvCxnSpPr>
      <xdr:spPr>
        <a:xfrm>
          <a:off x="10418891" y="4797172"/>
          <a:ext cx="47770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421624</xdr:colOff>
      <xdr:row>24</xdr:row>
      <xdr:rowOff>54610</xdr:rowOff>
    </xdr:from>
    <xdr:to>
      <xdr:col>16</xdr:col>
      <xdr:colOff>18956</xdr:colOff>
      <xdr:row>24</xdr:row>
      <xdr:rowOff>67310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E599479E-A3B7-4DFC-985D-475C78803887}"/>
            </a:ext>
          </a:extLst>
        </xdr:cNvPr>
        <xdr:cNvCxnSpPr>
          <a:stCxn id="16" idx="0"/>
          <a:endCxn id="6" idx="0"/>
        </xdr:cNvCxnSpPr>
      </xdr:nvCxnSpPr>
      <xdr:spPr>
        <a:xfrm rot="16200000" flipV="1">
          <a:off x="9266500" y="2487334"/>
          <a:ext cx="12700" cy="4291252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53340</xdr:colOff>
      <xdr:row>27</xdr:row>
      <xdr:rowOff>0</xdr:rowOff>
    </xdr:from>
    <xdr:ext cx="748923" cy="32842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1DA5CF-AE42-43C2-8A59-9963E6CE9A9A}"/>
            </a:ext>
          </a:extLst>
        </xdr:cNvPr>
        <xdr:cNvSpPr txBox="1"/>
      </xdr:nvSpPr>
      <xdr:spPr>
        <a:xfrm>
          <a:off x="10111740" y="525780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商品詳細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29</xdr:row>
      <xdr:rowOff>60960</xdr:rowOff>
    </xdr:from>
    <xdr:ext cx="748923" cy="32842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9C6B63B-10A1-4ECE-B2B5-C43AB48F5745}"/>
            </a:ext>
          </a:extLst>
        </xdr:cNvPr>
        <xdr:cNvSpPr txBox="1"/>
      </xdr:nvSpPr>
      <xdr:spPr>
        <a:xfrm>
          <a:off x="10104120" y="5775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商品修正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53340</xdr:colOff>
      <xdr:row>31</xdr:row>
      <xdr:rowOff>137160</xdr:rowOff>
    </xdr:from>
    <xdr:ext cx="748923" cy="32842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81D215E9-C2AE-4A0E-8DD1-0F292453CAC1}"/>
            </a:ext>
          </a:extLst>
        </xdr:cNvPr>
        <xdr:cNvSpPr txBox="1"/>
      </xdr:nvSpPr>
      <xdr:spPr>
        <a:xfrm>
          <a:off x="10111740" y="63093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商品削除</a:t>
          </a:r>
          <a:endParaRPr kumimoji="1" lang="en-US" altLang="ja-JP" sz="1100"/>
        </a:p>
      </xdr:txBody>
    </xdr:sp>
    <xdr:clientData/>
  </xdr:oneCellAnchor>
  <xdr:twoCellAnchor>
    <xdr:from>
      <xdr:col>12</xdr:col>
      <xdr:colOff>520700</xdr:colOff>
      <xdr:row>29</xdr:row>
      <xdr:rowOff>225172</xdr:rowOff>
    </xdr:from>
    <xdr:to>
      <xdr:col>14</xdr:col>
      <xdr:colOff>45720</xdr:colOff>
      <xdr:row>29</xdr:row>
      <xdr:rowOff>225172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33364CF-1462-4DB6-ABD6-F765127165F3}"/>
            </a:ext>
          </a:extLst>
        </xdr:cNvPr>
        <xdr:cNvCxnSpPr>
          <a:stCxn id="9" idx="3"/>
          <a:endCxn id="21" idx="1"/>
        </xdr:cNvCxnSpPr>
      </xdr:nvCxnSpPr>
      <xdr:spPr>
        <a:xfrm>
          <a:off x="9237980" y="5940172"/>
          <a:ext cx="8661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548640</xdr:colOff>
      <xdr:row>40</xdr:row>
      <xdr:rowOff>167640</xdr:rowOff>
    </xdr:from>
    <xdr:ext cx="1313180" cy="32842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FFAE944-B83D-435D-925F-EEA94E9BA847}"/>
            </a:ext>
          </a:extLst>
        </xdr:cNvPr>
        <xdr:cNvSpPr txBox="1"/>
      </xdr:nvSpPr>
      <xdr:spPr>
        <a:xfrm>
          <a:off x="7924800" y="83972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発注検索結果一覧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37</xdr:row>
      <xdr:rowOff>167640</xdr:rowOff>
    </xdr:from>
    <xdr:ext cx="748923" cy="32842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C755F361-83A8-46E8-B1E8-BA19045A571A}"/>
            </a:ext>
          </a:extLst>
        </xdr:cNvPr>
        <xdr:cNvSpPr txBox="1"/>
      </xdr:nvSpPr>
      <xdr:spPr>
        <a:xfrm>
          <a:off x="10104120" y="77114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発注詳細</a:t>
          </a:r>
          <a:endParaRPr kumimoji="1" lang="en-US" altLang="ja-JP" sz="1100"/>
        </a:p>
      </xdr:txBody>
    </xdr:sp>
    <xdr:clientData/>
  </xdr:oneCellAnchor>
  <xdr:oneCellAnchor>
    <xdr:from>
      <xdr:col>14</xdr:col>
      <xdr:colOff>38100</xdr:colOff>
      <xdr:row>40</xdr:row>
      <xdr:rowOff>167640</xdr:rowOff>
    </xdr:from>
    <xdr:ext cx="1595309" cy="328423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AAA5109-D15F-4EBF-A365-1038EC4C3CC1}"/>
            </a:ext>
          </a:extLst>
        </xdr:cNvPr>
        <xdr:cNvSpPr txBox="1"/>
      </xdr:nvSpPr>
      <xdr:spPr>
        <a:xfrm>
          <a:off x="10096500" y="839724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発注修正（ヘッダー）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43</xdr:row>
      <xdr:rowOff>167640</xdr:rowOff>
    </xdr:from>
    <xdr:ext cx="748923" cy="32842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CFD1CBD-59BB-4779-AA3A-383D2F8D9758}"/>
            </a:ext>
          </a:extLst>
        </xdr:cNvPr>
        <xdr:cNvSpPr txBox="1"/>
      </xdr:nvSpPr>
      <xdr:spPr>
        <a:xfrm>
          <a:off x="10104120" y="90830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発注削除</a:t>
          </a:r>
          <a:endParaRPr kumimoji="1" lang="en-US" altLang="ja-JP" sz="1100"/>
        </a:p>
      </xdr:txBody>
    </xdr:sp>
    <xdr:clientData/>
  </xdr:oneCellAnchor>
  <xdr:twoCellAnchor>
    <xdr:from>
      <xdr:col>10</xdr:col>
      <xdr:colOff>78363</xdr:colOff>
      <xdr:row>41</xdr:row>
      <xdr:rowOff>103252</xdr:rowOff>
    </xdr:from>
    <xdr:to>
      <xdr:col>10</xdr:col>
      <xdr:colOff>548640</xdr:colOff>
      <xdr:row>41</xdr:row>
      <xdr:rowOff>103252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62F80C8A-9E7A-4863-9EB2-DD4D8EA2B78F}"/>
            </a:ext>
          </a:extLst>
        </xdr:cNvPr>
        <xdr:cNvCxnSpPr>
          <a:stCxn id="14" idx="3"/>
          <a:endCxn id="24" idx="1"/>
        </xdr:cNvCxnSpPr>
      </xdr:nvCxnSpPr>
      <xdr:spPr>
        <a:xfrm>
          <a:off x="7454523" y="85614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457200</xdr:colOff>
      <xdr:row>95</xdr:row>
      <xdr:rowOff>60960</xdr:rowOff>
    </xdr:from>
    <xdr:ext cx="748923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53AEF956-F508-4244-84A3-9D36D86CBC9B}"/>
            </a:ext>
          </a:extLst>
        </xdr:cNvPr>
        <xdr:cNvSpPr txBox="1"/>
      </xdr:nvSpPr>
      <xdr:spPr>
        <a:xfrm>
          <a:off x="4480560" y="19491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帳票検索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91</xdr:row>
      <xdr:rowOff>60960</xdr:rowOff>
    </xdr:from>
    <xdr:ext cx="1313180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C34FF605-5A76-47BB-BBB9-9EADA26F834F}"/>
            </a:ext>
          </a:extLst>
        </xdr:cNvPr>
        <xdr:cNvSpPr txBox="1"/>
      </xdr:nvSpPr>
      <xdr:spPr>
        <a:xfrm>
          <a:off x="6705600" y="185775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商品化企画書検索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94</xdr:row>
      <xdr:rowOff>60960</xdr:rowOff>
    </xdr:from>
    <xdr:ext cx="889987" cy="32842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F12A137D-69F9-4BFE-A939-8B2D333830E5}"/>
            </a:ext>
          </a:extLst>
        </xdr:cNvPr>
        <xdr:cNvSpPr txBox="1"/>
      </xdr:nvSpPr>
      <xdr:spPr>
        <a:xfrm>
          <a:off x="6705600" y="19263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発注書検索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97</xdr:row>
      <xdr:rowOff>60960</xdr:rowOff>
    </xdr:from>
    <xdr:ext cx="1172116" cy="328423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1D33E817-B760-41A7-9E66-EEF21462AC0B}"/>
            </a:ext>
          </a:extLst>
        </xdr:cNvPr>
        <xdr:cNvSpPr txBox="1"/>
      </xdr:nvSpPr>
      <xdr:spPr>
        <a:xfrm>
          <a:off x="6705600" y="199491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見積原価書検索</a:t>
          </a:r>
          <a:endParaRPr kumimoji="1" lang="en-US" altLang="ja-JP" sz="1100"/>
        </a:p>
      </xdr:txBody>
    </xdr:sp>
    <xdr:clientData/>
  </xdr:oneCellAnchor>
  <xdr:oneCellAnchor>
    <xdr:from>
      <xdr:col>5</xdr:col>
      <xdr:colOff>457200</xdr:colOff>
      <xdr:row>115</xdr:row>
      <xdr:rowOff>66308</xdr:rowOff>
    </xdr:from>
    <xdr:ext cx="1031051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E1B689A1-5E27-42C2-9580-A6BD0E6D9C3F}"/>
            </a:ext>
          </a:extLst>
        </xdr:cNvPr>
        <xdr:cNvSpPr txBox="1"/>
      </xdr:nvSpPr>
      <xdr:spPr>
        <a:xfrm>
          <a:off x="4480560" y="22240508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7620</xdr:colOff>
      <xdr:row>114</xdr:row>
      <xdr:rowOff>57600</xdr:rowOff>
    </xdr:from>
    <xdr:ext cx="1031051" cy="328423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4A50C40-58C9-432F-B698-6AA75A312C7D}"/>
            </a:ext>
          </a:extLst>
        </xdr:cNvPr>
        <xdr:cNvSpPr txBox="1"/>
      </xdr:nvSpPr>
      <xdr:spPr>
        <a:xfrm>
          <a:off x="6713220" y="2200320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ユーザー登録</a:t>
          </a:r>
          <a:endParaRPr kumimoji="1" lang="en-US" altLang="ja-JP" sz="1100"/>
        </a:p>
      </xdr:txBody>
    </xdr:sp>
    <xdr:clientData/>
  </xdr:oneCellAnchor>
  <xdr:oneCellAnchor>
    <xdr:from>
      <xdr:col>9</xdr:col>
      <xdr:colOff>7620</xdr:colOff>
      <xdr:row>117</xdr:row>
      <xdr:rowOff>69574</xdr:rowOff>
    </xdr:from>
    <xdr:ext cx="1031051" cy="32842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F3B1D68-14D3-4B3B-9CCA-1DE616640F04}"/>
            </a:ext>
          </a:extLst>
        </xdr:cNvPr>
        <xdr:cNvSpPr txBox="1"/>
      </xdr:nvSpPr>
      <xdr:spPr>
        <a:xfrm>
          <a:off x="6713220" y="25901374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ユーザー検索</a:t>
          </a:r>
          <a:endParaRPr kumimoji="1" lang="en-US" altLang="ja-JP" sz="1100"/>
        </a:p>
      </xdr:txBody>
    </xdr:sp>
    <xdr:clientData/>
  </xdr:oneCellAnchor>
  <xdr:twoCellAnchor>
    <xdr:from>
      <xdr:col>6</xdr:col>
      <xdr:colOff>535563</xdr:colOff>
      <xdr:row>27</xdr:row>
      <xdr:rowOff>11812</xdr:rowOff>
    </xdr:from>
    <xdr:to>
      <xdr:col>9</xdr:col>
      <xdr:colOff>0</xdr:colOff>
      <xdr:row>29</xdr:row>
      <xdr:rowOff>225172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71B09C11-A4DF-46B3-B59E-1796770E8BCA}"/>
            </a:ext>
          </a:extLst>
        </xdr:cNvPr>
        <xdr:cNvCxnSpPr>
          <a:stCxn id="5" idx="3"/>
          <a:endCxn id="8" idx="1"/>
        </xdr:cNvCxnSpPr>
      </xdr:nvCxnSpPr>
      <xdr:spPr>
        <a:xfrm>
          <a:off x="5229483" y="5269612"/>
          <a:ext cx="1476117" cy="67056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27</xdr:row>
      <xdr:rowOff>164212</xdr:rowOff>
    </xdr:from>
    <xdr:to>
      <xdr:col>14</xdr:col>
      <xdr:colOff>53340</xdr:colOff>
      <xdr:row>29</xdr:row>
      <xdr:rowOff>225172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1D9DF118-349A-4F92-9060-B6C6546B74EA}"/>
            </a:ext>
          </a:extLst>
        </xdr:cNvPr>
        <xdr:cNvCxnSpPr>
          <a:stCxn id="9" idx="3"/>
          <a:endCxn id="20" idx="1"/>
        </xdr:cNvCxnSpPr>
      </xdr:nvCxnSpPr>
      <xdr:spPr>
        <a:xfrm flipV="1">
          <a:off x="9237980" y="5422012"/>
          <a:ext cx="873760" cy="51816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29</xdr:row>
      <xdr:rowOff>225172</xdr:rowOff>
    </xdr:from>
    <xdr:to>
      <xdr:col>14</xdr:col>
      <xdr:colOff>53340</xdr:colOff>
      <xdr:row>32</xdr:row>
      <xdr:rowOff>72772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7C722BA0-A189-4645-AADC-F9E2C4A03B04}"/>
            </a:ext>
          </a:extLst>
        </xdr:cNvPr>
        <xdr:cNvCxnSpPr>
          <a:stCxn id="9" idx="3"/>
          <a:endCxn id="22" idx="1"/>
        </xdr:cNvCxnSpPr>
      </xdr:nvCxnSpPr>
      <xdr:spPr>
        <a:xfrm>
          <a:off x="9237980" y="5940172"/>
          <a:ext cx="873760" cy="53340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37</xdr:row>
      <xdr:rowOff>225172</xdr:rowOff>
    </xdr:from>
    <xdr:to>
      <xdr:col>5</xdr:col>
      <xdr:colOff>457200</xdr:colOff>
      <xdr:row>40</xdr:row>
      <xdr:rowOff>2740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18E99D80-A929-43F1-A824-3F22AD1AA6DD}"/>
            </a:ext>
          </a:extLst>
        </xdr:cNvPr>
        <xdr:cNvCxnSpPr>
          <a:stCxn id="3" idx="3"/>
          <a:endCxn id="11" idx="1"/>
        </xdr:cNvCxnSpPr>
      </xdr:nvCxnSpPr>
      <xdr:spPr>
        <a:xfrm flipV="1">
          <a:off x="3201018" y="8683372"/>
          <a:ext cx="1279542" cy="463368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27</xdr:row>
      <xdr:rowOff>11812</xdr:rowOff>
    </xdr:from>
    <xdr:to>
      <xdr:col>5</xdr:col>
      <xdr:colOff>457200</xdr:colOff>
      <xdr:row>40</xdr:row>
      <xdr:rowOff>2740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46B584BE-E46C-4D5B-A688-939A7C147108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3201018" y="6184012"/>
          <a:ext cx="1279542" cy="2962728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95</xdr:row>
      <xdr:rowOff>225172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232B5122-2446-4A3B-A13D-12E2EBF8B65F}"/>
            </a:ext>
          </a:extLst>
        </xdr:cNvPr>
        <xdr:cNvCxnSpPr>
          <a:stCxn id="3" idx="3"/>
          <a:endCxn id="29" idx="1"/>
        </xdr:cNvCxnSpPr>
      </xdr:nvCxnSpPr>
      <xdr:spPr>
        <a:xfrm>
          <a:off x="3201018" y="9146740"/>
          <a:ext cx="1279542" cy="11423832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35</xdr:row>
      <xdr:rowOff>103252</xdr:rowOff>
    </xdr:from>
    <xdr:to>
      <xdr:col>9</xdr:col>
      <xdr:colOff>0</xdr:colOff>
      <xdr:row>37</xdr:row>
      <xdr:rowOff>225172</xdr:rowOff>
    </xdr:to>
    <xdr:cxnSp macro="">
      <xdr:nvCxnSpPr>
        <xdr:cNvPr id="42" name="コネクタ: カギ線 41">
          <a:extLst>
            <a:ext uri="{FF2B5EF4-FFF2-40B4-BE49-F238E27FC236}">
              <a16:creationId xmlns:a16="http://schemas.microsoft.com/office/drawing/2014/main" id="{2ABC4655-522B-4F87-9C8A-5CA44B6DE93E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5229483" y="718985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37</xdr:row>
      <xdr:rowOff>225172</xdr:rowOff>
    </xdr:from>
    <xdr:to>
      <xdr:col>9</xdr:col>
      <xdr:colOff>0</xdr:colOff>
      <xdr:row>41</xdr:row>
      <xdr:rowOff>103252</xdr:rowOff>
    </xdr:to>
    <xdr:cxnSp macro="">
      <xdr:nvCxnSpPr>
        <xdr:cNvPr id="43" name="コネクタ: カギ線 42">
          <a:extLst>
            <a:ext uri="{FF2B5EF4-FFF2-40B4-BE49-F238E27FC236}">
              <a16:creationId xmlns:a16="http://schemas.microsoft.com/office/drawing/2014/main" id="{8C41C1D5-29D4-4EFD-A3EA-23D9FC3839DA}"/>
            </a:ext>
          </a:extLst>
        </xdr:cNvPr>
        <xdr:cNvCxnSpPr>
          <a:stCxn id="11" idx="3"/>
          <a:endCxn id="14" idx="1"/>
        </xdr:cNvCxnSpPr>
      </xdr:nvCxnSpPr>
      <xdr:spPr>
        <a:xfrm>
          <a:off x="5229483" y="776897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159988</xdr:colOff>
      <xdr:row>24</xdr:row>
      <xdr:rowOff>225172</xdr:rowOff>
    </xdr:from>
    <xdr:to>
      <xdr:col>11</xdr:col>
      <xdr:colOff>38100</xdr:colOff>
      <xdr:row>24</xdr:row>
      <xdr:rowOff>225172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2F55117-800E-43E6-8BDB-9DD6E2340B7C}"/>
            </a:ext>
          </a:extLst>
        </xdr:cNvPr>
        <xdr:cNvCxnSpPr>
          <a:stCxn id="6" idx="3"/>
          <a:endCxn id="7" idx="1"/>
        </xdr:cNvCxnSpPr>
      </xdr:nvCxnSpPr>
      <xdr:spPr>
        <a:xfrm>
          <a:off x="7536148" y="4797172"/>
          <a:ext cx="54867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421624</xdr:colOff>
      <xdr:row>25</xdr:row>
      <xdr:rowOff>154433</xdr:rowOff>
    </xdr:from>
    <xdr:to>
      <xdr:col>11</xdr:col>
      <xdr:colOff>457288</xdr:colOff>
      <xdr:row>25</xdr:row>
      <xdr:rowOff>167133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FBC0C99E-7559-4728-B505-0E023B8BA671}"/>
            </a:ext>
          </a:extLst>
        </xdr:cNvPr>
        <xdr:cNvCxnSpPr>
          <a:stCxn id="7" idx="2"/>
          <a:endCxn id="6" idx="2"/>
        </xdr:cNvCxnSpPr>
      </xdr:nvCxnSpPr>
      <xdr:spPr>
        <a:xfrm rot="5400000">
          <a:off x="7809266" y="4272991"/>
          <a:ext cx="12700" cy="1376784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39</xdr:row>
      <xdr:rowOff>0</xdr:rowOff>
    </xdr:from>
    <xdr:ext cx="552972" cy="26456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E46D49C2-B534-4CBF-AEA1-FDC05F2AB711}"/>
            </a:ext>
          </a:extLst>
        </xdr:cNvPr>
        <xdr:cNvSpPr txBox="1"/>
      </xdr:nvSpPr>
      <xdr:spPr>
        <a:xfrm>
          <a:off x="1767840" y="8915400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LOGIN</a:t>
          </a:r>
          <a:endParaRPr kumimoji="1" lang="ja-JP" altLang="en-US" sz="1100"/>
        </a:p>
      </xdr:txBody>
    </xdr:sp>
    <xdr:clientData/>
  </xdr:oneCellAnchor>
  <xdr:oneCellAnchor>
    <xdr:from>
      <xdr:col>4</xdr:col>
      <xdr:colOff>381000</xdr:colOff>
      <xdr:row>25</xdr:row>
      <xdr:rowOff>144780</xdr:rowOff>
    </xdr:from>
    <xdr:ext cx="748923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B0B678AF-1ABC-4C59-978D-DBD8477390BB}"/>
            </a:ext>
          </a:extLst>
        </xdr:cNvPr>
        <xdr:cNvSpPr txBox="1"/>
      </xdr:nvSpPr>
      <xdr:spPr>
        <a:xfrm>
          <a:off x="3733800" y="494538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商品管理</a:t>
          </a:r>
        </a:p>
      </xdr:txBody>
    </xdr:sp>
    <xdr:clientData/>
  </xdr:oneCellAnchor>
  <xdr:oneCellAnchor>
    <xdr:from>
      <xdr:col>4</xdr:col>
      <xdr:colOff>381000</xdr:colOff>
      <xdr:row>36</xdr:row>
      <xdr:rowOff>129540</xdr:rowOff>
    </xdr:from>
    <xdr:ext cx="748923" cy="328423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C59412F3-7D65-462F-A34F-111B53A9465A}"/>
            </a:ext>
          </a:extLst>
        </xdr:cNvPr>
        <xdr:cNvSpPr txBox="1"/>
      </xdr:nvSpPr>
      <xdr:spPr>
        <a:xfrm>
          <a:off x="3733800" y="74447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発注管理</a:t>
          </a:r>
        </a:p>
      </xdr:txBody>
    </xdr:sp>
    <xdr:clientData/>
  </xdr:oneCellAnchor>
  <xdr:oneCellAnchor>
    <xdr:from>
      <xdr:col>4</xdr:col>
      <xdr:colOff>381000</xdr:colOff>
      <xdr:row>94</xdr:row>
      <xdr:rowOff>129540</xdr:rowOff>
    </xdr:from>
    <xdr:ext cx="748923" cy="328423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ED301B8-3744-4423-BD6E-32A000B2D18D}"/>
            </a:ext>
          </a:extLst>
        </xdr:cNvPr>
        <xdr:cNvSpPr txBox="1"/>
      </xdr:nvSpPr>
      <xdr:spPr>
        <a:xfrm>
          <a:off x="3733800" y="193319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帳票出力</a:t>
          </a:r>
        </a:p>
      </xdr:txBody>
    </xdr:sp>
    <xdr:clientData/>
  </xdr:oneCellAnchor>
  <xdr:oneCellAnchor>
    <xdr:from>
      <xdr:col>7</xdr:col>
      <xdr:colOff>601980</xdr:colOff>
      <xdr:row>23</xdr:row>
      <xdr:rowOff>137160</xdr:rowOff>
    </xdr:from>
    <xdr:ext cx="748923" cy="328423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5FD4C664-42B4-4342-A6FB-E7A372A532AB}"/>
            </a:ext>
          </a:extLst>
        </xdr:cNvPr>
        <xdr:cNvSpPr txBox="1"/>
      </xdr:nvSpPr>
      <xdr:spPr>
        <a:xfrm>
          <a:off x="5966460" y="44805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商品登録</a:t>
          </a:r>
        </a:p>
      </xdr:txBody>
    </xdr:sp>
    <xdr:clientData/>
  </xdr:oneCellAnchor>
  <xdr:oneCellAnchor>
    <xdr:from>
      <xdr:col>7</xdr:col>
      <xdr:colOff>594360</xdr:colOff>
      <xdr:row>28</xdr:row>
      <xdr:rowOff>129540</xdr:rowOff>
    </xdr:from>
    <xdr:ext cx="748923" cy="328423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9A3D2BF2-8A36-4A66-8A1B-857895A21491}"/>
            </a:ext>
          </a:extLst>
        </xdr:cNvPr>
        <xdr:cNvSpPr txBox="1"/>
      </xdr:nvSpPr>
      <xdr:spPr>
        <a:xfrm>
          <a:off x="5958840" y="56159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商品検索</a:t>
          </a:r>
        </a:p>
      </xdr:txBody>
    </xdr:sp>
    <xdr:clientData/>
  </xdr:oneCellAnchor>
  <xdr:oneCellAnchor>
    <xdr:from>
      <xdr:col>7</xdr:col>
      <xdr:colOff>609600</xdr:colOff>
      <xdr:row>40</xdr:row>
      <xdr:rowOff>0</xdr:rowOff>
    </xdr:from>
    <xdr:ext cx="748923" cy="328423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77FE5E4C-90ED-43E3-8110-EBDCA3EF67C3}"/>
            </a:ext>
          </a:extLst>
        </xdr:cNvPr>
        <xdr:cNvSpPr txBox="1"/>
      </xdr:nvSpPr>
      <xdr:spPr>
        <a:xfrm>
          <a:off x="5974080" y="82296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発注検索</a:t>
          </a:r>
        </a:p>
      </xdr:txBody>
    </xdr:sp>
    <xdr:clientData/>
  </xdr:oneCellAnchor>
  <xdr:oneCellAnchor>
    <xdr:from>
      <xdr:col>7</xdr:col>
      <xdr:colOff>609600</xdr:colOff>
      <xdr:row>34</xdr:row>
      <xdr:rowOff>7620</xdr:rowOff>
    </xdr:from>
    <xdr:ext cx="748923" cy="328423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5AEAF60-E886-4DC0-958F-955D61A371D4}"/>
            </a:ext>
          </a:extLst>
        </xdr:cNvPr>
        <xdr:cNvSpPr txBox="1"/>
      </xdr:nvSpPr>
      <xdr:spPr>
        <a:xfrm>
          <a:off x="5974080" y="686562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</a:t>
          </a:r>
        </a:p>
      </xdr:txBody>
    </xdr:sp>
    <xdr:clientData/>
  </xdr:oneCellAnchor>
  <xdr:oneCellAnchor>
    <xdr:from>
      <xdr:col>10</xdr:col>
      <xdr:colOff>167640</xdr:colOff>
      <xdr:row>23</xdr:row>
      <xdr:rowOff>137160</xdr:rowOff>
    </xdr:from>
    <xdr:ext cx="543547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E5377A3-88AD-4BEF-86EF-5B322A7601B4}"/>
            </a:ext>
          </a:extLst>
        </xdr:cNvPr>
        <xdr:cNvSpPr txBox="1"/>
      </xdr:nvSpPr>
      <xdr:spPr>
        <a:xfrm>
          <a:off x="7543800" y="4480560"/>
          <a:ext cx="54354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167640</xdr:colOff>
      <xdr:row>25</xdr:row>
      <xdr:rowOff>60960</xdr:rowOff>
    </xdr:from>
    <xdr:ext cx="548420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E6148D1-AD33-4E44-8BD1-2C13A18B627C}"/>
            </a:ext>
          </a:extLst>
        </xdr:cNvPr>
        <xdr:cNvSpPr txBox="1"/>
      </xdr:nvSpPr>
      <xdr:spPr>
        <a:xfrm>
          <a:off x="7543800" y="4861560"/>
          <a:ext cx="54842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198120</xdr:colOff>
      <xdr:row>23</xdr:row>
      <xdr:rowOff>137160</xdr:rowOff>
    </xdr:from>
    <xdr:ext cx="466794" cy="328423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B282AFB7-A988-460A-934B-4415B6545677}"/>
            </a:ext>
          </a:extLst>
        </xdr:cNvPr>
        <xdr:cNvSpPr txBox="1"/>
      </xdr:nvSpPr>
      <xdr:spPr>
        <a:xfrm>
          <a:off x="8915400" y="44805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14</xdr:col>
      <xdr:colOff>365760</xdr:colOff>
      <xdr:row>23</xdr:row>
      <xdr:rowOff>137160</xdr:rowOff>
    </xdr:from>
    <xdr:ext cx="466794" cy="328423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EBBB2FDE-9E7F-43C8-B1BA-25F0EC562553}"/>
            </a:ext>
          </a:extLst>
        </xdr:cNvPr>
        <xdr:cNvSpPr txBox="1"/>
      </xdr:nvSpPr>
      <xdr:spPr>
        <a:xfrm>
          <a:off x="10424160" y="44805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16</xdr:col>
      <xdr:colOff>22860</xdr:colOff>
      <xdr:row>22</xdr:row>
      <xdr:rowOff>190500</xdr:rowOff>
    </xdr:from>
    <xdr:ext cx="607859" cy="328423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3D7802D-B16F-4DB2-8FC9-004023DBE4D4}"/>
            </a:ext>
          </a:extLst>
        </xdr:cNvPr>
        <xdr:cNvSpPr txBox="1"/>
      </xdr:nvSpPr>
      <xdr:spPr>
        <a:xfrm>
          <a:off x="11422380" y="43053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9</xdr:col>
      <xdr:colOff>421624</xdr:colOff>
      <xdr:row>24</xdr:row>
      <xdr:rowOff>54610</xdr:rowOff>
    </xdr:from>
    <xdr:to>
      <xdr:col>13</xdr:col>
      <xdr:colOff>521876</xdr:colOff>
      <xdr:row>24</xdr:row>
      <xdr:rowOff>67310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5F1F1FAF-4F59-45A3-8318-4F7CD3BDA918}"/>
            </a:ext>
          </a:extLst>
        </xdr:cNvPr>
        <xdr:cNvCxnSpPr>
          <a:stCxn id="15" idx="0"/>
          <a:endCxn id="6" idx="0"/>
        </xdr:cNvCxnSpPr>
      </xdr:nvCxnSpPr>
      <xdr:spPr>
        <a:xfrm rot="16200000" flipV="1">
          <a:off x="8512120" y="3241714"/>
          <a:ext cx="12700" cy="2782492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449580</xdr:colOff>
      <xdr:row>23</xdr:row>
      <xdr:rowOff>22860</xdr:rowOff>
    </xdr:from>
    <xdr:ext cx="607859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F3019E5-3342-43A2-BA4B-CEF8CECA1A94}"/>
            </a:ext>
          </a:extLst>
        </xdr:cNvPr>
        <xdr:cNvSpPr txBox="1"/>
      </xdr:nvSpPr>
      <xdr:spPr>
        <a:xfrm>
          <a:off x="9837420" y="43662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10</xdr:col>
      <xdr:colOff>83820</xdr:colOff>
      <xdr:row>28</xdr:row>
      <xdr:rowOff>129540</xdr:rowOff>
    </xdr:from>
    <xdr:ext cx="466794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37C7FD7B-6B03-4542-8ECF-DAB1C658F4A9}"/>
            </a:ext>
          </a:extLst>
        </xdr:cNvPr>
        <xdr:cNvSpPr txBox="1"/>
      </xdr:nvSpPr>
      <xdr:spPr>
        <a:xfrm>
          <a:off x="7459980" y="5615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13</xdr:col>
      <xdr:colOff>259080</xdr:colOff>
      <xdr:row>26</xdr:row>
      <xdr:rowOff>68580</xdr:rowOff>
    </xdr:from>
    <xdr:ext cx="466794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563AD888-FB28-4C4F-966D-34AFD64AA525}"/>
            </a:ext>
          </a:extLst>
        </xdr:cNvPr>
        <xdr:cNvSpPr txBox="1"/>
      </xdr:nvSpPr>
      <xdr:spPr>
        <a:xfrm>
          <a:off x="9646920" y="509778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13</xdr:col>
      <xdr:colOff>251460</xdr:colOff>
      <xdr:row>28</xdr:row>
      <xdr:rowOff>129540</xdr:rowOff>
    </xdr:from>
    <xdr:ext cx="466794" cy="328423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738D341E-BC43-480E-9868-8757F3FF571B}"/>
            </a:ext>
          </a:extLst>
        </xdr:cNvPr>
        <xdr:cNvSpPr txBox="1"/>
      </xdr:nvSpPr>
      <xdr:spPr>
        <a:xfrm>
          <a:off x="9639300" y="5615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13</xdr:col>
      <xdr:colOff>259080</xdr:colOff>
      <xdr:row>30</xdr:row>
      <xdr:rowOff>205740</xdr:rowOff>
    </xdr:from>
    <xdr:ext cx="466794" cy="32842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4E33C385-3FD8-4CCE-9D7F-6A83D94F4F42}"/>
            </a:ext>
          </a:extLst>
        </xdr:cNvPr>
        <xdr:cNvSpPr txBox="1"/>
      </xdr:nvSpPr>
      <xdr:spPr>
        <a:xfrm>
          <a:off x="9646920" y="6149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twoCellAnchor>
    <xdr:from>
      <xdr:col>10</xdr:col>
      <xdr:colOff>154940</xdr:colOff>
      <xdr:row>34</xdr:row>
      <xdr:rowOff>161290</xdr:rowOff>
    </xdr:from>
    <xdr:to>
      <xdr:col>13</xdr:col>
      <xdr:colOff>265430</xdr:colOff>
      <xdr:row>34</xdr:row>
      <xdr:rowOff>173990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45D37A8A-D2E9-49CC-9C7F-0B1CA6483389}"/>
            </a:ext>
          </a:extLst>
        </xdr:cNvPr>
        <xdr:cNvCxnSpPr>
          <a:stCxn id="13" idx="0"/>
          <a:endCxn id="12" idx="0"/>
        </xdr:cNvCxnSpPr>
      </xdr:nvCxnSpPr>
      <xdr:spPr>
        <a:xfrm rot="16200000" flipV="1">
          <a:off x="8585835" y="596455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297180</xdr:colOff>
      <xdr:row>35</xdr:row>
      <xdr:rowOff>103252</xdr:rowOff>
    </xdr:from>
    <xdr:to>
      <xdr:col>12</xdr:col>
      <xdr:colOff>220980</xdr:colOff>
      <xdr:row>35</xdr:row>
      <xdr:rowOff>103252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4699A5BA-D503-4F5A-B82D-338BE3935126}"/>
            </a:ext>
          </a:extLst>
        </xdr:cNvPr>
        <xdr:cNvCxnSpPr>
          <a:stCxn id="12" idx="3"/>
          <a:endCxn id="13" idx="1"/>
        </xdr:cNvCxnSpPr>
      </xdr:nvCxnSpPr>
      <xdr:spPr>
        <a:xfrm>
          <a:off x="8343900" y="718985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297180</xdr:colOff>
      <xdr:row>40</xdr:row>
      <xdr:rowOff>76200</xdr:rowOff>
    </xdr:from>
    <xdr:ext cx="585545" cy="26456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81D2CC99-0A41-4CF2-A1F2-C0A39033E6F4}"/>
            </a:ext>
          </a:extLst>
        </xdr:cNvPr>
        <xdr:cNvSpPr txBox="1"/>
      </xdr:nvSpPr>
      <xdr:spPr>
        <a:xfrm>
          <a:off x="11696700" y="83058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266700</xdr:colOff>
      <xdr:row>33</xdr:row>
      <xdr:rowOff>129540</xdr:rowOff>
    </xdr:from>
    <xdr:ext cx="655372" cy="264560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FC406301-C4EF-4A4E-A98F-6DE47353A841}"/>
            </a:ext>
          </a:extLst>
        </xdr:cNvPr>
        <xdr:cNvSpPr txBox="1"/>
      </xdr:nvSpPr>
      <xdr:spPr>
        <a:xfrm>
          <a:off x="9654540" y="67589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10</xdr:col>
      <xdr:colOff>83820</xdr:colOff>
      <xdr:row>40</xdr:row>
      <xdr:rowOff>7620</xdr:rowOff>
    </xdr:from>
    <xdr:ext cx="466794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39FBA6E6-494E-42BF-95DB-FDE659953878}"/>
            </a:ext>
          </a:extLst>
        </xdr:cNvPr>
        <xdr:cNvSpPr txBox="1"/>
      </xdr:nvSpPr>
      <xdr:spPr>
        <a:xfrm>
          <a:off x="7459980" y="8237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12</xdr:col>
      <xdr:colOff>520700</xdr:colOff>
      <xdr:row>38</xdr:row>
      <xdr:rowOff>103252</xdr:rowOff>
    </xdr:from>
    <xdr:to>
      <xdr:col>14</xdr:col>
      <xdr:colOff>45720</xdr:colOff>
      <xdr:row>41</xdr:row>
      <xdr:rowOff>103252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B162B6D1-059A-4198-B449-633DF8436460}"/>
            </a:ext>
          </a:extLst>
        </xdr:cNvPr>
        <xdr:cNvCxnSpPr>
          <a:stCxn id="24" idx="3"/>
          <a:endCxn id="25" idx="1"/>
        </xdr:cNvCxnSpPr>
      </xdr:nvCxnSpPr>
      <xdr:spPr>
        <a:xfrm flipV="1">
          <a:off x="9237980" y="78756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41</xdr:row>
      <xdr:rowOff>103252</xdr:rowOff>
    </xdr:from>
    <xdr:to>
      <xdr:col>14</xdr:col>
      <xdr:colOff>45720</xdr:colOff>
      <xdr:row>44</xdr:row>
      <xdr:rowOff>103252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33C1F3A7-5EC5-466A-B5D1-2D5A9BD07123}"/>
            </a:ext>
          </a:extLst>
        </xdr:cNvPr>
        <xdr:cNvCxnSpPr>
          <a:stCxn id="24" idx="3"/>
          <a:endCxn id="27" idx="1"/>
        </xdr:cNvCxnSpPr>
      </xdr:nvCxnSpPr>
      <xdr:spPr>
        <a:xfrm>
          <a:off x="9237980" y="85614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41</xdr:row>
      <xdr:rowOff>103252</xdr:rowOff>
    </xdr:from>
    <xdr:to>
      <xdr:col>14</xdr:col>
      <xdr:colOff>38100</xdr:colOff>
      <xdr:row>41</xdr:row>
      <xdr:rowOff>103252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D52FD713-E67E-4DD6-A102-C4AC1A711812}"/>
            </a:ext>
          </a:extLst>
        </xdr:cNvPr>
        <xdr:cNvCxnSpPr>
          <a:stCxn id="24" idx="3"/>
          <a:endCxn id="26" idx="1"/>
        </xdr:cNvCxnSpPr>
      </xdr:nvCxnSpPr>
      <xdr:spPr>
        <a:xfrm>
          <a:off x="9237980" y="856145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251460</xdr:colOff>
      <xdr:row>37</xdr:row>
      <xdr:rowOff>7620</xdr:rowOff>
    </xdr:from>
    <xdr:ext cx="466794" cy="328423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FB50D06-CDD9-48AA-A82F-962C8B91DB01}"/>
            </a:ext>
          </a:extLst>
        </xdr:cNvPr>
        <xdr:cNvSpPr txBox="1"/>
      </xdr:nvSpPr>
      <xdr:spPr>
        <a:xfrm>
          <a:off x="9639300" y="7551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13</xdr:col>
      <xdr:colOff>243840</xdr:colOff>
      <xdr:row>40</xdr:row>
      <xdr:rowOff>7620</xdr:rowOff>
    </xdr:from>
    <xdr:ext cx="466794" cy="328423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DBC8D3EE-762D-4249-AE39-CD6F538CDEBE}"/>
            </a:ext>
          </a:extLst>
        </xdr:cNvPr>
        <xdr:cNvSpPr txBox="1"/>
      </xdr:nvSpPr>
      <xdr:spPr>
        <a:xfrm>
          <a:off x="9631680" y="8237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13</xdr:col>
      <xdr:colOff>251460</xdr:colOff>
      <xdr:row>43</xdr:row>
      <xdr:rowOff>7620</xdr:rowOff>
    </xdr:from>
    <xdr:ext cx="466794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8A0D318-1257-4053-A137-B19F597EA106}"/>
            </a:ext>
          </a:extLst>
        </xdr:cNvPr>
        <xdr:cNvSpPr txBox="1"/>
      </xdr:nvSpPr>
      <xdr:spPr>
        <a:xfrm>
          <a:off x="9639300" y="8923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twoCellAnchor>
    <xdr:from>
      <xdr:col>6</xdr:col>
      <xdr:colOff>535563</xdr:colOff>
      <xdr:row>24</xdr:row>
      <xdr:rowOff>225172</xdr:rowOff>
    </xdr:from>
    <xdr:to>
      <xdr:col>9</xdr:col>
      <xdr:colOff>0</xdr:colOff>
      <xdr:row>27</xdr:row>
      <xdr:rowOff>11812</xdr:rowOff>
    </xdr:to>
    <xdr:cxnSp macro="">
      <xdr:nvCxnSpPr>
        <xdr:cNvPr id="76" name="コネクタ: カギ線 75">
          <a:extLst>
            <a:ext uri="{FF2B5EF4-FFF2-40B4-BE49-F238E27FC236}">
              <a16:creationId xmlns:a16="http://schemas.microsoft.com/office/drawing/2014/main" id="{0B536FA2-E663-40B1-98AC-14CEA1C4C1DB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5229483" y="4797172"/>
          <a:ext cx="1476117" cy="47244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91</xdr:row>
      <xdr:rowOff>225172</xdr:rowOff>
    </xdr:from>
    <xdr:to>
      <xdr:col>9</xdr:col>
      <xdr:colOff>0</xdr:colOff>
      <xdr:row>95</xdr:row>
      <xdr:rowOff>225172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3C88F04B-2AFD-4C30-B6E5-841C6955A2C8}"/>
            </a:ext>
          </a:extLst>
        </xdr:cNvPr>
        <xdr:cNvCxnSpPr>
          <a:stCxn id="29" idx="3"/>
          <a:endCxn id="30" idx="1"/>
        </xdr:cNvCxnSpPr>
      </xdr:nvCxnSpPr>
      <xdr:spPr>
        <a:xfrm flipV="1">
          <a:off x="5229483" y="18741772"/>
          <a:ext cx="1476117" cy="9144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95</xdr:row>
      <xdr:rowOff>225172</xdr:rowOff>
    </xdr:from>
    <xdr:to>
      <xdr:col>9</xdr:col>
      <xdr:colOff>0</xdr:colOff>
      <xdr:row>97</xdr:row>
      <xdr:rowOff>225172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827B7D29-7DE8-480E-B89C-2E9D41602DAC}"/>
            </a:ext>
          </a:extLst>
        </xdr:cNvPr>
        <xdr:cNvCxnSpPr>
          <a:stCxn id="29" idx="3"/>
          <a:endCxn id="32" idx="1"/>
        </xdr:cNvCxnSpPr>
      </xdr:nvCxnSpPr>
      <xdr:spPr>
        <a:xfrm>
          <a:off x="5229483" y="19656172"/>
          <a:ext cx="1476117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601980</xdr:colOff>
      <xdr:row>91</xdr:row>
      <xdr:rowOff>0</xdr:rowOff>
    </xdr:from>
    <xdr:ext cx="748923" cy="328423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34CDC4F9-853C-44E8-B2E8-E071CAB6FA41}"/>
            </a:ext>
          </a:extLst>
        </xdr:cNvPr>
        <xdr:cNvSpPr txBox="1"/>
      </xdr:nvSpPr>
      <xdr:spPr>
        <a:xfrm>
          <a:off x="5966460" y="185166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商品管理</a:t>
          </a:r>
        </a:p>
      </xdr:txBody>
    </xdr:sp>
    <xdr:clientData/>
  </xdr:oneCellAnchor>
  <xdr:oneCellAnchor>
    <xdr:from>
      <xdr:col>7</xdr:col>
      <xdr:colOff>586740</xdr:colOff>
      <xdr:row>93</xdr:row>
      <xdr:rowOff>129540</xdr:rowOff>
    </xdr:from>
    <xdr:ext cx="748923" cy="328423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5C6A1FD2-ED54-4929-9C23-42A38942F425}"/>
            </a:ext>
          </a:extLst>
        </xdr:cNvPr>
        <xdr:cNvSpPr txBox="1"/>
      </xdr:nvSpPr>
      <xdr:spPr>
        <a:xfrm>
          <a:off x="5951220" y="191033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発注管理</a:t>
          </a:r>
        </a:p>
      </xdr:txBody>
    </xdr:sp>
    <xdr:clientData/>
  </xdr:oneCellAnchor>
  <xdr:oneCellAnchor>
    <xdr:from>
      <xdr:col>7</xdr:col>
      <xdr:colOff>312420</xdr:colOff>
      <xdr:row>96</xdr:row>
      <xdr:rowOff>129540</xdr:rowOff>
    </xdr:from>
    <xdr:ext cx="1031051" cy="328423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F0BB2CE-C5EE-46FB-B43F-D76CD1E7E2E5}"/>
            </a:ext>
          </a:extLst>
        </xdr:cNvPr>
        <xdr:cNvSpPr txBox="1"/>
      </xdr:nvSpPr>
      <xdr:spPr>
        <a:xfrm>
          <a:off x="5676900" y="197891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見積原価管理</a:t>
          </a:r>
        </a:p>
      </xdr:txBody>
    </xdr:sp>
    <xdr:clientData/>
  </xdr:oneCellAnchor>
  <xdr:oneCellAnchor>
    <xdr:from>
      <xdr:col>11</xdr:col>
      <xdr:colOff>441960</xdr:colOff>
      <xdr:row>91</xdr:row>
      <xdr:rowOff>60960</xdr:rowOff>
    </xdr:from>
    <xdr:ext cx="1172116" cy="328423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191FE0BE-012B-4514-8351-40C669A45543}"/>
            </a:ext>
          </a:extLst>
        </xdr:cNvPr>
        <xdr:cNvSpPr txBox="1"/>
      </xdr:nvSpPr>
      <xdr:spPr>
        <a:xfrm>
          <a:off x="8488680" y="185775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商品化企画一覧</a:t>
          </a:r>
          <a:endParaRPr kumimoji="1" lang="en-US" altLang="ja-JP" sz="1100"/>
        </a:p>
      </xdr:txBody>
    </xdr:sp>
    <xdr:clientData/>
  </xdr:oneCellAnchor>
  <xdr:oneCellAnchor>
    <xdr:from>
      <xdr:col>10</xdr:col>
      <xdr:colOff>647700</xdr:colOff>
      <xdr:row>91</xdr:row>
      <xdr:rowOff>0</xdr:rowOff>
    </xdr:from>
    <xdr:ext cx="466794" cy="328423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5DFBC8BD-EF55-4F8C-AA6E-1888E8C7E759}"/>
            </a:ext>
          </a:extLst>
        </xdr:cNvPr>
        <xdr:cNvSpPr txBox="1"/>
      </xdr:nvSpPr>
      <xdr:spPr>
        <a:xfrm>
          <a:off x="8023860" y="1851660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10</xdr:col>
      <xdr:colOff>642620</xdr:colOff>
      <xdr:row>91</xdr:row>
      <xdr:rowOff>225172</xdr:rowOff>
    </xdr:from>
    <xdr:to>
      <xdr:col>11</xdr:col>
      <xdr:colOff>441960</xdr:colOff>
      <xdr:row>91</xdr:row>
      <xdr:rowOff>225172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6D47C706-B21D-4277-B028-CEE2EAD26971}"/>
            </a:ext>
          </a:extLst>
        </xdr:cNvPr>
        <xdr:cNvCxnSpPr>
          <a:stCxn id="30" idx="3"/>
          <a:endCxn id="82" idx="1"/>
        </xdr:cNvCxnSpPr>
      </xdr:nvCxnSpPr>
      <xdr:spPr>
        <a:xfrm>
          <a:off x="8018780" y="187417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219427</xdr:colOff>
      <xdr:row>94</xdr:row>
      <xdr:rowOff>225172</xdr:rowOff>
    </xdr:from>
    <xdr:to>
      <xdr:col>12</xdr:col>
      <xdr:colOff>30480</xdr:colOff>
      <xdr:row>94</xdr:row>
      <xdr:rowOff>225172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6C27CB44-4305-4389-ACEE-0564DB4330F0}"/>
            </a:ext>
          </a:extLst>
        </xdr:cNvPr>
        <xdr:cNvCxnSpPr>
          <a:stCxn id="31" idx="3"/>
          <a:endCxn id="86" idx="1"/>
        </xdr:cNvCxnSpPr>
      </xdr:nvCxnSpPr>
      <xdr:spPr>
        <a:xfrm>
          <a:off x="7595587" y="19427572"/>
          <a:ext cx="115217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</xdr:colOff>
      <xdr:row>94</xdr:row>
      <xdr:rowOff>60960</xdr:rowOff>
    </xdr:from>
    <xdr:ext cx="889987" cy="328423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3CC90E18-09EC-4D28-A27A-75549768E51E}"/>
            </a:ext>
          </a:extLst>
        </xdr:cNvPr>
        <xdr:cNvSpPr txBox="1"/>
      </xdr:nvSpPr>
      <xdr:spPr>
        <a:xfrm>
          <a:off x="8747760" y="19263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発注書一覧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228600</xdr:colOff>
      <xdr:row>93</xdr:row>
      <xdr:rowOff>129540</xdr:rowOff>
    </xdr:from>
    <xdr:ext cx="466794" cy="328423"/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2EDBCC5D-D3B6-4BBB-991C-E3242E974DC9}"/>
            </a:ext>
          </a:extLst>
        </xdr:cNvPr>
        <xdr:cNvSpPr txBox="1"/>
      </xdr:nvSpPr>
      <xdr:spPr>
        <a:xfrm>
          <a:off x="7604760" y="19103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11</xdr:col>
      <xdr:colOff>441960</xdr:colOff>
      <xdr:row>97</xdr:row>
      <xdr:rowOff>60960</xdr:rowOff>
    </xdr:from>
    <xdr:ext cx="1172116" cy="328423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B062F645-546B-4A91-A402-D382BCEF9B66}"/>
            </a:ext>
          </a:extLst>
        </xdr:cNvPr>
        <xdr:cNvSpPr txBox="1"/>
      </xdr:nvSpPr>
      <xdr:spPr>
        <a:xfrm>
          <a:off x="7818120" y="208635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見積原価書一覧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501556</xdr:colOff>
      <xdr:row>97</xdr:row>
      <xdr:rowOff>225172</xdr:rowOff>
    </xdr:from>
    <xdr:to>
      <xdr:col>11</xdr:col>
      <xdr:colOff>441960</xdr:colOff>
      <xdr:row>97</xdr:row>
      <xdr:rowOff>225172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7A164A88-E0D6-45B9-B560-41F23BF10EB2}"/>
            </a:ext>
          </a:extLst>
        </xdr:cNvPr>
        <xdr:cNvCxnSpPr>
          <a:stCxn id="32" idx="3"/>
          <a:endCxn id="88" idx="1"/>
        </xdr:cNvCxnSpPr>
      </xdr:nvCxnSpPr>
      <xdr:spPr>
        <a:xfrm>
          <a:off x="7207156" y="21027772"/>
          <a:ext cx="61096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518160</xdr:colOff>
      <xdr:row>96</xdr:row>
      <xdr:rowOff>129540</xdr:rowOff>
    </xdr:from>
    <xdr:ext cx="466794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813B1E72-A867-41ED-91B6-9110EC1EBA44}"/>
            </a:ext>
          </a:extLst>
        </xdr:cNvPr>
        <xdr:cNvSpPr txBox="1"/>
      </xdr:nvSpPr>
      <xdr:spPr>
        <a:xfrm>
          <a:off x="7894320" y="19789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15</xdr:col>
      <xdr:colOff>289560</xdr:colOff>
      <xdr:row>94</xdr:row>
      <xdr:rowOff>60960</xdr:rowOff>
    </xdr:from>
    <xdr:ext cx="1172116" cy="328423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7D1B6245-6276-4C46-9086-182DE6547BB7}"/>
            </a:ext>
          </a:extLst>
        </xdr:cNvPr>
        <xdr:cNvSpPr txBox="1"/>
      </xdr:nvSpPr>
      <xdr:spPr>
        <a:xfrm>
          <a:off x="11018520" y="192633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プレビュー画面</a:t>
          </a:r>
          <a:endParaRPr kumimoji="1" lang="en-US" altLang="ja-JP" sz="1100"/>
        </a:p>
      </xdr:txBody>
    </xdr:sp>
    <xdr:clientData/>
  </xdr:oneCellAnchor>
  <xdr:twoCellAnchor>
    <xdr:from>
      <xdr:col>13</xdr:col>
      <xdr:colOff>249907</xdr:colOff>
      <xdr:row>94</xdr:row>
      <xdr:rowOff>225172</xdr:rowOff>
    </xdr:from>
    <xdr:to>
      <xdr:col>15</xdr:col>
      <xdr:colOff>289560</xdr:colOff>
      <xdr:row>94</xdr:row>
      <xdr:rowOff>225172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9DEECEE-C81E-44D9-9654-7B825CF2FBC5}"/>
            </a:ext>
          </a:extLst>
        </xdr:cNvPr>
        <xdr:cNvCxnSpPr>
          <a:stCxn id="86" idx="3"/>
          <a:endCxn id="91" idx="1"/>
        </xdr:cNvCxnSpPr>
      </xdr:nvCxnSpPr>
      <xdr:spPr>
        <a:xfrm>
          <a:off x="9637747" y="19427572"/>
          <a:ext cx="138077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272956</xdr:colOff>
      <xdr:row>91</xdr:row>
      <xdr:rowOff>225172</xdr:rowOff>
    </xdr:from>
    <xdr:to>
      <xdr:col>15</xdr:col>
      <xdr:colOff>289560</xdr:colOff>
      <xdr:row>94</xdr:row>
      <xdr:rowOff>225172</xdr:rowOff>
    </xdr:to>
    <xdr:cxnSp macro="">
      <xdr:nvCxnSpPr>
        <xdr:cNvPr id="93" name="コネクタ: カギ線 92">
          <a:extLst>
            <a:ext uri="{FF2B5EF4-FFF2-40B4-BE49-F238E27FC236}">
              <a16:creationId xmlns:a16="http://schemas.microsoft.com/office/drawing/2014/main" id="{79886333-081F-4B04-BA97-CB11A5977D42}"/>
            </a:ext>
          </a:extLst>
        </xdr:cNvPr>
        <xdr:cNvCxnSpPr>
          <a:stCxn id="82" idx="3"/>
          <a:endCxn id="91" idx="1"/>
        </xdr:cNvCxnSpPr>
      </xdr:nvCxnSpPr>
      <xdr:spPr>
        <a:xfrm>
          <a:off x="9660796" y="18741772"/>
          <a:ext cx="1357724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272956</xdr:colOff>
      <xdr:row>94</xdr:row>
      <xdr:rowOff>225172</xdr:rowOff>
    </xdr:from>
    <xdr:to>
      <xdr:col>15</xdr:col>
      <xdr:colOff>289560</xdr:colOff>
      <xdr:row>97</xdr:row>
      <xdr:rowOff>225172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4E616A09-60C1-4496-90CA-52505C2C8A92}"/>
            </a:ext>
          </a:extLst>
        </xdr:cNvPr>
        <xdr:cNvCxnSpPr>
          <a:stCxn id="88" idx="3"/>
          <a:endCxn id="91" idx="1"/>
        </xdr:cNvCxnSpPr>
      </xdr:nvCxnSpPr>
      <xdr:spPr>
        <a:xfrm flipV="1">
          <a:off x="8990236" y="20341972"/>
          <a:ext cx="1357724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281940</xdr:colOff>
      <xdr:row>91</xdr:row>
      <xdr:rowOff>0</xdr:rowOff>
    </xdr:from>
    <xdr:ext cx="529504" cy="264560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FED38C96-32F7-487C-A04D-D9C3951506CB}"/>
            </a:ext>
          </a:extLst>
        </xdr:cNvPr>
        <xdr:cNvSpPr txBox="1"/>
      </xdr:nvSpPr>
      <xdr:spPr>
        <a:xfrm>
          <a:off x="9669780" y="185166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259080</xdr:colOff>
      <xdr:row>93</xdr:row>
      <xdr:rowOff>190500</xdr:rowOff>
    </xdr:from>
    <xdr:ext cx="529504" cy="264560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0470B1EF-537B-48E2-AB88-16E147118F2C}"/>
            </a:ext>
          </a:extLst>
        </xdr:cNvPr>
        <xdr:cNvSpPr txBox="1"/>
      </xdr:nvSpPr>
      <xdr:spPr>
        <a:xfrm>
          <a:off x="9646920" y="191643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281940</xdr:colOff>
      <xdr:row>96</xdr:row>
      <xdr:rowOff>190500</xdr:rowOff>
    </xdr:from>
    <xdr:ext cx="529504" cy="264560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59164FFD-E1F4-47BF-8ECA-812BB9BF5E4A}"/>
            </a:ext>
          </a:extLst>
        </xdr:cNvPr>
        <xdr:cNvSpPr txBox="1"/>
      </xdr:nvSpPr>
      <xdr:spPr>
        <a:xfrm>
          <a:off x="9669780" y="198501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116</xdr:row>
      <xdr:rowOff>1920</xdr:rowOff>
    </xdr:to>
    <xdr:cxnSp macro="">
      <xdr:nvCxnSpPr>
        <xdr:cNvPr id="98" name="コネクタ: カギ線 97">
          <a:extLst>
            <a:ext uri="{FF2B5EF4-FFF2-40B4-BE49-F238E27FC236}">
              <a16:creationId xmlns:a16="http://schemas.microsoft.com/office/drawing/2014/main" id="{8BA9AB3A-A2A6-4ECF-AE26-62C093E0EDE5}"/>
            </a:ext>
          </a:extLst>
        </xdr:cNvPr>
        <xdr:cNvCxnSpPr>
          <a:stCxn id="3" idx="3"/>
          <a:endCxn id="33" idx="1"/>
        </xdr:cNvCxnSpPr>
      </xdr:nvCxnSpPr>
      <xdr:spPr>
        <a:xfrm>
          <a:off x="3201018" y="9146740"/>
          <a:ext cx="1279542" cy="164583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99060</xdr:colOff>
      <xdr:row>114</xdr:row>
      <xdr:rowOff>129540</xdr:rowOff>
    </xdr:from>
    <xdr:ext cx="1031051" cy="328423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63134F82-5972-4BBB-BB2C-3DD3CD662F42}"/>
            </a:ext>
          </a:extLst>
        </xdr:cNvPr>
        <xdr:cNvSpPr txBox="1"/>
      </xdr:nvSpPr>
      <xdr:spPr>
        <a:xfrm>
          <a:off x="3451860" y="220751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ユーザー管理</a:t>
          </a:r>
        </a:p>
      </xdr:txBody>
    </xdr:sp>
    <xdr:clientData/>
  </xdr:oneCellAnchor>
  <xdr:twoCellAnchor>
    <xdr:from>
      <xdr:col>7</xdr:col>
      <xdr:colOff>147131</xdr:colOff>
      <xdr:row>114</xdr:row>
      <xdr:rowOff>221812</xdr:rowOff>
    </xdr:from>
    <xdr:to>
      <xdr:col>9</xdr:col>
      <xdr:colOff>7620</xdr:colOff>
      <xdr:row>116</xdr:row>
      <xdr:rowOff>1920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79E1A7D3-A868-48FA-BFB3-BCD52E82286C}"/>
            </a:ext>
          </a:extLst>
        </xdr:cNvPr>
        <xdr:cNvCxnSpPr>
          <a:stCxn id="33" idx="3"/>
          <a:endCxn id="34" idx="1"/>
        </xdr:cNvCxnSpPr>
      </xdr:nvCxnSpPr>
      <xdr:spPr>
        <a:xfrm flipV="1">
          <a:off x="5511611" y="22167412"/>
          <a:ext cx="1201609" cy="23730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147131</xdr:colOff>
      <xdr:row>116</xdr:row>
      <xdr:rowOff>1920</xdr:rowOff>
    </xdr:from>
    <xdr:to>
      <xdr:col>9</xdr:col>
      <xdr:colOff>7620</xdr:colOff>
      <xdr:row>118</xdr:row>
      <xdr:rowOff>5186</xdr:rowOff>
    </xdr:to>
    <xdr:cxnSp macro="">
      <xdr:nvCxnSpPr>
        <xdr:cNvPr id="101" name="コネクタ: カギ線 100">
          <a:extLst>
            <a:ext uri="{FF2B5EF4-FFF2-40B4-BE49-F238E27FC236}">
              <a16:creationId xmlns:a16="http://schemas.microsoft.com/office/drawing/2014/main" id="{55EA0FBF-1B20-461F-B58F-3181ED97CA6F}"/>
            </a:ext>
          </a:extLst>
        </xdr:cNvPr>
        <xdr:cNvCxnSpPr>
          <a:stCxn id="33" idx="3"/>
          <a:endCxn id="35" idx="1"/>
        </xdr:cNvCxnSpPr>
      </xdr:nvCxnSpPr>
      <xdr:spPr>
        <a:xfrm>
          <a:off x="5511611" y="25605120"/>
          <a:ext cx="1201609" cy="46046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320040</xdr:colOff>
      <xdr:row>113</xdr:row>
      <xdr:rowOff>127363</xdr:rowOff>
    </xdr:from>
    <xdr:ext cx="1031051" cy="32842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A16DBCF5-E8D1-4854-B6B3-648A8A82EC30}"/>
            </a:ext>
          </a:extLst>
        </xdr:cNvPr>
        <xdr:cNvSpPr txBox="1"/>
      </xdr:nvSpPr>
      <xdr:spPr>
        <a:xfrm>
          <a:off x="5684520" y="21844363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ユーザー登録</a:t>
          </a:r>
        </a:p>
      </xdr:txBody>
    </xdr:sp>
    <xdr:clientData/>
  </xdr:oneCellAnchor>
  <xdr:oneCellAnchor>
    <xdr:from>
      <xdr:col>7</xdr:col>
      <xdr:colOff>320040</xdr:colOff>
      <xdr:row>116</xdr:row>
      <xdr:rowOff>131528</xdr:rowOff>
    </xdr:from>
    <xdr:ext cx="1031051" cy="328423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4F8AE942-E0E6-44A0-85AA-6344A10E08D8}"/>
            </a:ext>
          </a:extLst>
        </xdr:cNvPr>
        <xdr:cNvSpPr txBox="1"/>
      </xdr:nvSpPr>
      <xdr:spPr>
        <a:xfrm>
          <a:off x="5684520" y="25734728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ユーザー検索</a:t>
          </a:r>
        </a:p>
      </xdr:txBody>
    </xdr:sp>
    <xdr:clientData/>
  </xdr:oneCellAnchor>
  <xdr:oneCellAnchor>
    <xdr:from>
      <xdr:col>15</xdr:col>
      <xdr:colOff>99060</xdr:colOff>
      <xdr:row>34</xdr:row>
      <xdr:rowOff>167640</xdr:rowOff>
    </xdr:from>
    <xdr:ext cx="1031051" cy="328423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28A26FF-E304-45E2-B673-F6772C1D122E}"/>
            </a:ext>
          </a:extLst>
        </xdr:cNvPr>
        <xdr:cNvSpPr txBox="1"/>
      </xdr:nvSpPr>
      <xdr:spPr>
        <a:xfrm>
          <a:off x="10828020" y="70256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発注登録確認</a:t>
          </a:r>
          <a:endParaRPr kumimoji="1" lang="en-US" altLang="ja-JP" sz="1100"/>
        </a:p>
      </xdr:txBody>
    </xdr:sp>
    <xdr:clientData/>
  </xdr:oneCellAnchor>
  <xdr:twoCellAnchor>
    <xdr:from>
      <xdr:col>14</xdr:col>
      <xdr:colOff>297180</xdr:colOff>
      <xdr:row>35</xdr:row>
      <xdr:rowOff>103252</xdr:rowOff>
    </xdr:from>
    <xdr:to>
      <xdr:col>15</xdr:col>
      <xdr:colOff>99060</xdr:colOff>
      <xdr:row>35</xdr:row>
      <xdr:rowOff>103252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E2A4B3FC-9B83-41AB-882C-7EC3B9360BAE}"/>
            </a:ext>
          </a:extLst>
        </xdr:cNvPr>
        <xdr:cNvCxnSpPr>
          <a:stCxn id="13" idx="3"/>
          <a:endCxn id="104" idx="1"/>
        </xdr:cNvCxnSpPr>
      </xdr:nvCxnSpPr>
      <xdr:spPr>
        <a:xfrm>
          <a:off x="10355580" y="718985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304800</xdr:colOff>
      <xdr:row>34</xdr:row>
      <xdr:rowOff>7620</xdr:rowOff>
    </xdr:from>
    <xdr:ext cx="466794" cy="328423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BB48EFDD-0D8D-4409-A1B8-67902AFDCB8B}"/>
            </a:ext>
          </a:extLst>
        </xdr:cNvPr>
        <xdr:cNvSpPr txBox="1"/>
      </xdr:nvSpPr>
      <xdr:spPr>
        <a:xfrm>
          <a:off x="10363200" y="68656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17</xdr:col>
      <xdr:colOff>259080</xdr:colOff>
      <xdr:row>34</xdr:row>
      <xdr:rowOff>167640</xdr:rowOff>
    </xdr:from>
    <xdr:ext cx="1031051" cy="328423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49A880DC-CD93-4240-85C6-62B833E04FA8}"/>
            </a:ext>
          </a:extLst>
        </xdr:cNvPr>
        <xdr:cNvSpPr txBox="1"/>
      </xdr:nvSpPr>
      <xdr:spPr>
        <a:xfrm>
          <a:off x="12329160" y="70256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発注登録完了</a:t>
          </a:r>
          <a:endParaRPr kumimoji="1" lang="en-US" altLang="ja-JP" sz="1100"/>
        </a:p>
      </xdr:txBody>
    </xdr:sp>
    <xdr:clientData/>
  </xdr:oneCellAnchor>
  <xdr:twoCellAnchor>
    <xdr:from>
      <xdr:col>16</xdr:col>
      <xdr:colOff>459551</xdr:colOff>
      <xdr:row>35</xdr:row>
      <xdr:rowOff>103252</xdr:rowOff>
    </xdr:from>
    <xdr:to>
      <xdr:col>17</xdr:col>
      <xdr:colOff>259080</xdr:colOff>
      <xdr:row>35</xdr:row>
      <xdr:rowOff>103252</xdr:rowOff>
    </xdr:to>
    <xdr:cxnSp macro="">
      <xdr:nvCxnSpPr>
        <xdr:cNvPr id="108" name="直線矢印コネクタ 107">
          <a:extLst>
            <a:ext uri="{FF2B5EF4-FFF2-40B4-BE49-F238E27FC236}">
              <a16:creationId xmlns:a16="http://schemas.microsoft.com/office/drawing/2014/main" id="{BEC8F4EF-94E9-4EAB-8B35-F0D015E3F711}"/>
            </a:ext>
          </a:extLst>
        </xdr:cNvPr>
        <xdr:cNvCxnSpPr>
          <a:stCxn id="104" idx="3"/>
          <a:endCxn id="107" idx="1"/>
        </xdr:cNvCxnSpPr>
      </xdr:nvCxnSpPr>
      <xdr:spPr>
        <a:xfrm>
          <a:off x="11859071" y="71898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464820</xdr:colOff>
      <xdr:row>34</xdr:row>
      <xdr:rowOff>7620</xdr:rowOff>
    </xdr:from>
    <xdr:ext cx="466794" cy="32842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8E884A32-AE53-45A4-8053-9043BBC39580}"/>
            </a:ext>
          </a:extLst>
        </xdr:cNvPr>
        <xdr:cNvSpPr txBox="1"/>
      </xdr:nvSpPr>
      <xdr:spPr>
        <a:xfrm>
          <a:off x="11864340" y="68656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10</xdr:col>
      <xdr:colOff>154940</xdr:colOff>
      <xdr:row>34</xdr:row>
      <xdr:rowOff>161290</xdr:rowOff>
    </xdr:from>
    <xdr:to>
      <xdr:col>18</xdr:col>
      <xdr:colOff>110396</xdr:colOff>
      <xdr:row>34</xdr:row>
      <xdr:rowOff>173990</xdr:rowOff>
    </xdr:to>
    <xdr:cxnSp macro="">
      <xdr:nvCxnSpPr>
        <xdr:cNvPr id="110" name="コネクタ: カギ線 109">
          <a:extLst>
            <a:ext uri="{FF2B5EF4-FFF2-40B4-BE49-F238E27FC236}">
              <a16:creationId xmlns:a16="http://schemas.microsoft.com/office/drawing/2014/main" id="{E8CFC5FA-16C0-4481-BE70-F1529747D536}"/>
            </a:ext>
          </a:extLst>
        </xdr:cNvPr>
        <xdr:cNvCxnSpPr>
          <a:stCxn id="107" idx="0"/>
          <a:endCxn id="12" idx="0"/>
        </xdr:cNvCxnSpPr>
      </xdr:nvCxnSpPr>
      <xdr:spPr>
        <a:xfrm rot="16200000" flipV="1">
          <a:off x="10184718" y="436567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114300</xdr:colOff>
      <xdr:row>33</xdr:row>
      <xdr:rowOff>68580</xdr:rowOff>
    </xdr:from>
    <xdr:ext cx="607859" cy="328423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ACFC138-0218-41FD-A5D6-631D23853F7E}"/>
            </a:ext>
          </a:extLst>
        </xdr:cNvPr>
        <xdr:cNvSpPr txBox="1"/>
      </xdr:nvSpPr>
      <xdr:spPr>
        <a:xfrm>
          <a:off x="12854940" y="66979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10</xdr:col>
      <xdr:colOff>154940</xdr:colOff>
      <xdr:row>34</xdr:row>
      <xdr:rowOff>161290</xdr:rowOff>
    </xdr:from>
    <xdr:to>
      <xdr:col>15</xdr:col>
      <xdr:colOff>620936</xdr:colOff>
      <xdr:row>34</xdr:row>
      <xdr:rowOff>173990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25900D3F-65C9-425F-9AD7-94B31D33BE10}"/>
            </a:ext>
          </a:extLst>
        </xdr:cNvPr>
        <xdr:cNvCxnSpPr>
          <a:stCxn id="104" idx="0"/>
          <a:endCxn id="12" idx="0"/>
        </xdr:cNvCxnSpPr>
      </xdr:nvCxnSpPr>
      <xdr:spPr>
        <a:xfrm rot="16200000" flipV="1">
          <a:off x="9434148" y="511624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548640</xdr:colOff>
      <xdr:row>33</xdr:row>
      <xdr:rowOff>137160</xdr:rowOff>
    </xdr:from>
    <xdr:ext cx="607859" cy="328423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6A8095-D422-4A97-9B25-571DC627982C}"/>
            </a:ext>
          </a:extLst>
        </xdr:cNvPr>
        <xdr:cNvSpPr txBox="1"/>
      </xdr:nvSpPr>
      <xdr:spPr>
        <a:xfrm>
          <a:off x="11277600" y="67665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17</xdr:col>
      <xdr:colOff>213360</xdr:colOff>
      <xdr:row>40</xdr:row>
      <xdr:rowOff>167640</xdr:rowOff>
    </xdr:from>
    <xdr:ext cx="1313180" cy="328423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898C79EA-072F-4EBE-844D-137859FB4FC7}"/>
            </a:ext>
          </a:extLst>
        </xdr:cNvPr>
        <xdr:cNvSpPr txBox="1"/>
      </xdr:nvSpPr>
      <xdr:spPr>
        <a:xfrm>
          <a:off x="12283440" y="83972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発注修正（明細）</a:t>
          </a:r>
          <a:endParaRPr kumimoji="1" lang="en-US" altLang="ja-JP" sz="1100"/>
        </a:p>
      </xdr:txBody>
    </xdr:sp>
    <xdr:clientData/>
  </xdr:oneCellAnchor>
  <xdr:twoCellAnchor>
    <xdr:from>
      <xdr:col>16</xdr:col>
      <xdr:colOff>292289</xdr:colOff>
      <xdr:row>41</xdr:row>
      <xdr:rowOff>103252</xdr:rowOff>
    </xdr:from>
    <xdr:to>
      <xdr:col>17</xdr:col>
      <xdr:colOff>213360</xdr:colOff>
      <xdr:row>41</xdr:row>
      <xdr:rowOff>103252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E2D0D980-EC17-4F60-8A70-910B71262A04}"/>
            </a:ext>
          </a:extLst>
        </xdr:cNvPr>
        <xdr:cNvCxnSpPr>
          <a:stCxn id="26" idx="3"/>
          <a:endCxn id="114" idx="1"/>
        </xdr:cNvCxnSpPr>
      </xdr:nvCxnSpPr>
      <xdr:spPr>
        <a:xfrm>
          <a:off x="11691809" y="856145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34</xdr:row>
      <xdr:rowOff>68580</xdr:rowOff>
    </xdr:from>
    <xdr:ext cx="585545" cy="264560"/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CB8F3590-2967-4B49-ACF1-45A7289DE9C4}"/>
            </a:ext>
          </a:extLst>
        </xdr:cNvPr>
        <xdr:cNvSpPr txBox="1"/>
      </xdr:nvSpPr>
      <xdr:spPr>
        <a:xfrm>
          <a:off x="8351520" y="692658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19</xdr:col>
      <xdr:colOff>655320</xdr:colOff>
      <xdr:row>40</xdr:row>
      <xdr:rowOff>167640</xdr:rowOff>
    </xdr:from>
    <xdr:ext cx="1031051" cy="328423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6954335D-6B03-48A2-9907-C5020D84D414}"/>
            </a:ext>
          </a:extLst>
        </xdr:cNvPr>
        <xdr:cNvSpPr txBox="1"/>
      </xdr:nvSpPr>
      <xdr:spPr>
        <a:xfrm>
          <a:off x="14066520" y="83972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発注登録確認</a:t>
          </a:r>
          <a:endParaRPr kumimoji="1" lang="en-US" altLang="ja-JP" sz="1100"/>
        </a:p>
      </xdr:txBody>
    </xdr:sp>
    <xdr:clientData/>
  </xdr:oneCellAnchor>
  <xdr:oneCellAnchor>
    <xdr:from>
      <xdr:col>22</xdr:col>
      <xdr:colOff>144780</xdr:colOff>
      <xdr:row>40</xdr:row>
      <xdr:rowOff>167640</xdr:rowOff>
    </xdr:from>
    <xdr:ext cx="1031051" cy="328423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7C4C6A5D-39A7-46E1-B7CB-B35E64B5CB1D}"/>
            </a:ext>
          </a:extLst>
        </xdr:cNvPr>
        <xdr:cNvSpPr txBox="1"/>
      </xdr:nvSpPr>
      <xdr:spPr>
        <a:xfrm>
          <a:off x="14897100" y="93116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発注登録完了</a:t>
          </a:r>
          <a:endParaRPr kumimoji="1" lang="en-US" altLang="ja-JP" sz="1100"/>
        </a:p>
      </xdr:txBody>
    </xdr:sp>
    <xdr:clientData/>
  </xdr:oneCellAnchor>
  <xdr:twoCellAnchor>
    <xdr:from>
      <xdr:col>21</xdr:col>
      <xdr:colOff>345251</xdr:colOff>
      <xdr:row>41</xdr:row>
      <xdr:rowOff>103252</xdr:rowOff>
    </xdr:from>
    <xdr:to>
      <xdr:col>22</xdr:col>
      <xdr:colOff>144780</xdr:colOff>
      <xdr:row>41</xdr:row>
      <xdr:rowOff>103252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83F0BC4C-7B06-4C81-83C4-BF3CF8DEC5ED}"/>
            </a:ext>
          </a:extLst>
        </xdr:cNvPr>
        <xdr:cNvCxnSpPr>
          <a:stCxn id="117" idx="3"/>
          <a:endCxn id="118" idx="1"/>
        </xdr:cNvCxnSpPr>
      </xdr:nvCxnSpPr>
      <xdr:spPr>
        <a:xfrm>
          <a:off x="14427011" y="94758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185420</xdr:colOff>
      <xdr:row>41</xdr:row>
      <xdr:rowOff>103252</xdr:rowOff>
    </xdr:from>
    <xdr:to>
      <xdr:col>19</xdr:col>
      <xdr:colOff>655320</xdr:colOff>
      <xdr:row>41</xdr:row>
      <xdr:rowOff>103252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144FD981-3453-4CDC-8343-76B4019F1F35}"/>
            </a:ext>
          </a:extLst>
        </xdr:cNvPr>
        <xdr:cNvCxnSpPr>
          <a:stCxn id="114" idx="3"/>
          <a:endCxn id="117" idx="1"/>
        </xdr:cNvCxnSpPr>
      </xdr:nvCxnSpPr>
      <xdr:spPr>
        <a:xfrm>
          <a:off x="13596620" y="856145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190500</xdr:colOff>
      <xdr:row>40</xdr:row>
      <xdr:rowOff>7620</xdr:rowOff>
    </xdr:from>
    <xdr:ext cx="466794" cy="328423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C4ECD449-D11E-465E-8A58-A01577ED3FAB}"/>
            </a:ext>
          </a:extLst>
        </xdr:cNvPr>
        <xdr:cNvSpPr txBox="1"/>
      </xdr:nvSpPr>
      <xdr:spPr>
        <a:xfrm>
          <a:off x="13601700" y="8237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21</xdr:col>
      <xdr:colOff>350520</xdr:colOff>
      <xdr:row>40</xdr:row>
      <xdr:rowOff>7620</xdr:rowOff>
    </xdr:from>
    <xdr:ext cx="466794" cy="328423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C83CA6EB-370E-4FE5-B46F-3A0E38A1330A}"/>
            </a:ext>
          </a:extLst>
        </xdr:cNvPr>
        <xdr:cNvSpPr txBox="1"/>
      </xdr:nvSpPr>
      <xdr:spPr>
        <a:xfrm>
          <a:off x="15102840" y="8237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213360</xdr:colOff>
      <xdr:row>39</xdr:row>
      <xdr:rowOff>129540</xdr:rowOff>
    </xdr:from>
    <xdr:ext cx="655372" cy="264560"/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AB98DDC2-F657-4AC6-8A86-3EB907021923}"/>
            </a:ext>
          </a:extLst>
        </xdr:cNvPr>
        <xdr:cNvSpPr txBox="1"/>
      </xdr:nvSpPr>
      <xdr:spPr>
        <a:xfrm>
          <a:off x="12954000" y="81305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15</xdr:col>
      <xdr:colOff>171545</xdr:colOff>
      <xdr:row>40</xdr:row>
      <xdr:rowOff>161290</xdr:rowOff>
    </xdr:from>
    <xdr:to>
      <xdr:col>18</xdr:col>
      <xdr:colOff>205740</xdr:colOff>
      <xdr:row>40</xdr:row>
      <xdr:rowOff>173990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2A759788-2AE1-4D94-AA55-579EA30F65EF}"/>
            </a:ext>
          </a:extLst>
        </xdr:cNvPr>
        <xdr:cNvCxnSpPr>
          <a:stCxn id="114" idx="0"/>
          <a:endCxn id="26" idx="0"/>
        </xdr:cNvCxnSpPr>
      </xdr:nvCxnSpPr>
      <xdr:spPr>
        <a:xfrm rot="16200000" flipV="1">
          <a:off x="11917093" y="737430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171545</xdr:colOff>
      <xdr:row>40</xdr:row>
      <xdr:rowOff>161290</xdr:rowOff>
    </xdr:from>
    <xdr:to>
      <xdr:col>20</xdr:col>
      <xdr:colOff>506636</xdr:colOff>
      <xdr:row>40</xdr:row>
      <xdr:rowOff>173990</xdr:rowOff>
    </xdr:to>
    <xdr:cxnSp macro="">
      <xdr:nvCxnSpPr>
        <xdr:cNvPr id="125" name="コネクタ: カギ線 124">
          <a:extLst>
            <a:ext uri="{FF2B5EF4-FFF2-40B4-BE49-F238E27FC236}">
              <a16:creationId xmlns:a16="http://schemas.microsoft.com/office/drawing/2014/main" id="{79376EC4-7BEF-4169-870C-E6981AE90FFA}"/>
            </a:ext>
          </a:extLst>
        </xdr:cNvPr>
        <xdr:cNvCxnSpPr>
          <a:stCxn id="117" idx="0"/>
          <a:endCxn id="26" idx="0"/>
        </xdr:cNvCxnSpPr>
      </xdr:nvCxnSpPr>
      <xdr:spPr>
        <a:xfrm rot="16200000" flipV="1">
          <a:off x="12738101" y="655329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449580</xdr:colOff>
      <xdr:row>39</xdr:row>
      <xdr:rowOff>121920</xdr:rowOff>
    </xdr:from>
    <xdr:ext cx="607859" cy="328423"/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624910CC-3720-4706-A43C-2C45C6AE89CA}"/>
            </a:ext>
          </a:extLst>
        </xdr:cNvPr>
        <xdr:cNvSpPr txBox="1"/>
      </xdr:nvSpPr>
      <xdr:spPr>
        <a:xfrm>
          <a:off x="14531340" y="81229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15</xdr:col>
      <xdr:colOff>171545</xdr:colOff>
      <xdr:row>40</xdr:row>
      <xdr:rowOff>161290</xdr:rowOff>
    </xdr:from>
    <xdr:to>
      <xdr:col>22</xdr:col>
      <xdr:colOff>666656</xdr:colOff>
      <xdr:row>40</xdr:row>
      <xdr:rowOff>173990</xdr:rowOff>
    </xdr:to>
    <xdr:cxnSp macro="">
      <xdr:nvCxnSpPr>
        <xdr:cNvPr id="127" name="コネクタ: カギ線 126">
          <a:extLst>
            <a:ext uri="{FF2B5EF4-FFF2-40B4-BE49-F238E27FC236}">
              <a16:creationId xmlns:a16="http://schemas.microsoft.com/office/drawing/2014/main" id="{7601B58B-80F3-4F1C-83EF-9AA290E55A22}"/>
            </a:ext>
          </a:extLst>
        </xdr:cNvPr>
        <xdr:cNvCxnSpPr>
          <a:stCxn id="118" idx="0"/>
          <a:endCxn id="26" idx="0"/>
        </xdr:cNvCxnSpPr>
      </xdr:nvCxnSpPr>
      <xdr:spPr>
        <a:xfrm rot="16200000" flipV="1">
          <a:off x="12818111" y="671712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601980</xdr:colOff>
      <xdr:row>39</xdr:row>
      <xdr:rowOff>137160</xdr:rowOff>
    </xdr:from>
    <xdr:ext cx="607859" cy="328423"/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1B60B547-E6E0-4A01-9AF1-F5AE166E3BDC}"/>
            </a:ext>
          </a:extLst>
        </xdr:cNvPr>
        <xdr:cNvSpPr txBox="1"/>
      </xdr:nvSpPr>
      <xdr:spPr>
        <a:xfrm>
          <a:off x="16024860" y="81381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5</xdr:col>
      <xdr:colOff>457200</xdr:colOff>
      <xdr:row>19</xdr:row>
      <xdr:rowOff>60960</xdr:rowOff>
    </xdr:from>
    <xdr:ext cx="1031051" cy="328423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7D7529B-8326-4359-B036-AE2C07252F35}"/>
            </a:ext>
          </a:extLst>
        </xdr:cNvPr>
        <xdr:cNvSpPr txBox="1"/>
      </xdr:nvSpPr>
      <xdr:spPr>
        <a:xfrm>
          <a:off x="4480560" y="34899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アップロード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518778</xdr:colOff>
      <xdr:row>19</xdr:row>
      <xdr:rowOff>225172</xdr:rowOff>
    </xdr:from>
    <xdr:to>
      <xdr:col>5</xdr:col>
      <xdr:colOff>457200</xdr:colOff>
      <xdr:row>40</xdr:row>
      <xdr:rowOff>2740</xdr:rowOff>
    </xdr:to>
    <xdr:cxnSp macro="">
      <xdr:nvCxnSpPr>
        <xdr:cNvPr id="130" name="コネクタ: カギ線 129">
          <a:extLst>
            <a:ext uri="{FF2B5EF4-FFF2-40B4-BE49-F238E27FC236}">
              <a16:creationId xmlns:a16="http://schemas.microsoft.com/office/drawing/2014/main" id="{DE6337FC-D416-4587-A879-AD4B17F8B352}"/>
            </a:ext>
          </a:extLst>
        </xdr:cNvPr>
        <xdr:cNvCxnSpPr>
          <a:stCxn id="3" idx="3"/>
          <a:endCxn id="129" idx="1"/>
        </xdr:cNvCxnSpPr>
      </xdr:nvCxnSpPr>
      <xdr:spPr>
        <a:xfrm flipV="1">
          <a:off x="3201018" y="4568572"/>
          <a:ext cx="1279542" cy="4578168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99060</xdr:colOff>
      <xdr:row>18</xdr:row>
      <xdr:rowOff>129540</xdr:rowOff>
    </xdr:from>
    <xdr:ext cx="1031051" cy="328423"/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E74DD692-1227-4FEF-B024-27BD540BE1F6}"/>
            </a:ext>
          </a:extLst>
        </xdr:cNvPr>
        <xdr:cNvSpPr txBox="1"/>
      </xdr:nvSpPr>
      <xdr:spPr>
        <a:xfrm>
          <a:off x="3451860" y="33299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アップロード</a:t>
          </a:r>
        </a:p>
      </xdr:txBody>
    </xdr:sp>
    <xdr:clientData/>
  </xdr:oneCellAnchor>
  <xdr:oneCellAnchor>
    <xdr:from>
      <xdr:col>5</xdr:col>
      <xdr:colOff>457200</xdr:colOff>
      <xdr:row>1</xdr:row>
      <xdr:rowOff>68580</xdr:rowOff>
    </xdr:from>
    <xdr:ext cx="1454244" cy="328423"/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012AB532-391F-419B-B47A-8D7CBF466C07}"/>
            </a:ext>
          </a:extLst>
        </xdr:cNvPr>
        <xdr:cNvSpPr txBox="1"/>
      </xdr:nvSpPr>
      <xdr:spPr>
        <a:xfrm>
          <a:off x="4480560" y="297180"/>
          <a:ext cx="1454244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データエクスポート</a:t>
          </a:r>
          <a:endParaRPr kumimoji="1" lang="en-US" altLang="ja-JP" sz="1100"/>
        </a:p>
      </xdr:txBody>
    </xdr:sp>
    <xdr:clientData/>
  </xdr:oneCellAnchor>
  <xdr:oneCellAnchor>
    <xdr:from>
      <xdr:col>3</xdr:col>
      <xdr:colOff>342900</xdr:colOff>
      <xdr:row>0</xdr:row>
      <xdr:rowOff>137160</xdr:rowOff>
    </xdr:from>
    <xdr:ext cx="1454244" cy="328423"/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94F85104-B327-454C-A51D-772FD92BC199}"/>
            </a:ext>
          </a:extLst>
        </xdr:cNvPr>
        <xdr:cNvSpPr txBox="1"/>
      </xdr:nvSpPr>
      <xdr:spPr>
        <a:xfrm>
          <a:off x="3025140" y="137160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データエクスポート</a:t>
          </a:r>
        </a:p>
      </xdr:txBody>
    </xdr:sp>
    <xdr:clientData/>
  </xdr:oneCellAnchor>
  <xdr:oneCellAnchor>
    <xdr:from>
      <xdr:col>8</xdr:col>
      <xdr:colOff>365760</xdr:colOff>
      <xdr:row>1</xdr:row>
      <xdr:rowOff>68580</xdr:rowOff>
    </xdr:from>
    <xdr:ext cx="1172116" cy="328423"/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F5AE4A84-4531-4F0F-A00E-4F4D4A6F4765}"/>
            </a:ext>
          </a:extLst>
        </xdr:cNvPr>
        <xdr:cNvSpPr txBox="1"/>
      </xdr:nvSpPr>
      <xdr:spPr>
        <a:xfrm>
          <a:off x="6400800" y="29718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見積原価書検索</a:t>
          </a:r>
          <a:endParaRPr kumimoji="1" lang="en-US" altLang="ja-JP" sz="1100"/>
        </a:p>
      </xdr:txBody>
    </xdr:sp>
    <xdr:clientData/>
  </xdr:oneCellAnchor>
  <xdr:twoCellAnchor>
    <xdr:from>
      <xdr:col>7</xdr:col>
      <xdr:colOff>570324</xdr:colOff>
      <xdr:row>2</xdr:row>
      <xdr:rowOff>4192</xdr:rowOff>
    </xdr:from>
    <xdr:to>
      <xdr:col>8</xdr:col>
      <xdr:colOff>365760</xdr:colOff>
      <xdr:row>2</xdr:row>
      <xdr:rowOff>4192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71E9AB02-3B4B-408A-8319-E4FC51BE66E6}"/>
            </a:ext>
          </a:extLst>
        </xdr:cNvPr>
        <xdr:cNvCxnSpPr>
          <a:stCxn id="132" idx="3"/>
          <a:endCxn id="134" idx="1"/>
        </xdr:cNvCxnSpPr>
      </xdr:nvCxnSpPr>
      <xdr:spPr>
        <a:xfrm>
          <a:off x="5934804" y="461392"/>
          <a:ext cx="46599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579120</xdr:colOff>
      <xdr:row>0</xdr:row>
      <xdr:rowOff>137160</xdr:rowOff>
    </xdr:from>
    <xdr:ext cx="466794" cy="328423"/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DC430840-0FB9-4B8F-A7DA-FBE76A29C35E}"/>
            </a:ext>
          </a:extLst>
        </xdr:cNvPr>
        <xdr:cNvSpPr txBox="1"/>
      </xdr:nvSpPr>
      <xdr:spPr>
        <a:xfrm>
          <a:off x="5943600" y="1371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11</xdr:col>
      <xdr:colOff>0</xdr:colOff>
      <xdr:row>1</xdr:row>
      <xdr:rowOff>68580</xdr:rowOff>
    </xdr:from>
    <xdr:ext cx="1172116" cy="328423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CB2287FB-2654-4808-81D9-2A8609DA3801}"/>
            </a:ext>
          </a:extLst>
        </xdr:cNvPr>
        <xdr:cNvSpPr txBox="1"/>
      </xdr:nvSpPr>
      <xdr:spPr>
        <a:xfrm>
          <a:off x="8046720" y="29718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プレビュー画面</a:t>
          </a:r>
          <a:endParaRPr kumimoji="1" lang="en-US" altLang="ja-JP" sz="1100"/>
        </a:p>
      </xdr:txBody>
    </xdr:sp>
    <xdr:clientData/>
  </xdr:oneCellAnchor>
  <xdr:twoCellAnchor>
    <xdr:from>
      <xdr:col>10</xdr:col>
      <xdr:colOff>196756</xdr:colOff>
      <xdr:row>2</xdr:row>
      <xdr:rowOff>4192</xdr:rowOff>
    </xdr:from>
    <xdr:to>
      <xdr:col>11</xdr:col>
      <xdr:colOff>0</xdr:colOff>
      <xdr:row>2</xdr:row>
      <xdr:rowOff>4192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E0EF1C5A-CDFE-49D4-9300-1B5C1F75D5BF}"/>
            </a:ext>
          </a:extLst>
        </xdr:cNvPr>
        <xdr:cNvCxnSpPr>
          <a:stCxn id="134" idx="3"/>
          <a:endCxn id="137" idx="1"/>
        </xdr:cNvCxnSpPr>
      </xdr:nvCxnSpPr>
      <xdr:spPr>
        <a:xfrm>
          <a:off x="7572916" y="461392"/>
          <a:ext cx="4738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205740</xdr:colOff>
      <xdr:row>0</xdr:row>
      <xdr:rowOff>137160</xdr:rowOff>
    </xdr:from>
    <xdr:ext cx="466794" cy="328423"/>
    <xdr:sp macro="" textlink="">
      <xdr:nvSpPr>
        <xdr:cNvPr id="139" name="テキスト ボックス 138">
          <a:extLst>
            <a:ext uri="{FF2B5EF4-FFF2-40B4-BE49-F238E27FC236}">
              <a16:creationId xmlns:a16="http://schemas.microsoft.com/office/drawing/2014/main" id="{4983E35F-8F58-4486-A66E-CA661EAD240F}"/>
            </a:ext>
          </a:extLst>
        </xdr:cNvPr>
        <xdr:cNvSpPr txBox="1"/>
      </xdr:nvSpPr>
      <xdr:spPr>
        <a:xfrm>
          <a:off x="7581900" y="1371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14</xdr:col>
      <xdr:colOff>198120</xdr:colOff>
      <xdr:row>1</xdr:row>
      <xdr:rowOff>68580</xdr:rowOff>
    </xdr:from>
    <xdr:ext cx="1313180" cy="328423"/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E207A616-6D5D-4AE5-B31F-34143545D2B9}"/>
            </a:ext>
          </a:extLst>
        </xdr:cNvPr>
        <xdr:cNvSpPr txBox="1"/>
      </xdr:nvSpPr>
      <xdr:spPr>
        <a:xfrm>
          <a:off x="10256520" y="29718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エクスポート完了</a:t>
          </a:r>
          <a:endParaRPr kumimoji="1" lang="en-US" altLang="ja-JP" sz="1100"/>
        </a:p>
      </xdr:txBody>
    </xdr:sp>
    <xdr:clientData/>
  </xdr:oneCellAnchor>
  <xdr:twoCellAnchor>
    <xdr:from>
      <xdr:col>12</xdr:col>
      <xdr:colOff>501556</xdr:colOff>
      <xdr:row>2</xdr:row>
      <xdr:rowOff>4192</xdr:rowOff>
    </xdr:from>
    <xdr:to>
      <xdr:col>14</xdr:col>
      <xdr:colOff>198120</xdr:colOff>
      <xdr:row>2</xdr:row>
      <xdr:rowOff>4192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id="{5B355DDA-8783-43E3-A1CA-470BB3935736}"/>
            </a:ext>
          </a:extLst>
        </xdr:cNvPr>
        <xdr:cNvCxnSpPr>
          <a:stCxn id="137" idx="3"/>
          <a:endCxn id="140" idx="1"/>
        </xdr:cNvCxnSpPr>
      </xdr:nvCxnSpPr>
      <xdr:spPr>
        <a:xfrm>
          <a:off x="9218836" y="461392"/>
          <a:ext cx="103768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510540</xdr:colOff>
      <xdr:row>0</xdr:row>
      <xdr:rowOff>137160</xdr:rowOff>
    </xdr:from>
    <xdr:ext cx="1031051" cy="328423"/>
    <xdr:sp macro="" textlink="">
      <xdr:nvSpPr>
        <xdr:cNvPr id="142" name="テキスト ボックス 141">
          <a:extLst>
            <a:ext uri="{FF2B5EF4-FFF2-40B4-BE49-F238E27FC236}">
              <a16:creationId xmlns:a16="http://schemas.microsoft.com/office/drawing/2014/main" id="{1DCC3E29-DAEF-44A1-95DB-7882005589C9}"/>
            </a:ext>
          </a:extLst>
        </xdr:cNvPr>
        <xdr:cNvSpPr txBox="1"/>
      </xdr:nvSpPr>
      <xdr:spPr>
        <a:xfrm>
          <a:off x="9227820" y="1371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エクスポート</a:t>
          </a:r>
        </a:p>
      </xdr:txBody>
    </xdr:sp>
    <xdr:clientData/>
  </xdr:oneCellAnchor>
  <xdr:oneCellAnchor>
    <xdr:from>
      <xdr:col>5</xdr:col>
      <xdr:colOff>457200</xdr:colOff>
      <xdr:row>50</xdr:row>
      <xdr:rowOff>60960</xdr:rowOff>
    </xdr:from>
    <xdr:ext cx="748923" cy="328423"/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F43598F2-5852-4208-AD62-6992A7DA5B8F}"/>
            </a:ext>
          </a:extLst>
        </xdr:cNvPr>
        <xdr:cNvSpPr txBox="1"/>
      </xdr:nvSpPr>
      <xdr:spPr>
        <a:xfrm>
          <a:off x="4480560" y="105765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47</xdr:row>
      <xdr:rowOff>167640</xdr:rowOff>
    </xdr:from>
    <xdr:ext cx="1638300" cy="328423"/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D668CEA3-BFE8-4617-A4FB-0F7A1CB4EB78}"/>
            </a:ext>
          </a:extLst>
        </xdr:cNvPr>
        <xdr:cNvSpPr txBox="1"/>
      </xdr:nvSpPr>
      <xdr:spPr>
        <a:xfrm>
          <a:off x="6705600" y="999744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受注登録（ヘッダー）</a:t>
          </a:r>
          <a:endParaRPr kumimoji="1" lang="en-US" altLang="ja-JP" sz="1100"/>
        </a:p>
      </xdr:txBody>
    </xdr:sp>
    <xdr:clientData/>
  </xdr:oneCellAnchor>
  <xdr:oneCellAnchor>
    <xdr:from>
      <xdr:col>12</xdr:col>
      <xdr:colOff>220980</xdr:colOff>
      <xdr:row>47</xdr:row>
      <xdr:rowOff>167640</xdr:rowOff>
    </xdr:from>
    <xdr:ext cx="1417320" cy="328423"/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3E99C6F0-39FD-4535-AA35-E3E8763382A8}"/>
            </a:ext>
          </a:extLst>
        </xdr:cNvPr>
        <xdr:cNvSpPr txBox="1"/>
      </xdr:nvSpPr>
      <xdr:spPr>
        <a:xfrm>
          <a:off x="8938260" y="999744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受注登録（明細）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53</xdr:row>
      <xdr:rowOff>167640</xdr:rowOff>
    </xdr:from>
    <xdr:ext cx="748923" cy="328423"/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A53982E7-3ED7-46A8-A3C2-3E076E4B84FC}"/>
            </a:ext>
          </a:extLst>
        </xdr:cNvPr>
        <xdr:cNvSpPr txBox="1"/>
      </xdr:nvSpPr>
      <xdr:spPr>
        <a:xfrm>
          <a:off x="6705600" y="113690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548640</xdr:colOff>
      <xdr:row>53</xdr:row>
      <xdr:rowOff>167640</xdr:rowOff>
    </xdr:from>
    <xdr:ext cx="1313180" cy="328423"/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B32228A4-E1B5-4489-A7A1-5243584844A2}"/>
            </a:ext>
          </a:extLst>
        </xdr:cNvPr>
        <xdr:cNvSpPr txBox="1"/>
      </xdr:nvSpPr>
      <xdr:spPr>
        <a:xfrm>
          <a:off x="7924800" y="113690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受注検索結果一覧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50</xdr:row>
      <xdr:rowOff>167640</xdr:rowOff>
    </xdr:from>
    <xdr:ext cx="748923" cy="328423"/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D7F026FA-7105-40A6-88BA-B0AAD2D92002}"/>
            </a:ext>
          </a:extLst>
        </xdr:cNvPr>
        <xdr:cNvSpPr txBox="1"/>
      </xdr:nvSpPr>
      <xdr:spPr>
        <a:xfrm>
          <a:off x="10104120" y="106832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受注詳細</a:t>
          </a:r>
          <a:endParaRPr kumimoji="1" lang="en-US" altLang="ja-JP" sz="1100"/>
        </a:p>
      </xdr:txBody>
    </xdr:sp>
    <xdr:clientData/>
  </xdr:oneCellAnchor>
  <xdr:oneCellAnchor>
    <xdr:from>
      <xdr:col>14</xdr:col>
      <xdr:colOff>38100</xdr:colOff>
      <xdr:row>53</xdr:row>
      <xdr:rowOff>167640</xdr:rowOff>
    </xdr:from>
    <xdr:ext cx="1595309" cy="328423"/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02DD45DE-72C5-4C58-B40F-BFB47D0E9154}"/>
            </a:ext>
          </a:extLst>
        </xdr:cNvPr>
        <xdr:cNvSpPr txBox="1"/>
      </xdr:nvSpPr>
      <xdr:spPr>
        <a:xfrm>
          <a:off x="10096500" y="1136904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受注修正（ヘッダー）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56</xdr:row>
      <xdr:rowOff>167640</xdr:rowOff>
    </xdr:from>
    <xdr:ext cx="748923" cy="328423"/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861DA1AE-BDA9-4910-A071-2A462D347F3D}"/>
            </a:ext>
          </a:extLst>
        </xdr:cNvPr>
        <xdr:cNvSpPr txBox="1"/>
      </xdr:nvSpPr>
      <xdr:spPr>
        <a:xfrm>
          <a:off x="10104120" y="120548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受注削除</a:t>
          </a:r>
          <a:endParaRPr kumimoji="1" lang="en-US" altLang="ja-JP" sz="1100"/>
        </a:p>
      </xdr:txBody>
    </xdr:sp>
    <xdr:clientData/>
  </xdr:oneCellAnchor>
  <xdr:twoCellAnchor>
    <xdr:from>
      <xdr:col>10</xdr:col>
      <xdr:colOff>78363</xdr:colOff>
      <xdr:row>54</xdr:row>
      <xdr:rowOff>103252</xdr:rowOff>
    </xdr:from>
    <xdr:to>
      <xdr:col>10</xdr:col>
      <xdr:colOff>548640</xdr:colOff>
      <xdr:row>54</xdr:row>
      <xdr:rowOff>103252</xdr:rowOff>
    </xdr:to>
    <xdr:cxnSp macro="">
      <xdr:nvCxnSpPr>
        <xdr:cNvPr id="151" name="直線矢印コネクタ 150">
          <a:extLst>
            <a:ext uri="{FF2B5EF4-FFF2-40B4-BE49-F238E27FC236}">
              <a16:creationId xmlns:a16="http://schemas.microsoft.com/office/drawing/2014/main" id="{1B237F41-65CC-4B26-88F4-E650BDC09181}"/>
            </a:ext>
          </a:extLst>
        </xdr:cNvPr>
        <xdr:cNvCxnSpPr>
          <a:stCxn id="146" idx="3"/>
          <a:endCxn id="147" idx="1"/>
        </xdr:cNvCxnSpPr>
      </xdr:nvCxnSpPr>
      <xdr:spPr>
        <a:xfrm>
          <a:off x="7454523" y="115332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48</xdr:row>
      <xdr:rowOff>103252</xdr:rowOff>
    </xdr:from>
    <xdr:to>
      <xdr:col>9</xdr:col>
      <xdr:colOff>0</xdr:colOff>
      <xdr:row>50</xdr:row>
      <xdr:rowOff>225172</xdr:rowOff>
    </xdr:to>
    <xdr:cxnSp macro="">
      <xdr:nvCxnSpPr>
        <xdr:cNvPr id="152" name="コネクタ: カギ線 151">
          <a:extLst>
            <a:ext uri="{FF2B5EF4-FFF2-40B4-BE49-F238E27FC236}">
              <a16:creationId xmlns:a16="http://schemas.microsoft.com/office/drawing/2014/main" id="{23262EBF-2E21-48A8-B19B-2B226AA5AA86}"/>
            </a:ext>
          </a:extLst>
        </xdr:cNvPr>
        <xdr:cNvCxnSpPr>
          <a:stCxn id="143" idx="3"/>
          <a:endCxn id="144" idx="1"/>
        </xdr:cNvCxnSpPr>
      </xdr:nvCxnSpPr>
      <xdr:spPr>
        <a:xfrm flipV="1">
          <a:off x="5229483" y="1016165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50</xdr:row>
      <xdr:rowOff>225172</xdr:rowOff>
    </xdr:from>
    <xdr:to>
      <xdr:col>9</xdr:col>
      <xdr:colOff>0</xdr:colOff>
      <xdr:row>54</xdr:row>
      <xdr:rowOff>103252</xdr:rowOff>
    </xdr:to>
    <xdr:cxnSp macro="">
      <xdr:nvCxnSpPr>
        <xdr:cNvPr id="153" name="コネクタ: カギ線 152">
          <a:extLst>
            <a:ext uri="{FF2B5EF4-FFF2-40B4-BE49-F238E27FC236}">
              <a16:creationId xmlns:a16="http://schemas.microsoft.com/office/drawing/2014/main" id="{E86EA65F-BE28-440C-B2C7-35AC731DFC4B}"/>
            </a:ext>
          </a:extLst>
        </xdr:cNvPr>
        <xdr:cNvCxnSpPr>
          <a:stCxn id="143" idx="3"/>
          <a:endCxn id="146" idx="1"/>
        </xdr:cNvCxnSpPr>
      </xdr:nvCxnSpPr>
      <xdr:spPr>
        <a:xfrm>
          <a:off x="5229483" y="1074077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381000</xdr:colOff>
      <xdr:row>49</xdr:row>
      <xdr:rowOff>129540</xdr:rowOff>
    </xdr:from>
    <xdr:ext cx="748923" cy="328423"/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D804A077-5C44-4E50-A278-E04F7C36BF07}"/>
            </a:ext>
          </a:extLst>
        </xdr:cNvPr>
        <xdr:cNvSpPr txBox="1"/>
      </xdr:nvSpPr>
      <xdr:spPr>
        <a:xfrm>
          <a:off x="3733800" y="104165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受注管理</a:t>
          </a:r>
        </a:p>
      </xdr:txBody>
    </xdr:sp>
    <xdr:clientData/>
  </xdr:oneCellAnchor>
  <xdr:oneCellAnchor>
    <xdr:from>
      <xdr:col>7</xdr:col>
      <xdr:colOff>609600</xdr:colOff>
      <xdr:row>53</xdr:row>
      <xdr:rowOff>0</xdr:rowOff>
    </xdr:from>
    <xdr:ext cx="748923" cy="328423"/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701BAEB3-0AEB-4BA1-B41C-AB7315C49B51}"/>
            </a:ext>
          </a:extLst>
        </xdr:cNvPr>
        <xdr:cNvSpPr txBox="1"/>
      </xdr:nvSpPr>
      <xdr:spPr>
        <a:xfrm>
          <a:off x="5974080" y="112014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受注検索</a:t>
          </a:r>
        </a:p>
      </xdr:txBody>
    </xdr:sp>
    <xdr:clientData/>
  </xdr:oneCellAnchor>
  <xdr:oneCellAnchor>
    <xdr:from>
      <xdr:col>7</xdr:col>
      <xdr:colOff>586740</xdr:colOff>
      <xdr:row>47</xdr:row>
      <xdr:rowOff>0</xdr:rowOff>
    </xdr:from>
    <xdr:ext cx="748923" cy="328423"/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5F74067C-BF57-438C-9773-65F9FDD10311}"/>
            </a:ext>
          </a:extLst>
        </xdr:cNvPr>
        <xdr:cNvSpPr txBox="1"/>
      </xdr:nvSpPr>
      <xdr:spPr>
        <a:xfrm>
          <a:off x="5951220" y="98298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</a:t>
          </a:r>
        </a:p>
      </xdr:txBody>
    </xdr:sp>
    <xdr:clientData/>
  </xdr:oneCellAnchor>
  <xdr:twoCellAnchor>
    <xdr:from>
      <xdr:col>10</xdr:col>
      <xdr:colOff>154940</xdr:colOff>
      <xdr:row>47</xdr:row>
      <xdr:rowOff>161290</xdr:rowOff>
    </xdr:from>
    <xdr:to>
      <xdr:col>13</xdr:col>
      <xdr:colOff>265430</xdr:colOff>
      <xdr:row>47</xdr:row>
      <xdr:rowOff>173990</xdr:rowOff>
    </xdr:to>
    <xdr:cxnSp macro="">
      <xdr:nvCxnSpPr>
        <xdr:cNvPr id="157" name="コネクタ: カギ線 156">
          <a:extLst>
            <a:ext uri="{FF2B5EF4-FFF2-40B4-BE49-F238E27FC236}">
              <a16:creationId xmlns:a16="http://schemas.microsoft.com/office/drawing/2014/main" id="{E21E97A4-1729-40B2-9F35-3B614A30FA43}"/>
            </a:ext>
          </a:extLst>
        </xdr:cNvPr>
        <xdr:cNvCxnSpPr>
          <a:stCxn id="145" idx="0"/>
          <a:endCxn id="144" idx="0"/>
        </xdr:cNvCxnSpPr>
      </xdr:nvCxnSpPr>
      <xdr:spPr>
        <a:xfrm rot="16200000" flipV="1">
          <a:off x="8585835" y="893635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297180</xdr:colOff>
      <xdr:row>48</xdr:row>
      <xdr:rowOff>103252</xdr:rowOff>
    </xdr:from>
    <xdr:to>
      <xdr:col>12</xdr:col>
      <xdr:colOff>220980</xdr:colOff>
      <xdr:row>48</xdr:row>
      <xdr:rowOff>103252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B60EE8FB-1EE3-43DD-838F-987EE3D15A0E}"/>
            </a:ext>
          </a:extLst>
        </xdr:cNvPr>
        <xdr:cNvCxnSpPr>
          <a:stCxn id="144" idx="3"/>
          <a:endCxn id="145" idx="1"/>
        </xdr:cNvCxnSpPr>
      </xdr:nvCxnSpPr>
      <xdr:spPr>
        <a:xfrm>
          <a:off x="8343900" y="1016165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297180</xdr:colOff>
      <xdr:row>53</xdr:row>
      <xdr:rowOff>76200</xdr:rowOff>
    </xdr:from>
    <xdr:ext cx="585545" cy="264560"/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B4D0479B-68E9-49EB-BCE8-93EDAF9888F1}"/>
            </a:ext>
          </a:extLst>
        </xdr:cNvPr>
        <xdr:cNvSpPr txBox="1"/>
      </xdr:nvSpPr>
      <xdr:spPr>
        <a:xfrm>
          <a:off x="11696700" y="112776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266700</xdr:colOff>
      <xdr:row>46</xdr:row>
      <xdr:rowOff>129540</xdr:rowOff>
    </xdr:from>
    <xdr:ext cx="655372" cy="264560"/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EE2BC58E-7E74-4FC8-AB62-29016B5CCCE2}"/>
            </a:ext>
          </a:extLst>
        </xdr:cNvPr>
        <xdr:cNvSpPr txBox="1"/>
      </xdr:nvSpPr>
      <xdr:spPr>
        <a:xfrm>
          <a:off x="9654540" y="97307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10</xdr:col>
      <xdr:colOff>83820</xdr:colOff>
      <xdr:row>53</xdr:row>
      <xdr:rowOff>7620</xdr:rowOff>
    </xdr:from>
    <xdr:ext cx="466794" cy="328423"/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33848A42-6CA1-4F2B-9E58-1530C9125B38}"/>
            </a:ext>
          </a:extLst>
        </xdr:cNvPr>
        <xdr:cNvSpPr txBox="1"/>
      </xdr:nvSpPr>
      <xdr:spPr>
        <a:xfrm>
          <a:off x="7459980" y="11209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12</xdr:col>
      <xdr:colOff>520700</xdr:colOff>
      <xdr:row>51</xdr:row>
      <xdr:rowOff>103252</xdr:rowOff>
    </xdr:from>
    <xdr:to>
      <xdr:col>14</xdr:col>
      <xdr:colOff>45720</xdr:colOff>
      <xdr:row>54</xdr:row>
      <xdr:rowOff>103252</xdr:rowOff>
    </xdr:to>
    <xdr:cxnSp macro="">
      <xdr:nvCxnSpPr>
        <xdr:cNvPr id="162" name="コネクタ: カギ線 161">
          <a:extLst>
            <a:ext uri="{FF2B5EF4-FFF2-40B4-BE49-F238E27FC236}">
              <a16:creationId xmlns:a16="http://schemas.microsoft.com/office/drawing/2014/main" id="{71839835-6628-41BB-A7E6-453B1718E985}"/>
            </a:ext>
          </a:extLst>
        </xdr:cNvPr>
        <xdr:cNvCxnSpPr>
          <a:stCxn id="147" idx="3"/>
          <a:endCxn id="148" idx="1"/>
        </xdr:cNvCxnSpPr>
      </xdr:nvCxnSpPr>
      <xdr:spPr>
        <a:xfrm flipV="1">
          <a:off x="9237980" y="108474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54</xdr:row>
      <xdr:rowOff>103252</xdr:rowOff>
    </xdr:from>
    <xdr:to>
      <xdr:col>14</xdr:col>
      <xdr:colOff>45720</xdr:colOff>
      <xdr:row>57</xdr:row>
      <xdr:rowOff>103252</xdr:rowOff>
    </xdr:to>
    <xdr:cxnSp macro="">
      <xdr:nvCxnSpPr>
        <xdr:cNvPr id="163" name="コネクタ: カギ線 162">
          <a:extLst>
            <a:ext uri="{FF2B5EF4-FFF2-40B4-BE49-F238E27FC236}">
              <a16:creationId xmlns:a16="http://schemas.microsoft.com/office/drawing/2014/main" id="{6D464E95-6D9E-4C00-9FB8-9CEAE08F5D13}"/>
            </a:ext>
          </a:extLst>
        </xdr:cNvPr>
        <xdr:cNvCxnSpPr>
          <a:stCxn id="147" idx="3"/>
          <a:endCxn id="150" idx="1"/>
        </xdr:cNvCxnSpPr>
      </xdr:nvCxnSpPr>
      <xdr:spPr>
        <a:xfrm>
          <a:off x="9237980" y="115332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54</xdr:row>
      <xdr:rowOff>103252</xdr:rowOff>
    </xdr:from>
    <xdr:to>
      <xdr:col>14</xdr:col>
      <xdr:colOff>38100</xdr:colOff>
      <xdr:row>54</xdr:row>
      <xdr:rowOff>103252</xdr:rowOff>
    </xdr:to>
    <xdr:cxnSp macro="">
      <xdr:nvCxnSpPr>
        <xdr:cNvPr id="164" name="直線矢印コネクタ 163">
          <a:extLst>
            <a:ext uri="{FF2B5EF4-FFF2-40B4-BE49-F238E27FC236}">
              <a16:creationId xmlns:a16="http://schemas.microsoft.com/office/drawing/2014/main" id="{B1AB1AA3-79F8-43F7-A437-6355A4F86EA3}"/>
            </a:ext>
          </a:extLst>
        </xdr:cNvPr>
        <xdr:cNvCxnSpPr>
          <a:stCxn id="147" idx="3"/>
          <a:endCxn id="149" idx="1"/>
        </xdr:cNvCxnSpPr>
      </xdr:nvCxnSpPr>
      <xdr:spPr>
        <a:xfrm>
          <a:off x="9237980" y="1153325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251460</xdr:colOff>
      <xdr:row>50</xdr:row>
      <xdr:rowOff>7620</xdr:rowOff>
    </xdr:from>
    <xdr:ext cx="466794" cy="328423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F152FD21-416B-409B-8CDA-96F009C7BC54}"/>
            </a:ext>
          </a:extLst>
        </xdr:cNvPr>
        <xdr:cNvSpPr txBox="1"/>
      </xdr:nvSpPr>
      <xdr:spPr>
        <a:xfrm>
          <a:off x="9639300" y="10523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13</xdr:col>
      <xdr:colOff>243840</xdr:colOff>
      <xdr:row>53</xdr:row>
      <xdr:rowOff>7620</xdr:rowOff>
    </xdr:from>
    <xdr:ext cx="466794" cy="328423"/>
    <xdr:sp macro="" textlink="">
      <xdr:nvSpPr>
        <xdr:cNvPr id="166" name="テキスト ボックス 165">
          <a:extLst>
            <a:ext uri="{FF2B5EF4-FFF2-40B4-BE49-F238E27FC236}">
              <a16:creationId xmlns:a16="http://schemas.microsoft.com/office/drawing/2014/main" id="{E161A448-FAEF-441D-A903-71A4B6FDA3BF}"/>
            </a:ext>
          </a:extLst>
        </xdr:cNvPr>
        <xdr:cNvSpPr txBox="1"/>
      </xdr:nvSpPr>
      <xdr:spPr>
        <a:xfrm>
          <a:off x="9631680" y="11209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13</xdr:col>
      <xdr:colOff>251460</xdr:colOff>
      <xdr:row>56</xdr:row>
      <xdr:rowOff>7620</xdr:rowOff>
    </xdr:from>
    <xdr:ext cx="466794" cy="328423"/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22EF486D-DED7-4549-8469-9D799559F3BC}"/>
            </a:ext>
          </a:extLst>
        </xdr:cNvPr>
        <xdr:cNvSpPr txBox="1"/>
      </xdr:nvSpPr>
      <xdr:spPr>
        <a:xfrm>
          <a:off x="9639300" y="11894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15</xdr:col>
      <xdr:colOff>99060</xdr:colOff>
      <xdr:row>47</xdr:row>
      <xdr:rowOff>167640</xdr:rowOff>
    </xdr:from>
    <xdr:ext cx="1031051" cy="328423"/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35D6ACAE-5293-4C86-A044-EC184397EF0C}"/>
            </a:ext>
          </a:extLst>
        </xdr:cNvPr>
        <xdr:cNvSpPr txBox="1"/>
      </xdr:nvSpPr>
      <xdr:spPr>
        <a:xfrm>
          <a:off x="10828020" y="99974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受注登録確認</a:t>
          </a:r>
          <a:endParaRPr kumimoji="1" lang="en-US" altLang="ja-JP" sz="1100"/>
        </a:p>
      </xdr:txBody>
    </xdr:sp>
    <xdr:clientData/>
  </xdr:oneCellAnchor>
  <xdr:twoCellAnchor>
    <xdr:from>
      <xdr:col>14</xdr:col>
      <xdr:colOff>297180</xdr:colOff>
      <xdr:row>48</xdr:row>
      <xdr:rowOff>103252</xdr:rowOff>
    </xdr:from>
    <xdr:to>
      <xdr:col>15</xdr:col>
      <xdr:colOff>99060</xdr:colOff>
      <xdr:row>48</xdr:row>
      <xdr:rowOff>103252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C97B00A9-E948-4439-B6A1-F0E1C53AAFA6}"/>
            </a:ext>
          </a:extLst>
        </xdr:cNvPr>
        <xdr:cNvCxnSpPr>
          <a:stCxn id="145" idx="3"/>
          <a:endCxn id="168" idx="1"/>
        </xdr:cNvCxnSpPr>
      </xdr:nvCxnSpPr>
      <xdr:spPr>
        <a:xfrm>
          <a:off x="10355580" y="1016165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304800</xdr:colOff>
      <xdr:row>47</xdr:row>
      <xdr:rowOff>7620</xdr:rowOff>
    </xdr:from>
    <xdr:ext cx="466794" cy="328423"/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34449CE6-6EB5-4D34-944C-BABF349689D9}"/>
            </a:ext>
          </a:extLst>
        </xdr:cNvPr>
        <xdr:cNvSpPr txBox="1"/>
      </xdr:nvSpPr>
      <xdr:spPr>
        <a:xfrm>
          <a:off x="10363200" y="9837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17</xdr:col>
      <xdr:colOff>259080</xdr:colOff>
      <xdr:row>47</xdr:row>
      <xdr:rowOff>167640</xdr:rowOff>
    </xdr:from>
    <xdr:ext cx="1031051" cy="328423"/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593E1AC4-0D02-4D3E-89C4-D77954464420}"/>
            </a:ext>
          </a:extLst>
        </xdr:cNvPr>
        <xdr:cNvSpPr txBox="1"/>
      </xdr:nvSpPr>
      <xdr:spPr>
        <a:xfrm>
          <a:off x="12329160" y="99974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受注登録完了</a:t>
          </a:r>
          <a:endParaRPr kumimoji="1" lang="en-US" altLang="ja-JP" sz="1100"/>
        </a:p>
      </xdr:txBody>
    </xdr:sp>
    <xdr:clientData/>
  </xdr:oneCellAnchor>
  <xdr:twoCellAnchor>
    <xdr:from>
      <xdr:col>16</xdr:col>
      <xdr:colOff>459551</xdr:colOff>
      <xdr:row>48</xdr:row>
      <xdr:rowOff>103252</xdr:rowOff>
    </xdr:from>
    <xdr:to>
      <xdr:col>17</xdr:col>
      <xdr:colOff>259080</xdr:colOff>
      <xdr:row>48</xdr:row>
      <xdr:rowOff>103252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4038D766-1801-45E5-B1DA-ED4978211322}"/>
            </a:ext>
          </a:extLst>
        </xdr:cNvPr>
        <xdr:cNvCxnSpPr>
          <a:stCxn id="168" idx="3"/>
          <a:endCxn id="171" idx="1"/>
        </xdr:cNvCxnSpPr>
      </xdr:nvCxnSpPr>
      <xdr:spPr>
        <a:xfrm>
          <a:off x="11859071" y="101616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464820</xdr:colOff>
      <xdr:row>47</xdr:row>
      <xdr:rowOff>7620</xdr:rowOff>
    </xdr:from>
    <xdr:ext cx="466794" cy="328423"/>
    <xdr:sp macro="" textlink="">
      <xdr:nvSpPr>
        <xdr:cNvPr id="173" name="テキスト ボックス 172">
          <a:extLst>
            <a:ext uri="{FF2B5EF4-FFF2-40B4-BE49-F238E27FC236}">
              <a16:creationId xmlns:a16="http://schemas.microsoft.com/office/drawing/2014/main" id="{C36467C9-08AE-41C7-BF40-AFC0DF7BA3AC}"/>
            </a:ext>
          </a:extLst>
        </xdr:cNvPr>
        <xdr:cNvSpPr txBox="1"/>
      </xdr:nvSpPr>
      <xdr:spPr>
        <a:xfrm>
          <a:off x="11864340" y="9837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10</xdr:col>
      <xdr:colOff>154940</xdr:colOff>
      <xdr:row>47</xdr:row>
      <xdr:rowOff>161290</xdr:rowOff>
    </xdr:from>
    <xdr:to>
      <xdr:col>18</xdr:col>
      <xdr:colOff>110396</xdr:colOff>
      <xdr:row>47</xdr:row>
      <xdr:rowOff>173990</xdr:rowOff>
    </xdr:to>
    <xdr:cxnSp macro="">
      <xdr:nvCxnSpPr>
        <xdr:cNvPr id="174" name="コネクタ: カギ線 173">
          <a:extLst>
            <a:ext uri="{FF2B5EF4-FFF2-40B4-BE49-F238E27FC236}">
              <a16:creationId xmlns:a16="http://schemas.microsoft.com/office/drawing/2014/main" id="{D2EDBF25-5741-4AFF-BEB4-0D4F5E5C5746}"/>
            </a:ext>
          </a:extLst>
        </xdr:cNvPr>
        <xdr:cNvCxnSpPr>
          <a:stCxn id="171" idx="0"/>
          <a:endCxn id="144" idx="0"/>
        </xdr:cNvCxnSpPr>
      </xdr:nvCxnSpPr>
      <xdr:spPr>
        <a:xfrm rot="16200000" flipV="1">
          <a:off x="10184718" y="733747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114300</xdr:colOff>
      <xdr:row>46</xdr:row>
      <xdr:rowOff>68580</xdr:rowOff>
    </xdr:from>
    <xdr:ext cx="607859" cy="328423"/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3D860A4C-F98D-4462-8EC1-E9F1954EA941}"/>
            </a:ext>
          </a:extLst>
        </xdr:cNvPr>
        <xdr:cNvSpPr txBox="1"/>
      </xdr:nvSpPr>
      <xdr:spPr>
        <a:xfrm>
          <a:off x="12854940" y="96697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10</xdr:col>
      <xdr:colOff>154940</xdr:colOff>
      <xdr:row>47</xdr:row>
      <xdr:rowOff>161290</xdr:rowOff>
    </xdr:from>
    <xdr:to>
      <xdr:col>15</xdr:col>
      <xdr:colOff>620936</xdr:colOff>
      <xdr:row>47</xdr:row>
      <xdr:rowOff>173990</xdr:rowOff>
    </xdr:to>
    <xdr:cxnSp macro="">
      <xdr:nvCxnSpPr>
        <xdr:cNvPr id="176" name="コネクタ: カギ線 175">
          <a:extLst>
            <a:ext uri="{FF2B5EF4-FFF2-40B4-BE49-F238E27FC236}">
              <a16:creationId xmlns:a16="http://schemas.microsoft.com/office/drawing/2014/main" id="{76F7E731-2C99-47E2-9617-FAE487FF6FA2}"/>
            </a:ext>
          </a:extLst>
        </xdr:cNvPr>
        <xdr:cNvCxnSpPr>
          <a:stCxn id="168" idx="0"/>
          <a:endCxn id="144" idx="0"/>
        </xdr:cNvCxnSpPr>
      </xdr:nvCxnSpPr>
      <xdr:spPr>
        <a:xfrm rot="16200000" flipV="1">
          <a:off x="9434148" y="808804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548640</xdr:colOff>
      <xdr:row>46</xdr:row>
      <xdr:rowOff>137160</xdr:rowOff>
    </xdr:from>
    <xdr:ext cx="607859" cy="328423"/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C573E215-9173-4F03-BE84-52858E566073}"/>
            </a:ext>
          </a:extLst>
        </xdr:cNvPr>
        <xdr:cNvSpPr txBox="1"/>
      </xdr:nvSpPr>
      <xdr:spPr>
        <a:xfrm>
          <a:off x="11277600" y="97383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17</xdr:col>
      <xdr:colOff>213360</xdr:colOff>
      <xdr:row>53</xdr:row>
      <xdr:rowOff>167640</xdr:rowOff>
    </xdr:from>
    <xdr:ext cx="1313180" cy="328423"/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0B98F5A2-6F54-4B66-BBDB-4579BDFD8322}"/>
            </a:ext>
          </a:extLst>
        </xdr:cNvPr>
        <xdr:cNvSpPr txBox="1"/>
      </xdr:nvSpPr>
      <xdr:spPr>
        <a:xfrm>
          <a:off x="12283440" y="113690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受注修正（明細）</a:t>
          </a:r>
          <a:endParaRPr kumimoji="1" lang="en-US" altLang="ja-JP" sz="1100"/>
        </a:p>
      </xdr:txBody>
    </xdr:sp>
    <xdr:clientData/>
  </xdr:oneCellAnchor>
  <xdr:twoCellAnchor>
    <xdr:from>
      <xdr:col>16</xdr:col>
      <xdr:colOff>292289</xdr:colOff>
      <xdr:row>54</xdr:row>
      <xdr:rowOff>103252</xdr:rowOff>
    </xdr:from>
    <xdr:to>
      <xdr:col>17</xdr:col>
      <xdr:colOff>213360</xdr:colOff>
      <xdr:row>54</xdr:row>
      <xdr:rowOff>103252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01C201DD-DCFC-4949-9C6C-1ACBADB55550}"/>
            </a:ext>
          </a:extLst>
        </xdr:cNvPr>
        <xdr:cNvCxnSpPr>
          <a:stCxn id="149" idx="3"/>
          <a:endCxn id="178" idx="1"/>
        </xdr:cNvCxnSpPr>
      </xdr:nvCxnSpPr>
      <xdr:spPr>
        <a:xfrm>
          <a:off x="11691809" y="1153325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47</xdr:row>
      <xdr:rowOff>68580</xdr:rowOff>
    </xdr:from>
    <xdr:ext cx="585545" cy="264560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9EF33D9E-096D-4FF4-8EF7-66E4322AA697}"/>
            </a:ext>
          </a:extLst>
        </xdr:cNvPr>
        <xdr:cNvSpPr txBox="1"/>
      </xdr:nvSpPr>
      <xdr:spPr>
        <a:xfrm>
          <a:off x="8351520" y="989838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19</xdr:col>
      <xdr:colOff>655320</xdr:colOff>
      <xdr:row>53</xdr:row>
      <xdr:rowOff>167640</xdr:rowOff>
    </xdr:from>
    <xdr:ext cx="1031051" cy="328423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F719CC44-8123-4183-B3F7-61367AD18531}"/>
            </a:ext>
          </a:extLst>
        </xdr:cNvPr>
        <xdr:cNvSpPr txBox="1"/>
      </xdr:nvSpPr>
      <xdr:spPr>
        <a:xfrm>
          <a:off x="14066520" y="113690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受注登録確認</a:t>
          </a:r>
          <a:endParaRPr kumimoji="1" lang="en-US" altLang="ja-JP" sz="1100"/>
        </a:p>
      </xdr:txBody>
    </xdr:sp>
    <xdr:clientData/>
  </xdr:oneCellAnchor>
  <xdr:oneCellAnchor>
    <xdr:from>
      <xdr:col>22</xdr:col>
      <xdr:colOff>144780</xdr:colOff>
      <xdr:row>53</xdr:row>
      <xdr:rowOff>167640</xdr:rowOff>
    </xdr:from>
    <xdr:ext cx="1031051" cy="328423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3D7CDEAE-95FD-4A83-AFD0-607839487572}"/>
            </a:ext>
          </a:extLst>
        </xdr:cNvPr>
        <xdr:cNvSpPr txBox="1"/>
      </xdr:nvSpPr>
      <xdr:spPr>
        <a:xfrm>
          <a:off x="15567660" y="113690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受注登録完了</a:t>
          </a:r>
          <a:endParaRPr kumimoji="1" lang="en-US" altLang="ja-JP" sz="1100"/>
        </a:p>
      </xdr:txBody>
    </xdr:sp>
    <xdr:clientData/>
  </xdr:oneCellAnchor>
  <xdr:twoCellAnchor>
    <xdr:from>
      <xdr:col>21</xdr:col>
      <xdr:colOff>345251</xdr:colOff>
      <xdr:row>54</xdr:row>
      <xdr:rowOff>103252</xdr:rowOff>
    </xdr:from>
    <xdr:to>
      <xdr:col>22</xdr:col>
      <xdr:colOff>144780</xdr:colOff>
      <xdr:row>54</xdr:row>
      <xdr:rowOff>103252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E4E156CD-6A2E-414E-A5E6-0ACF8C8D9D00}"/>
            </a:ext>
          </a:extLst>
        </xdr:cNvPr>
        <xdr:cNvCxnSpPr>
          <a:stCxn id="181" idx="3"/>
          <a:endCxn id="182" idx="1"/>
        </xdr:cNvCxnSpPr>
      </xdr:nvCxnSpPr>
      <xdr:spPr>
        <a:xfrm>
          <a:off x="15097571" y="115332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185420</xdr:colOff>
      <xdr:row>54</xdr:row>
      <xdr:rowOff>103252</xdr:rowOff>
    </xdr:from>
    <xdr:to>
      <xdr:col>19</xdr:col>
      <xdr:colOff>655320</xdr:colOff>
      <xdr:row>54</xdr:row>
      <xdr:rowOff>103252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0E382C8D-3C50-4292-918E-E15425816CCA}"/>
            </a:ext>
          </a:extLst>
        </xdr:cNvPr>
        <xdr:cNvCxnSpPr>
          <a:stCxn id="178" idx="3"/>
          <a:endCxn id="181" idx="1"/>
        </xdr:cNvCxnSpPr>
      </xdr:nvCxnSpPr>
      <xdr:spPr>
        <a:xfrm>
          <a:off x="13596620" y="1153325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190500</xdr:colOff>
      <xdr:row>53</xdr:row>
      <xdr:rowOff>7620</xdr:rowOff>
    </xdr:from>
    <xdr:ext cx="466794" cy="328423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A25496C0-FCD0-4B3B-89BE-C721473505F5}"/>
            </a:ext>
          </a:extLst>
        </xdr:cNvPr>
        <xdr:cNvSpPr txBox="1"/>
      </xdr:nvSpPr>
      <xdr:spPr>
        <a:xfrm>
          <a:off x="13601700" y="11209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21</xdr:col>
      <xdr:colOff>350520</xdr:colOff>
      <xdr:row>53</xdr:row>
      <xdr:rowOff>7620</xdr:rowOff>
    </xdr:from>
    <xdr:ext cx="466794" cy="328423"/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4115061D-5645-47AE-B82F-076354D3B5BE}"/>
            </a:ext>
          </a:extLst>
        </xdr:cNvPr>
        <xdr:cNvSpPr txBox="1"/>
      </xdr:nvSpPr>
      <xdr:spPr>
        <a:xfrm>
          <a:off x="15102840" y="11209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213360</xdr:colOff>
      <xdr:row>52</xdr:row>
      <xdr:rowOff>129540</xdr:rowOff>
    </xdr:from>
    <xdr:ext cx="655372" cy="264560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78AF4D1E-AA2E-48D5-A402-D784D4CE23AF}"/>
            </a:ext>
          </a:extLst>
        </xdr:cNvPr>
        <xdr:cNvSpPr txBox="1"/>
      </xdr:nvSpPr>
      <xdr:spPr>
        <a:xfrm>
          <a:off x="12954000" y="111023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15</xdr:col>
      <xdr:colOff>171545</xdr:colOff>
      <xdr:row>53</xdr:row>
      <xdr:rowOff>161290</xdr:rowOff>
    </xdr:from>
    <xdr:to>
      <xdr:col>18</xdr:col>
      <xdr:colOff>205740</xdr:colOff>
      <xdr:row>53</xdr:row>
      <xdr:rowOff>173990</xdr:rowOff>
    </xdr:to>
    <xdr:cxnSp macro="">
      <xdr:nvCxnSpPr>
        <xdr:cNvPr id="188" name="コネクタ: カギ線 187">
          <a:extLst>
            <a:ext uri="{FF2B5EF4-FFF2-40B4-BE49-F238E27FC236}">
              <a16:creationId xmlns:a16="http://schemas.microsoft.com/office/drawing/2014/main" id="{5F13D45F-22EF-4BE0-87FB-5BCEF80AF576}"/>
            </a:ext>
          </a:extLst>
        </xdr:cNvPr>
        <xdr:cNvCxnSpPr>
          <a:stCxn id="178" idx="0"/>
          <a:endCxn id="149" idx="0"/>
        </xdr:cNvCxnSpPr>
      </xdr:nvCxnSpPr>
      <xdr:spPr>
        <a:xfrm rot="16200000" flipV="1">
          <a:off x="11917093" y="1034610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171545</xdr:colOff>
      <xdr:row>53</xdr:row>
      <xdr:rowOff>161290</xdr:rowOff>
    </xdr:from>
    <xdr:to>
      <xdr:col>20</xdr:col>
      <xdr:colOff>506636</xdr:colOff>
      <xdr:row>53</xdr:row>
      <xdr:rowOff>173990</xdr:rowOff>
    </xdr:to>
    <xdr:cxnSp macro="">
      <xdr:nvCxnSpPr>
        <xdr:cNvPr id="189" name="コネクタ: カギ線 188">
          <a:extLst>
            <a:ext uri="{FF2B5EF4-FFF2-40B4-BE49-F238E27FC236}">
              <a16:creationId xmlns:a16="http://schemas.microsoft.com/office/drawing/2014/main" id="{BD733D6F-0037-46E1-93BF-663654FAB83D}"/>
            </a:ext>
          </a:extLst>
        </xdr:cNvPr>
        <xdr:cNvCxnSpPr>
          <a:stCxn id="181" idx="0"/>
          <a:endCxn id="149" idx="0"/>
        </xdr:cNvCxnSpPr>
      </xdr:nvCxnSpPr>
      <xdr:spPr>
        <a:xfrm rot="16200000" flipV="1">
          <a:off x="12738101" y="952509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449580</xdr:colOff>
      <xdr:row>52</xdr:row>
      <xdr:rowOff>121920</xdr:rowOff>
    </xdr:from>
    <xdr:ext cx="607859" cy="32842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4B90C5A2-5F34-48DE-80EC-23CFC5CB5784}"/>
            </a:ext>
          </a:extLst>
        </xdr:cNvPr>
        <xdr:cNvSpPr txBox="1"/>
      </xdr:nvSpPr>
      <xdr:spPr>
        <a:xfrm>
          <a:off x="14531340" y="110947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15</xdr:col>
      <xdr:colOff>171545</xdr:colOff>
      <xdr:row>53</xdr:row>
      <xdr:rowOff>161290</xdr:rowOff>
    </xdr:from>
    <xdr:to>
      <xdr:col>22</xdr:col>
      <xdr:colOff>666656</xdr:colOff>
      <xdr:row>53</xdr:row>
      <xdr:rowOff>173990</xdr:rowOff>
    </xdr:to>
    <xdr:cxnSp macro="">
      <xdr:nvCxnSpPr>
        <xdr:cNvPr id="191" name="コネクタ: カギ線 190">
          <a:extLst>
            <a:ext uri="{FF2B5EF4-FFF2-40B4-BE49-F238E27FC236}">
              <a16:creationId xmlns:a16="http://schemas.microsoft.com/office/drawing/2014/main" id="{F8604269-613D-4F00-BC0D-9FAEA730E66B}"/>
            </a:ext>
          </a:extLst>
        </xdr:cNvPr>
        <xdr:cNvCxnSpPr>
          <a:stCxn id="182" idx="0"/>
          <a:endCxn id="149" idx="0"/>
        </xdr:cNvCxnSpPr>
      </xdr:nvCxnSpPr>
      <xdr:spPr>
        <a:xfrm rot="16200000" flipV="1">
          <a:off x="13488671" y="877452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601980</xdr:colOff>
      <xdr:row>52</xdr:row>
      <xdr:rowOff>137160</xdr:rowOff>
    </xdr:from>
    <xdr:ext cx="607859" cy="328423"/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3BA0091F-B62C-4662-AE95-739B8FB08B15}"/>
            </a:ext>
          </a:extLst>
        </xdr:cNvPr>
        <xdr:cNvSpPr txBox="1"/>
      </xdr:nvSpPr>
      <xdr:spPr>
        <a:xfrm>
          <a:off x="16024860" y="111099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50</xdr:row>
      <xdr:rowOff>225172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D1825DAB-577A-48C9-8A90-7C33B66EB9E5}"/>
            </a:ext>
          </a:extLst>
        </xdr:cNvPr>
        <xdr:cNvCxnSpPr>
          <a:stCxn id="3" idx="3"/>
          <a:endCxn id="143" idx="1"/>
        </xdr:cNvCxnSpPr>
      </xdr:nvCxnSpPr>
      <xdr:spPr>
        <a:xfrm>
          <a:off x="3201018" y="9146740"/>
          <a:ext cx="1279542" cy="25084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457200</xdr:colOff>
      <xdr:row>69</xdr:row>
      <xdr:rowOff>60960</xdr:rowOff>
    </xdr:from>
    <xdr:ext cx="748923" cy="328423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87F60FEA-5018-4D22-A487-7A5202F5CF01}"/>
            </a:ext>
          </a:extLst>
        </xdr:cNvPr>
        <xdr:cNvSpPr txBox="1"/>
      </xdr:nvSpPr>
      <xdr:spPr>
        <a:xfrm>
          <a:off x="4480560" y="135483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60</xdr:row>
      <xdr:rowOff>167640</xdr:rowOff>
    </xdr:from>
    <xdr:ext cx="1638300" cy="328423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355E007-7E2E-4E9D-B554-9C43FF3C5092}"/>
            </a:ext>
          </a:extLst>
        </xdr:cNvPr>
        <xdr:cNvSpPr txBox="1"/>
      </xdr:nvSpPr>
      <xdr:spPr>
        <a:xfrm>
          <a:off x="6705600" y="1296924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売上登録（ヘッダー）</a:t>
          </a:r>
          <a:endParaRPr kumimoji="1" lang="en-US" altLang="ja-JP" sz="1100"/>
        </a:p>
      </xdr:txBody>
    </xdr:sp>
    <xdr:clientData/>
  </xdr:oneCellAnchor>
  <xdr:oneCellAnchor>
    <xdr:from>
      <xdr:col>12</xdr:col>
      <xdr:colOff>220980</xdr:colOff>
      <xdr:row>60</xdr:row>
      <xdr:rowOff>167640</xdr:rowOff>
    </xdr:from>
    <xdr:ext cx="1417320" cy="328423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C0E58776-6A38-4F65-B589-61EF180978CF}"/>
            </a:ext>
          </a:extLst>
        </xdr:cNvPr>
        <xdr:cNvSpPr txBox="1"/>
      </xdr:nvSpPr>
      <xdr:spPr>
        <a:xfrm>
          <a:off x="8938260" y="1296924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売上登録（明細）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72</xdr:row>
      <xdr:rowOff>167640</xdr:rowOff>
    </xdr:from>
    <xdr:ext cx="748923" cy="328423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A9F8DC40-185F-4356-B2E8-FCEE6C6F7020}"/>
            </a:ext>
          </a:extLst>
        </xdr:cNvPr>
        <xdr:cNvSpPr txBox="1"/>
      </xdr:nvSpPr>
      <xdr:spPr>
        <a:xfrm>
          <a:off x="6705600" y="143408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548640</xdr:colOff>
      <xdr:row>72</xdr:row>
      <xdr:rowOff>167640</xdr:rowOff>
    </xdr:from>
    <xdr:ext cx="1313180" cy="328423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29E932DC-1E80-4ECC-AB07-8FB5689152E9}"/>
            </a:ext>
          </a:extLst>
        </xdr:cNvPr>
        <xdr:cNvSpPr txBox="1"/>
      </xdr:nvSpPr>
      <xdr:spPr>
        <a:xfrm>
          <a:off x="7924800" y="143408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売上検索結果一覧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69</xdr:row>
      <xdr:rowOff>167640</xdr:rowOff>
    </xdr:from>
    <xdr:ext cx="748923" cy="328423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44A68941-D3EC-421B-A4B2-3BA7E8B9F7E2}"/>
            </a:ext>
          </a:extLst>
        </xdr:cNvPr>
        <xdr:cNvSpPr txBox="1"/>
      </xdr:nvSpPr>
      <xdr:spPr>
        <a:xfrm>
          <a:off x="10104120" y="136550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売上詳細</a:t>
          </a:r>
          <a:endParaRPr kumimoji="1" lang="en-US" altLang="ja-JP" sz="1100"/>
        </a:p>
      </xdr:txBody>
    </xdr:sp>
    <xdr:clientData/>
  </xdr:oneCellAnchor>
  <xdr:oneCellAnchor>
    <xdr:from>
      <xdr:col>14</xdr:col>
      <xdr:colOff>38100</xdr:colOff>
      <xdr:row>72</xdr:row>
      <xdr:rowOff>167640</xdr:rowOff>
    </xdr:from>
    <xdr:ext cx="1595309" cy="328423"/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D9E22A60-81C8-4CBB-8539-05F5AF729C1E}"/>
            </a:ext>
          </a:extLst>
        </xdr:cNvPr>
        <xdr:cNvSpPr txBox="1"/>
      </xdr:nvSpPr>
      <xdr:spPr>
        <a:xfrm>
          <a:off x="10096500" y="1434084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売上修正（ヘッダー）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75</xdr:row>
      <xdr:rowOff>167640</xdr:rowOff>
    </xdr:from>
    <xdr:ext cx="748923" cy="328423"/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152C8A4A-A8A2-4339-AA32-63A8474E091C}"/>
            </a:ext>
          </a:extLst>
        </xdr:cNvPr>
        <xdr:cNvSpPr txBox="1"/>
      </xdr:nvSpPr>
      <xdr:spPr>
        <a:xfrm>
          <a:off x="10104120" y="150266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売上削除</a:t>
          </a:r>
          <a:endParaRPr kumimoji="1" lang="en-US" altLang="ja-JP" sz="1100"/>
        </a:p>
      </xdr:txBody>
    </xdr:sp>
    <xdr:clientData/>
  </xdr:oneCellAnchor>
  <xdr:twoCellAnchor>
    <xdr:from>
      <xdr:col>10</xdr:col>
      <xdr:colOff>78363</xdr:colOff>
      <xdr:row>73</xdr:row>
      <xdr:rowOff>103252</xdr:rowOff>
    </xdr:from>
    <xdr:to>
      <xdr:col>10</xdr:col>
      <xdr:colOff>548640</xdr:colOff>
      <xdr:row>73</xdr:row>
      <xdr:rowOff>103252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97C231FE-23AD-4A93-AA9A-41B564784DE3}"/>
            </a:ext>
          </a:extLst>
        </xdr:cNvPr>
        <xdr:cNvCxnSpPr>
          <a:stCxn id="197" idx="3"/>
          <a:endCxn id="198" idx="1"/>
        </xdr:cNvCxnSpPr>
      </xdr:nvCxnSpPr>
      <xdr:spPr>
        <a:xfrm>
          <a:off x="7454523" y="145050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61</xdr:row>
      <xdr:rowOff>103252</xdr:rowOff>
    </xdr:from>
    <xdr:to>
      <xdr:col>9</xdr:col>
      <xdr:colOff>0</xdr:colOff>
      <xdr:row>69</xdr:row>
      <xdr:rowOff>225172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41248819-C0F3-49FF-97A3-427DD1C7B74B}"/>
            </a:ext>
          </a:extLst>
        </xdr:cNvPr>
        <xdr:cNvCxnSpPr>
          <a:stCxn id="194" idx="3"/>
          <a:endCxn id="195" idx="1"/>
        </xdr:cNvCxnSpPr>
      </xdr:nvCxnSpPr>
      <xdr:spPr>
        <a:xfrm flipV="1">
          <a:off x="5229483" y="1313345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69</xdr:row>
      <xdr:rowOff>225172</xdr:rowOff>
    </xdr:from>
    <xdr:to>
      <xdr:col>9</xdr:col>
      <xdr:colOff>0</xdr:colOff>
      <xdr:row>73</xdr:row>
      <xdr:rowOff>103252</xdr:rowOff>
    </xdr:to>
    <xdr:cxnSp macro="">
      <xdr:nvCxnSpPr>
        <xdr:cNvPr id="204" name="コネクタ: カギ線 203">
          <a:extLst>
            <a:ext uri="{FF2B5EF4-FFF2-40B4-BE49-F238E27FC236}">
              <a16:creationId xmlns:a16="http://schemas.microsoft.com/office/drawing/2014/main" id="{0B650BEF-456B-485C-A354-3E0C6C328D23}"/>
            </a:ext>
          </a:extLst>
        </xdr:cNvPr>
        <xdr:cNvCxnSpPr>
          <a:stCxn id="194" idx="3"/>
          <a:endCxn id="197" idx="1"/>
        </xdr:cNvCxnSpPr>
      </xdr:nvCxnSpPr>
      <xdr:spPr>
        <a:xfrm>
          <a:off x="5229483" y="1371257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381000</xdr:colOff>
      <xdr:row>68</xdr:row>
      <xdr:rowOff>121920</xdr:rowOff>
    </xdr:from>
    <xdr:ext cx="748923" cy="328423"/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F21A0A91-A874-4BD6-9B32-39F87C5D26EA}"/>
            </a:ext>
          </a:extLst>
        </xdr:cNvPr>
        <xdr:cNvSpPr txBox="1"/>
      </xdr:nvSpPr>
      <xdr:spPr>
        <a:xfrm>
          <a:off x="3063240" y="1452372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売上管理</a:t>
          </a:r>
        </a:p>
      </xdr:txBody>
    </xdr:sp>
    <xdr:clientData/>
  </xdr:oneCellAnchor>
  <xdr:oneCellAnchor>
    <xdr:from>
      <xdr:col>7</xdr:col>
      <xdr:colOff>609600</xdr:colOff>
      <xdr:row>72</xdr:row>
      <xdr:rowOff>0</xdr:rowOff>
    </xdr:from>
    <xdr:ext cx="748923" cy="328423"/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576EE668-45CF-4DA2-9F0E-9B99F1300A6C}"/>
            </a:ext>
          </a:extLst>
        </xdr:cNvPr>
        <xdr:cNvSpPr txBox="1"/>
      </xdr:nvSpPr>
      <xdr:spPr>
        <a:xfrm>
          <a:off x="5974080" y="141732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売上検索</a:t>
          </a:r>
        </a:p>
      </xdr:txBody>
    </xdr:sp>
    <xdr:clientData/>
  </xdr:oneCellAnchor>
  <xdr:oneCellAnchor>
    <xdr:from>
      <xdr:col>7</xdr:col>
      <xdr:colOff>609600</xdr:colOff>
      <xdr:row>60</xdr:row>
      <xdr:rowOff>0</xdr:rowOff>
    </xdr:from>
    <xdr:ext cx="748923" cy="32842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501BA6BD-EAD9-4C52-B5B0-B79F13DAED26}"/>
            </a:ext>
          </a:extLst>
        </xdr:cNvPr>
        <xdr:cNvSpPr txBox="1"/>
      </xdr:nvSpPr>
      <xdr:spPr>
        <a:xfrm>
          <a:off x="5974080" y="1280160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</a:t>
          </a:r>
        </a:p>
      </xdr:txBody>
    </xdr:sp>
    <xdr:clientData/>
  </xdr:oneCellAnchor>
  <xdr:twoCellAnchor>
    <xdr:from>
      <xdr:col>10</xdr:col>
      <xdr:colOff>154940</xdr:colOff>
      <xdr:row>60</xdr:row>
      <xdr:rowOff>161290</xdr:rowOff>
    </xdr:from>
    <xdr:to>
      <xdr:col>13</xdr:col>
      <xdr:colOff>265430</xdr:colOff>
      <xdr:row>60</xdr:row>
      <xdr:rowOff>173990</xdr:rowOff>
    </xdr:to>
    <xdr:cxnSp macro="">
      <xdr:nvCxnSpPr>
        <xdr:cNvPr id="208" name="コネクタ: カギ線 207">
          <a:extLst>
            <a:ext uri="{FF2B5EF4-FFF2-40B4-BE49-F238E27FC236}">
              <a16:creationId xmlns:a16="http://schemas.microsoft.com/office/drawing/2014/main" id="{F42A8CB3-7C82-496A-9D74-FAC09D8290D3}"/>
            </a:ext>
          </a:extLst>
        </xdr:cNvPr>
        <xdr:cNvCxnSpPr>
          <a:stCxn id="196" idx="0"/>
          <a:endCxn id="195" idx="0"/>
        </xdr:cNvCxnSpPr>
      </xdr:nvCxnSpPr>
      <xdr:spPr>
        <a:xfrm rot="16200000" flipV="1">
          <a:off x="8585835" y="1190815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297180</xdr:colOff>
      <xdr:row>61</xdr:row>
      <xdr:rowOff>103252</xdr:rowOff>
    </xdr:from>
    <xdr:to>
      <xdr:col>12</xdr:col>
      <xdr:colOff>220980</xdr:colOff>
      <xdr:row>61</xdr:row>
      <xdr:rowOff>103252</xdr:rowOff>
    </xdr:to>
    <xdr:cxnSp macro="">
      <xdr:nvCxnSpPr>
        <xdr:cNvPr id="209" name="直線矢印コネクタ 208">
          <a:extLst>
            <a:ext uri="{FF2B5EF4-FFF2-40B4-BE49-F238E27FC236}">
              <a16:creationId xmlns:a16="http://schemas.microsoft.com/office/drawing/2014/main" id="{47D2C019-99FE-4298-8A65-7A62B248DC83}"/>
            </a:ext>
          </a:extLst>
        </xdr:cNvPr>
        <xdr:cNvCxnSpPr>
          <a:stCxn id="195" idx="3"/>
          <a:endCxn id="196" idx="1"/>
        </xdr:cNvCxnSpPr>
      </xdr:nvCxnSpPr>
      <xdr:spPr>
        <a:xfrm>
          <a:off x="8343900" y="1313345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297180</xdr:colOff>
      <xdr:row>72</xdr:row>
      <xdr:rowOff>76200</xdr:rowOff>
    </xdr:from>
    <xdr:ext cx="585545" cy="264560"/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297BD0BC-59DE-4631-A7BD-1EEAFA95B54E}"/>
            </a:ext>
          </a:extLst>
        </xdr:cNvPr>
        <xdr:cNvSpPr txBox="1"/>
      </xdr:nvSpPr>
      <xdr:spPr>
        <a:xfrm>
          <a:off x="11696700" y="142494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266700</xdr:colOff>
      <xdr:row>59</xdr:row>
      <xdr:rowOff>129540</xdr:rowOff>
    </xdr:from>
    <xdr:ext cx="655372" cy="264560"/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98533FCD-F6D8-4909-8C46-DEC45100C292}"/>
            </a:ext>
          </a:extLst>
        </xdr:cNvPr>
        <xdr:cNvSpPr txBox="1"/>
      </xdr:nvSpPr>
      <xdr:spPr>
        <a:xfrm>
          <a:off x="9654540" y="1270254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10</xdr:col>
      <xdr:colOff>83820</xdr:colOff>
      <xdr:row>72</xdr:row>
      <xdr:rowOff>7620</xdr:rowOff>
    </xdr:from>
    <xdr:ext cx="466794" cy="328423"/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20013DA5-01C7-4637-99FD-79C069B645D9}"/>
            </a:ext>
          </a:extLst>
        </xdr:cNvPr>
        <xdr:cNvSpPr txBox="1"/>
      </xdr:nvSpPr>
      <xdr:spPr>
        <a:xfrm>
          <a:off x="7459980" y="14180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12</xdr:col>
      <xdr:colOff>520700</xdr:colOff>
      <xdr:row>70</xdr:row>
      <xdr:rowOff>103252</xdr:rowOff>
    </xdr:from>
    <xdr:to>
      <xdr:col>14</xdr:col>
      <xdr:colOff>45720</xdr:colOff>
      <xdr:row>73</xdr:row>
      <xdr:rowOff>103252</xdr:rowOff>
    </xdr:to>
    <xdr:cxnSp macro="">
      <xdr:nvCxnSpPr>
        <xdr:cNvPr id="213" name="コネクタ: カギ線 212">
          <a:extLst>
            <a:ext uri="{FF2B5EF4-FFF2-40B4-BE49-F238E27FC236}">
              <a16:creationId xmlns:a16="http://schemas.microsoft.com/office/drawing/2014/main" id="{9E39E817-C609-428D-BF08-5F14412D824E}"/>
            </a:ext>
          </a:extLst>
        </xdr:cNvPr>
        <xdr:cNvCxnSpPr>
          <a:stCxn id="198" idx="3"/>
          <a:endCxn id="199" idx="1"/>
        </xdr:cNvCxnSpPr>
      </xdr:nvCxnSpPr>
      <xdr:spPr>
        <a:xfrm flipV="1">
          <a:off x="9237980" y="138192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73</xdr:row>
      <xdr:rowOff>103252</xdr:rowOff>
    </xdr:from>
    <xdr:to>
      <xdr:col>14</xdr:col>
      <xdr:colOff>45720</xdr:colOff>
      <xdr:row>76</xdr:row>
      <xdr:rowOff>103252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9D8E5CE9-D8FD-4224-BBE6-1E17DDEBF251}"/>
            </a:ext>
          </a:extLst>
        </xdr:cNvPr>
        <xdr:cNvCxnSpPr>
          <a:stCxn id="198" idx="3"/>
          <a:endCxn id="201" idx="1"/>
        </xdr:cNvCxnSpPr>
      </xdr:nvCxnSpPr>
      <xdr:spPr>
        <a:xfrm>
          <a:off x="9237980" y="1450505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73</xdr:row>
      <xdr:rowOff>103252</xdr:rowOff>
    </xdr:from>
    <xdr:to>
      <xdr:col>14</xdr:col>
      <xdr:colOff>38100</xdr:colOff>
      <xdr:row>73</xdr:row>
      <xdr:rowOff>103252</xdr:rowOff>
    </xdr:to>
    <xdr:cxnSp macro="">
      <xdr:nvCxnSpPr>
        <xdr:cNvPr id="215" name="直線矢印コネクタ 214">
          <a:extLst>
            <a:ext uri="{FF2B5EF4-FFF2-40B4-BE49-F238E27FC236}">
              <a16:creationId xmlns:a16="http://schemas.microsoft.com/office/drawing/2014/main" id="{146D1C44-5C61-4782-8949-82F31C81C327}"/>
            </a:ext>
          </a:extLst>
        </xdr:cNvPr>
        <xdr:cNvCxnSpPr>
          <a:stCxn id="198" idx="3"/>
          <a:endCxn id="200" idx="1"/>
        </xdr:cNvCxnSpPr>
      </xdr:nvCxnSpPr>
      <xdr:spPr>
        <a:xfrm>
          <a:off x="9237980" y="1450505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251460</xdr:colOff>
      <xdr:row>69</xdr:row>
      <xdr:rowOff>7620</xdr:rowOff>
    </xdr:from>
    <xdr:ext cx="466794" cy="328423"/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FEFE2114-FFE9-4A48-A18E-FBEEC75AC0D6}"/>
            </a:ext>
          </a:extLst>
        </xdr:cNvPr>
        <xdr:cNvSpPr txBox="1"/>
      </xdr:nvSpPr>
      <xdr:spPr>
        <a:xfrm>
          <a:off x="9639300" y="134950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13</xdr:col>
      <xdr:colOff>243840</xdr:colOff>
      <xdr:row>72</xdr:row>
      <xdr:rowOff>7620</xdr:rowOff>
    </xdr:from>
    <xdr:ext cx="466794" cy="328423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A68D5770-D272-42F9-A9F4-57DD84535013}"/>
            </a:ext>
          </a:extLst>
        </xdr:cNvPr>
        <xdr:cNvSpPr txBox="1"/>
      </xdr:nvSpPr>
      <xdr:spPr>
        <a:xfrm>
          <a:off x="9631680" y="14180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13</xdr:col>
      <xdr:colOff>251460</xdr:colOff>
      <xdr:row>75</xdr:row>
      <xdr:rowOff>7620</xdr:rowOff>
    </xdr:from>
    <xdr:ext cx="466794" cy="328423"/>
    <xdr:sp macro="" textlink="">
      <xdr:nvSpPr>
        <xdr:cNvPr id="218" name="テキスト ボックス 217">
          <a:extLst>
            <a:ext uri="{FF2B5EF4-FFF2-40B4-BE49-F238E27FC236}">
              <a16:creationId xmlns:a16="http://schemas.microsoft.com/office/drawing/2014/main" id="{51DC9B0C-BD25-4C62-8AC6-8756F2AE0D6C}"/>
            </a:ext>
          </a:extLst>
        </xdr:cNvPr>
        <xdr:cNvSpPr txBox="1"/>
      </xdr:nvSpPr>
      <xdr:spPr>
        <a:xfrm>
          <a:off x="9639300" y="148666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15</xdr:col>
      <xdr:colOff>99060</xdr:colOff>
      <xdr:row>60</xdr:row>
      <xdr:rowOff>167640</xdr:rowOff>
    </xdr:from>
    <xdr:ext cx="1031051" cy="328423"/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91BA0CDD-EB91-435A-B4FF-152E154335A0}"/>
            </a:ext>
          </a:extLst>
        </xdr:cNvPr>
        <xdr:cNvSpPr txBox="1"/>
      </xdr:nvSpPr>
      <xdr:spPr>
        <a:xfrm>
          <a:off x="10828020" y="129692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売上登録確認</a:t>
          </a:r>
          <a:endParaRPr kumimoji="1" lang="en-US" altLang="ja-JP" sz="1100"/>
        </a:p>
      </xdr:txBody>
    </xdr:sp>
    <xdr:clientData/>
  </xdr:oneCellAnchor>
  <xdr:twoCellAnchor>
    <xdr:from>
      <xdr:col>14</xdr:col>
      <xdr:colOff>297180</xdr:colOff>
      <xdr:row>61</xdr:row>
      <xdr:rowOff>103252</xdr:rowOff>
    </xdr:from>
    <xdr:to>
      <xdr:col>15</xdr:col>
      <xdr:colOff>99060</xdr:colOff>
      <xdr:row>61</xdr:row>
      <xdr:rowOff>103252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AC5F6B36-FD03-443B-BF7C-F20CC80C07F7}"/>
            </a:ext>
          </a:extLst>
        </xdr:cNvPr>
        <xdr:cNvCxnSpPr>
          <a:stCxn id="196" idx="3"/>
          <a:endCxn id="219" idx="1"/>
        </xdr:cNvCxnSpPr>
      </xdr:nvCxnSpPr>
      <xdr:spPr>
        <a:xfrm>
          <a:off x="10355580" y="1313345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304800</xdr:colOff>
      <xdr:row>60</xdr:row>
      <xdr:rowOff>7620</xdr:rowOff>
    </xdr:from>
    <xdr:ext cx="466794" cy="32842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B805B2CF-661D-4F34-A602-549496EEC268}"/>
            </a:ext>
          </a:extLst>
        </xdr:cNvPr>
        <xdr:cNvSpPr txBox="1"/>
      </xdr:nvSpPr>
      <xdr:spPr>
        <a:xfrm>
          <a:off x="10363200" y="12809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17</xdr:col>
      <xdr:colOff>259080</xdr:colOff>
      <xdr:row>60</xdr:row>
      <xdr:rowOff>167640</xdr:rowOff>
    </xdr:from>
    <xdr:ext cx="1031051" cy="328423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6FE72905-A754-4DEF-829A-1406C1992531}"/>
            </a:ext>
          </a:extLst>
        </xdr:cNvPr>
        <xdr:cNvSpPr txBox="1"/>
      </xdr:nvSpPr>
      <xdr:spPr>
        <a:xfrm>
          <a:off x="12329160" y="1296924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売上登録完了</a:t>
          </a:r>
          <a:endParaRPr kumimoji="1" lang="en-US" altLang="ja-JP" sz="1100"/>
        </a:p>
      </xdr:txBody>
    </xdr:sp>
    <xdr:clientData/>
  </xdr:oneCellAnchor>
  <xdr:twoCellAnchor>
    <xdr:from>
      <xdr:col>16</xdr:col>
      <xdr:colOff>459551</xdr:colOff>
      <xdr:row>61</xdr:row>
      <xdr:rowOff>103252</xdr:rowOff>
    </xdr:from>
    <xdr:to>
      <xdr:col>17</xdr:col>
      <xdr:colOff>259080</xdr:colOff>
      <xdr:row>61</xdr:row>
      <xdr:rowOff>103252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8F6160ED-508F-4804-9937-29AED2F00263}"/>
            </a:ext>
          </a:extLst>
        </xdr:cNvPr>
        <xdr:cNvCxnSpPr>
          <a:stCxn id="219" idx="3"/>
          <a:endCxn id="222" idx="1"/>
        </xdr:cNvCxnSpPr>
      </xdr:nvCxnSpPr>
      <xdr:spPr>
        <a:xfrm>
          <a:off x="11859071" y="131334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464820</xdr:colOff>
      <xdr:row>60</xdr:row>
      <xdr:rowOff>7620</xdr:rowOff>
    </xdr:from>
    <xdr:ext cx="466794" cy="328423"/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691346D5-88C0-4F70-AC9F-4D14DDA28D6A}"/>
            </a:ext>
          </a:extLst>
        </xdr:cNvPr>
        <xdr:cNvSpPr txBox="1"/>
      </xdr:nvSpPr>
      <xdr:spPr>
        <a:xfrm>
          <a:off x="11864340" y="12809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10</xdr:col>
      <xdr:colOff>154940</xdr:colOff>
      <xdr:row>60</xdr:row>
      <xdr:rowOff>161290</xdr:rowOff>
    </xdr:from>
    <xdr:to>
      <xdr:col>18</xdr:col>
      <xdr:colOff>110396</xdr:colOff>
      <xdr:row>60</xdr:row>
      <xdr:rowOff>173990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3ED17683-8690-4A39-A6EF-7AB13089A845}"/>
            </a:ext>
          </a:extLst>
        </xdr:cNvPr>
        <xdr:cNvCxnSpPr>
          <a:stCxn id="222" idx="0"/>
          <a:endCxn id="195" idx="0"/>
        </xdr:cNvCxnSpPr>
      </xdr:nvCxnSpPr>
      <xdr:spPr>
        <a:xfrm rot="16200000" flipV="1">
          <a:off x="10184718" y="1030927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114300</xdr:colOff>
      <xdr:row>59</xdr:row>
      <xdr:rowOff>68580</xdr:rowOff>
    </xdr:from>
    <xdr:ext cx="607859" cy="328423"/>
    <xdr:sp macro="" textlink="">
      <xdr:nvSpPr>
        <xdr:cNvPr id="226" name="テキスト ボックス 225">
          <a:extLst>
            <a:ext uri="{FF2B5EF4-FFF2-40B4-BE49-F238E27FC236}">
              <a16:creationId xmlns:a16="http://schemas.microsoft.com/office/drawing/2014/main" id="{F3DDA555-C6B0-4561-A414-B7B08EB39DBA}"/>
            </a:ext>
          </a:extLst>
        </xdr:cNvPr>
        <xdr:cNvSpPr txBox="1"/>
      </xdr:nvSpPr>
      <xdr:spPr>
        <a:xfrm>
          <a:off x="12854940" y="126415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10</xdr:col>
      <xdr:colOff>154940</xdr:colOff>
      <xdr:row>60</xdr:row>
      <xdr:rowOff>161290</xdr:rowOff>
    </xdr:from>
    <xdr:to>
      <xdr:col>15</xdr:col>
      <xdr:colOff>620936</xdr:colOff>
      <xdr:row>60</xdr:row>
      <xdr:rowOff>173990</xdr:rowOff>
    </xdr:to>
    <xdr:cxnSp macro="">
      <xdr:nvCxnSpPr>
        <xdr:cNvPr id="227" name="コネクタ: カギ線 226">
          <a:extLst>
            <a:ext uri="{FF2B5EF4-FFF2-40B4-BE49-F238E27FC236}">
              <a16:creationId xmlns:a16="http://schemas.microsoft.com/office/drawing/2014/main" id="{6E1F341B-30CA-403B-BBD6-BC124CBDFD1D}"/>
            </a:ext>
          </a:extLst>
        </xdr:cNvPr>
        <xdr:cNvCxnSpPr>
          <a:stCxn id="219" idx="0"/>
          <a:endCxn id="195" idx="0"/>
        </xdr:cNvCxnSpPr>
      </xdr:nvCxnSpPr>
      <xdr:spPr>
        <a:xfrm rot="16200000" flipV="1">
          <a:off x="9434148" y="1105984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548640</xdr:colOff>
      <xdr:row>59</xdr:row>
      <xdr:rowOff>137160</xdr:rowOff>
    </xdr:from>
    <xdr:ext cx="607859" cy="328423"/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A17DBE98-B434-4AED-B653-3208DC4AECB3}"/>
            </a:ext>
          </a:extLst>
        </xdr:cNvPr>
        <xdr:cNvSpPr txBox="1"/>
      </xdr:nvSpPr>
      <xdr:spPr>
        <a:xfrm>
          <a:off x="11277600" y="127101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17</xdr:col>
      <xdr:colOff>213360</xdr:colOff>
      <xdr:row>72</xdr:row>
      <xdr:rowOff>167640</xdr:rowOff>
    </xdr:from>
    <xdr:ext cx="1313180" cy="328423"/>
    <xdr:sp macro="" textlink="">
      <xdr:nvSpPr>
        <xdr:cNvPr id="229" name="テキスト ボックス 228">
          <a:extLst>
            <a:ext uri="{FF2B5EF4-FFF2-40B4-BE49-F238E27FC236}">
              <a16:creationId xmlns:a16="http://schemas.microsoft.com/office/drawing/2014/main" id="{9802BAD1-59E0-49C4-AFE2-69D858C0ED74}"/>
            </a:ext>
          </a:extLst>
        </xdr:cNvPr>
        <xdr:cNvSpPr txBox="1"/>
      </xdr:nvSpPr>
      <xdr:spPr>
        <a:xfrm>
          <a:off x="12283440" y="1434084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売上修正（明細）</a:t>
          </a:r>
          <a:endParaRPr kumimoji="1" lang="en-US" altLang="ja-JP" sz="1100"/>
        </a:p>
      </xdr:txBody>
    </xdr:sp>
    <xdr:clientData/>
  </xdr:oneCellAnchor>
  <xdr:twoCellAnchor>
    <xdr:from>
      <xdr:col>16</xdr:col>
      <xdr:colOff>292289</xdr:colOff>
      <xdr:row>73</xdr:row>
      <xdr:rowOff>103252</xdr:rowOff>
    </xdr:from>
    <xdr:to>
      <xdr:col>17</xdr:col>
      <xdr:colOff>213360</xdr:colOff>
      <xdr:row>73</xdr:row>
      <xdr:rowOff>103252</xdr:rowOff>
    </xdr:to>
    <xdr:cxnSp macro="">
      <xdr:nvCxnSpPr>
        <xdr:cNvPr id="230" name="直線矢印コネクタ 229">
          <a:extLst>
            <a:ext uri="{FF2B5EF4-FFF2-40B4-BE49-F238E27FC236}">
              <a16:creationId xmlns:a16="http://schemas.microsoft.com/office/drawing/2014/main" id="{11773533-D80D-426B-935A-6395DE9B58E4}"/>
            </a:ext>
          </a:extLst>
        </xdr:cNvPr>
        <xdr:cNvCxnSpPr>
          <a:stCxn id="200" idx="3"/>
          <a:endCxn id="229" idx="1"/>
        </xdr:cNvCxnSpPr>
      </xdr:nvCxnSpPr>
      <xdr:spPr>
        <a:xfrm>
          <a:off x="11691809" y="1450505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60</xdr:row>
      <xdr:rowOff>68580</xdr:rowOff>
    </xdr:from>
    <xdr:ext cx="585545" cy="264560"/>
    <xdr:sp macro="" textlink="">
      <xdr:nvSpPr>
        <xdr:cNvPr id="231" name="テキスト ボックス 230">
          <a:extLst>
            <a:ext uri="{FF2B5EF4-FFF2-40B4-BE49-F238E27FC236}">
              <a16:creationId xmlns:a16="http://schemas.microsoft.com/office/drawing/2014/main" id="{A629F709-6300-4C5E-A5F0-009F661DE665}"/>
            </a:ext>
          </a:extLst>
        </xdr:cNvPr>
        <xdr:cNvSpPr txBox="1"/>
      </xdr:nvSpPr>
      <xdr:spPr>
        <a:xfrm>
          <a:off x="8351520" y="1287018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19</xdr:col>
      <xdr:colOff>655320</xdr:colOff>
      <xdr:row>72</xdr:row>
      <xdr:rowOff>167640</xdr:rowOff>
    </xdr:from>
    <xdr:ext cx="1031051" cy="328423"/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C45650D9-34E3-471B-9761-98932E113190}"/>
            </a:ext>
          </a:extLst>
        </xdr:cNvPr>
        <xdr:cNvSpPr txBox="1"/>
      </xdr:nvSpPr>
      <xdr:spPr>
        <a:xfrm>
          <a:off x="13395960" y="15255240"/>
          <a:ext cx="1031051" cy="328423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0070C0"/>
              </a:solidFill>
            </a:rPr>
            <a:t>売上修正確認</a:t>
          </a:r>
          <a:endParaRPr kumimoji="1" lang="en-US" altLang="ja-JP" sz="1100">
            <a:solidFill>
              <a:srgbClr val="0070C0"/>
            </a:solidFill>
          </a:endParaRPr>
        </a:p>
      </xdr:txBody>
    </xdr:sp>
    <xdr:clientData/>
  </xdr:oneCellAnchor>
  <xdr:oneCellAnchor>
    <xdr:from>
      <xdr:col>22</xdr:col>
      <xdr:colOff>144780</xdr:colOff>
      <xdr:row>72</xdr:row>
      <xdr:rowOff>167640</xdr:rowOff>
    </xdr:from>
    <xdr:ext cx="1031051" cy="328423"/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AFE9A248-0B73-4EB1-8666-77546B7F9AC1}"/>
            </a:ext>
          </a:extLst>
        </xdr:cNvPr>
        <xdr:cNvSpPr txBox="1"/>
      </xdr:nvSpPr>
      <xdr:spPr>
        <a:xfrm>
          <a:off x="14897100" y="15255240"/>
          <a:ext cx="1031051" cy="328423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0070C0"/>
              </a:solidFill>
            </a:rPr>
            <a:t>売上修正完了</a:t>
          </a:r>
          <a:endParaRPr kumimoji="1" lang="en-US" altLang="ja-JP" sz="1100">
            <a:solidFill>
              <a:srgbClr val="0070C0"/>
            </a:solidFill>
          </a:endParaRPr>
        </a:p>
      </xdr:txBody>
    </xdr:sp>
    <xdr:clientData/>
  </xdr:oneCellAnchor>
  <xdr:twoCellAnchor>
    <xdr:from>
      <xdr:col>21</xdr:col>
      <xdr:colOff>345251</xdr:colOff>
      <xdr:row>73</xdr:row>
      <xdr:rowOff>103252</xdr:rowOff>
    </xdr:from>
    <xdr:to>
      <xdr:col>22</xdr:col>
      <xdr:colOff>144780</xdr:colOff>
      <xdr:row>73</xdr:row>
      <xdr:rowOff>103252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34C3DF38-F837-494B-8051-A46E0F74D928}"/>
            </a:ext>
          </a:extLst>
        </xdr:cNvPr>
        <xdr:cNvCxnSpPr>
          <a:stCxn id="232" idx="3"/>
          <a:endCxn id="233" idx="1"/>
        </xdr:cNvCxnSpPr>
      </xdr:nvCxnSpPr>
      <xdr:spPr>
        <a:xfrm>
          <a:off x="14427011" y="1541945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185420</xdr:colOff>
      <xdr:row>73</xdr:row>
      <xdr:rowOff>103252</xdr:rowOff>
    </xdr:from>
    <xdr:to>
      <xdr:col>19</xdr:col>
      <xdr:colOff>655320</xdr:colOff>
      <xdr:row>73</xdr:row>
      <xdr:rowOff>103252</xdr:rowOff>
    </xdr:to>
    <xdr:cxnSp macro="">
      <xdr:nvCxnSpPr>
        <xdr:cNvPr id="235" name="直線矢印コネクタ 234">
          <a:extLst>
            <a:ext uri="{FF2B5EF4-FFF2-40B4-BE49-F238E27FC236}">
              <a16:creationId xmlns:a16="http://schemas.microsoft.com/office/drawing/2014/main" id="{7726438E-07E6-4E25-A0CD-9CC9762803C9}"/>
            </a:ext>
          </a:extLst>
        </xdr:cNvPr>
        <xdr:cNvCxnSpPr>
          <a:stCxn id="229" idx="3"/>
          <a:endCxn id="232" idx="1"/>
        </xdr:cNvCxnSpPr>
      </xdr:nvCxnSpPr>
      <xdr:spPr>
        <a:xfrm>
          <a:off x="12926060" y="1541945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190500</xdr:colOff>
      <xdr:row>72</xdr:row>
      <xdr:rowOff>7620</xdr:rowOff>
    </xdr:from>
    <xdr:ext cx="466794" cy="328423"/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A11FCDED-55E7-4478-96F5-97BA744053C2}"/>
            </a:ext>
          </a:extLst>
        </xdr:cNvPr>
        <xdr:cNvSpPr txBox="1"/>
      </xdr:nvSpPr>
      <xdr:spPr>
        <a:xfrm>
          <a:off x="13601700" y="14180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21</xdr:col>
      <xdr:colOff>350520</xdr:colOff>
      <xdr:row>72</xdr:row>
      <xdr:rowOff>7620</xdr:rowOff>
    </xdr:from>
    <xdr:ext cx="466794" cy="328423"/>
    <xdr:sp macro="" textlink="">
      <xdr:nvSpPr>
        <xdr:cNvPr id="237" name="テキスト ボックス 236">
          <a:extLst>
            <a:ext uri="{FF2B5EF4-FFF2-40B4-BE49-F238E27FC236}">
              <a16:creationId xmlns:a16="http://schemas.microsoft.com/office/drawing/2014/main" id="{D82442FA-E3BC-4EAC-B8DF-F873000B0F8A}"/>
            </a:ext>
          </a:extLst>
        </xdr:cNvPr>
        <xdr:cNvSpPr txBox="1"/>
      </xdr:nvSpPr>
      <xdr:spPr>
        <a:xfrm>
          <a:off x="15102840" y="141808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13</xdr:col>
      <xdr:colOff>266700</xdr:colOff>
      <xdr:row>78</xdr:row>
      <xdr:rowOff>182880</xdr:rowOff>
    </xdr:from>
    <xdr:ext cx="655372" cy="264560"/>
    <xdr:sp macro="" textlink="">
      <xdr:nvSpPr>
        <xdr:cNvPr id="238" name="テキスト ボックス 237">
          <a:extLst>
            <a:ext uri="{FF2B5EF4-FFF2-40B4-BE49-F238E27FC236}">
              <a16:creationId xmlns:a16="http://schemas.microsoft.com/office/drawing/2014/main" id="{F2F786AC-C926-4E26-A5DE-D78EAEEA95DB}"/>
            </a:ext>
          </a:extLst>
        </xdr:cNvPr>
        <xdr:cNvSpPr txBox="1"/>
      </xdr:nvSpPr>
      <xdr:spPr>
        <a:xfrm>
          <a:off x="8983980" y="1664208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11</xdr:col>
      <xdr:colOff>541020</xdr:colOff>
      <xdr:row>72</xdr:row>
      <xdr:rowOff>161290</xdr:rowOff>
    </xdr:from>
    <xdr:to>
      <xdr:col>20</xdr:col>
      <xdr:colOff>506636</xdr:colOff>
      <xdr:row>72</xdr:row>
      <xdr:rowOff>173990</xdr:rowOff>
    </xdr:to>
    <xdr:cxnSp macro="">
      <xdr:nvCxnSpPr>
        <xdr:cNvPr id="240" name="コネクタ: カギ線 239">
          <a:extLst>
            <a:ext uri="{FF2B5EF4-FFF2-40B4-BE49-F238E27FC236}">
              <a16:creationId xmlns:a16="http://schemas.microsoft.com/office/drawing/2014/main" id="{6CA14818-4F7C-4919-8A42-D8D72B20A5D5}"/>
            </a:ext>
          </a:extLst>
        </xdr:cNvPr>
        <xdr:cNvCxnSpPr>
          <a:stCxn id="232" idx="0"/>
          <a:endCxn id="198" idx="0"/>
        </xdr:cNvCxnSpPr>
      </xdr:nvCxnSpPr>
      <xdr:spPr>
        <a:xfrm rot="16200000" flipV="1">
          <a:off x="10911158" y="12254912"/>
          <a:ext cx="12700" cy="6000656"/>
        </a:xfrm>
        <a:prstGeom prst="bentConnector3">
          <a:avLst>
            <a:gd name="adj1" fmla="val 1800000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457200</xdr:colOff>
      <xdr:row>71</xdr:row>
      <xdr:rowOff>121920</xdr:rowOff>
    </xdr:from>
    <xdr:ext cx="607859" cy="328423"/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C65FD54B-F214-4E20-80E9-81693A23691B}"/>
            </a:ext>
          </a:extLst>
        </xdr:cNvPr>
        <xdr:cNvSpPr txBox="1"/>
      </xdr:nvSpPr>
      <xdr:spPr>
        <a:xfrm>
          <a:off x="13868400" y="149809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11</xdr:col>
      <xdr:colOff>541020</xdr:colOff>
      <xdr:row>72</xdr:row>
      <xdr:rowOff>161290</xdr:rowOff>
    </xdr:from>
    <xdr:to>
      <xdr:col>22</xdr:col>
      <xdr:colOff>666656</xdr:colOff>
      <xdr:row>72</xdr:row>
      <xdr:rowOff>173990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2F968E31-0D97-405F-A26C-5D018CA85380}"/>
            </a:ext>
          </a:extLst>
        </xdr:cNvPr>
        <xdr:cNvCxnSpPr>
          <a:stCxn id="233" idx="0"/>
          <a:endCxn id="198" idx="0"/>
        </xdr:cNvCxnSpPr>
      </xdr:nvCxnSpPr>
      <xdr:spPr>
        <a:xfrm rot="16200000" flipV="1">
          <a:off x="11661728" y="11504342"/>
          <a:ext cx="12700" cy="7501796"/>
        </a:xfrm>
        <a:prstGeom prst="bentConnector3">
          <a:avLst>
            <a:gd name="adj1" fmla="val 1800000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601980</xdr:colOff>
      <xdr:row>71</xdr:row>
      <xdr:rowOff>137160</xdr:rowOff>
    </xdr:from>
    <xdr:ext cx="607859" cy="328423"/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03144B19-0D98-429D-A71C-0D53D3AD6838}"/>
            </a:ext>
          </a:extLst>
        </xdr:cNvPr>
        <xdr:cNvSpPr txBox="1"/>
      </xdr:nvSpPr>
      <xdr:spPr>
        <a:xfrm>
          <a:off x="16024860" y="1408176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69</xdr:row>
      <xdr:rowOff>225172</xdr:rowOff>
    </xdr:to>
    <xdr:cxnSp macro="">
      <xdr:nvCxnSpPr>
        <xdr:cNvPr id="244" name="コネクタ: カギ線 243">
          <a:extLst>
            <a:ext uri="{FF2B5EF4-FFF2-40B4-BE49-F238E27FC236}">
              <a16:creationId xmlns:a16="http://schemas.microsoft.com/office/drawing/2014/main" id="{9C77005F-61BF-46CE-A657-6E247E818DB0}"/>
            </a:ext>
          </a:extLst>
        </xdr:cNvPr>
        <xdr:cNvCxnSpPr>
          <a:stCxn id="3" idx="3"/>
          <a:endCxn id="194" idx="1"/>
        </xdr:cNvCxnSpPr>
      </xdr:nvCxnSpPr>
      <xdr:spPr>
        <a:xfrm>
          <a:off x="3201018" y="9146740"/>
          <a:ext cx="1279542" cy="54802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457200</xdr:colOff>
      <xdr:row>82</xdr:row>
      <xdr:rowOff>68580</xdr:rowOff>
    </xdr:from>
    <xdr:ext cx="748923" cy="328423"/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59FF28DE-C19C-4F36-96B3-FE970BF995E0}"/>
            </a:ext>
          </a:extLst>
        </xdr:cNvPr>
        <xdr:cNvSpPr txBox="1"/>
      </xdr:nvSpPr>
      <xdr:spPr>
        <a:xfrm>
          <a:off x="4480560" y="165277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79</xdr:row>
      <xdr:rowOff>175260</xdr:rowOff>
    </xdr:from>
    <xdr:ext cx="1638300" cy="328423"/>
    <xdr:sp macro="" textlink="">
      <xdr:nvSpPr>
        <xdr:cNvPr id="246" name="テキスト ボックス 245">
          <a:extLst>
            <a:ext uri="{FF2B5EF4-FFF2-40B4-BE49-F238E27FC236}">
              <a16:creationId xmlns:a16="http://schemas.microsoft.com/office/drawing/2014/main" id="{E6F924AD-0221-4B13-B27F-0607D1B5AE04}"/>
            </a:ext>
          </a:extLst>
        </xdr:cNvPr>
        <xdr:cNvSpPr txBox="1"/>
      </xdr:nvSpPr>
      <xdr:spPr>
        <a:xfrm>
          <a:off x="6705600" y="15948660"/>
          <a:ext cx="163830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仕入登録（ヘッダー）</a:t>
          </a:r>
          <a:endParaRPr kumimoji="1" lang="en-US" altLang="ja-JP" sz="1100"/>
        </a:p>
      </xdr:txBody>
    </xdr:sp>
    <xdr:clientData/>
  </xdr:oneCellAnchor>
  <xdr:oneCellAnchor>
    <xdr:from>
      <xdr:col>12</xdr:col>
      <xdr:colOff>220980</xdr:colOff>
      <xdr:row>79</xdr:row>
      <xdr:rowOff>175260</xdr:rowOff>
    </xdr:from>
    <xdr:ext cx="1417320" cy="328423"/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3D4B1399-2B31-457A-A3DD-FAE72CC212DF}"/>
            </a:ext>
          </a:extLst>
        </xdr:cNvPr>
        <xdr:cNvSpPr txBox="1"/>
      </xdr:nvSpPr>
      <xdr:spPr>
        <a:xfrm>
          <a:off x="8938260" y="15948660"/>
          <a:ext cx="14173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仕入登録（明細）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85</xdr:row>
      <xdr:rowOff>175260</xdr:rowOff>
    </xdr:from>
    <xdr:ext cx="748923" cy="328423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876555B0-6BA0-46AA-8063-D264358A122E}"/>
            </a:ext>
          </a:extLst>
        </xdr:cNvPr>
        <xdr:cNvSpPr txBox="1"/>
      </xdr:nvSpPr>
      <xdr:spPr>
        <a:xfrm>
          <a:off x="6705600" y="173202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仕入検索</a:t>
          </a:r>
          <a:endParaRPr kumimoji="1" lang="en-US" altLang="ja-JP" sz="1100"/>
        </a:p>
      </xdr:txBody>
    </xdr:sp>
    <xdr:clientData/>
  </xdr:oneCellAnchor>
  <xdr:oneCellAnchor>
    <xdr:from>
      <xdr:col>10</xdr:col>
      <xdr:colOff>548640</xdr:colOff>
      <xdr:row>85</xdr:row>
      <xdr:rowOff>175260</xdr:rowOff>
    </xdr:from>
    <xdr:ext cx="1313180" cy="328423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7205F9F4-99AC-48B1-9B71-966E17B1FD73}"/>
            </a:ext>
          </a:extLst>
        </xdr:cNvPr>
        <xdr:cNvSpPr txBox="1"/>
      </xdr:nvSpPr>
      <xdr:spPr>
        <a:xfrm>
          <a:off x="7924800" y="173202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仕入検索結果一覧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82</xdr:row>
      <xdr:rowOff>175260</xdr:rowOff>
    </xdr:from>
    <xdr:ext cx="748923" cy="328423"/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01A3BB1C-D3AE-46ED-822E-5D0EC0CA14B2}"/>
            </a:ext>
          </a:extLst>
        </xdr:cNvPr>
        <xdr:cNvSpPr txBox="1"/>
      </xdr:nvSpPr>
      <xdr:spPr>
        <a:xfrm>
          <a:off x="10104120" y="166344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仕入詳細</a:t>
          </a:r>
          <a:endParaRPr kumimoji="1" lang="en-US" altLang="ja-JP" sz="1100"/>
        </a:p>
      </xdr:txBody>
    </xdr:sp>
    <xdr:clientData/>
  </xdr:oneCellAnchor>
  <xdr:oneCellAnchor>
    <xdr:from>
      <xdr:col>14</xdr:col>
      <xdr:colOff>38100</xdr:colOff>
      <xdr:row>85</xdr:row>
      <xdr:rowOff>175260</xdr:rowOff>
    </xdr:from>
    <xdr:ext cx="1595309" cy="328423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3469B1E-AA16-4B2B-BB79-7D6935E31FFC}"/>
            </a:ext>
          </a:extLst>
        </xdr:cNvPr>
        <xdr:cNvSpPr txBox="1"/>
      </xdr:nvSpPr>
      <xdr:spPr>
        <a:xfrm>
          <a:off x="10096500" y="1732026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仕入修正（ヘッダー）</a:t>
          </a:r>
          <a:endParaRPr kumimoji="1" lang="en-US" altLang="ja-JP" sz="1100"/>
        </a:p>
      </xdr:txBody>
    </xdr:sp>
    <xdr:clientData/>
  </xdr:oneCellAnchor>
  <xdr:oneCellAnchor>
    <xdr:from>
      <xdr:col>14</xdr:col>
      <xdr:colOff>45720</xdr:colOff>
      <xdr:row>88</xdr:row>
      <xdr:rowOff>175260</xdr:rowOff>
    </xdr:from>
    <xdr:ext cx="748923" cy="328423"/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186034EA-6DC0-4607-BC9D-D7A880B2DA92}"/>
            </a:ext>
          </a:extLst>
        </xdr:cNvPr>
        <xdr:cNvSpPr txBox="1"/>
      </xdr:nvSpPr>
      <xdr:spPr>
        <a:xfrm>
          <a:off x="10104120" y="180060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仕入削除</a:t>
          </a:r>
          <a:endParaRPr kumimoji="1" lang="en-US" altLang="ja-JP" sz="1100"/>
        </a:p>
      </xdr:txBody>
    </xdr:sp>
    <xdr:clientData/>
  </xdr:oneCellAnchor>
  <xdr:twoCellAnchor>
    <xdr:from>
      <xdr:col>10</xdr:col>
      <xdr:colOff>78363</xdr:colOff>
      <xdr:row>86</xdr:row>
      <xdr:rowOff>110872</xdr:rowOff>
    </xdr:from>
    <xdr:to>
      <xdr:col>10</xdr:col>
      <xdr:colOff>548640</xdr:colOff>
      <xdr:row>86</xdr:row>
      <xdr:rowOff>110872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37587457-E324-4018-BA25-426225FBEBC7}"/>
            </a:ext>
          </a:extLst>
        </xdr:cNvPr>
        <xdr:cNvCxnSpPr>
          <a:stCxn id="248" idx="3"/>
          <a:endCxn id="249" idx="1"/>
        </xdr:cNvCxnSpPr>
      </xdr:nvCxnSpPr>
      <xdr:spPr>
        <a:xfrm>
          <a:off x="7454523" y="174844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80</xdr:row>
      <xdr:rowOff>110872</xdr:rowOff>
    </xdr:from>
    <xdr:to>
      <xdr:col>9</xdr:col>
      <xdr:colOff>0</xdr:colOff>
      <xdr:row>83</xdr:row>
      <xdr:rowOff>4192</xdr:rowOff>
    </xdr:to>
    <xdr:cxnSp macro="">
      <xdr:nvCxnSpPr>
        <xdr:cNvPr id="254" name="コネクタ: カギ線 253">
          <a:extLst>
            <a:ext uri="{FF2B5EF4-FFF2-40B4-BE49-F238E27FC236}">
              <a16:creationId xmlns:a16="http://schemas.microsoft.com/office/drawing/2014/main" id="{94EBDAF4-90AE-4FB0-8DD0-A4B377B8124E}"/>
            </a:ext>
          </a:extLst>
        </xdr:cNvPr>
        <xdr:cNvCxnSpPr>
          <a:stCxn id="245" idx="3"/>
          <a:endCxn id="246" idx="1"/>
        </xdr:cNvCxnSpPr>
      </xdr:nvCxnSpPr>
      <xdr:spPr>
        <a:xfrm flipV="1">
          <a:off x="5229483" y="16112872"/>
          <a:ext cx="1476117" cy="5791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83</xdr:row>
      <xdr:rowOff>4192</xdr:rowOff>
    </xdr:from>
    <xdr:to>
      <xdr:col>9</xdr:col>
      <xdr:colOff>0</xdr:colOff>
      <xdr:row>86</xdr:row>
      <xdr:rowOff>110872</xdr:rowOff>
    </xdr:to>
    <xdr:cxnSp macro="">
      <xdr:nvCxnSpPr>
        <xdr:cNvPr id="255" name="コネクタ: カギ線 254">
          <a:extLst>
            <a:ext uri="{FF2B5EF4-FFF2-40B4-BE49-F238E27FC236}">
              <a16:creationId xmlns:a16="http://schemas.microsoft.com/office/drawing/2014/main" id="{D4197627-234F-4818-8340-05B0A9B04387}"/>
            </a:ext>
          </a:extLst>
        </xdr:cNvPr>
        <xdr:cNvCxnSpPr>
          <a:stCxn id="245" idx="3"/>
          <a:endCxn id="248" idx="1"/>
        </xdr:cNvCxnSpPr>
      </xdr:nvCxnSpPr>
      <xdr:spPr>
        <a:xfrm>
          <a:off x="5229483" y="16691992"/>
          <a:ext cx="1476117" cy="7924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381000</xdr:colOff>
      <xdr:row>81</xdr:row>
      <xdr:rowOff>137160</xdr:rowOff>
    </xdr:from>
    <xdr:ext cx="748923" cy="328423"/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6D8512B1-5883-4072-A428-03A4FA4C21BA}"/>
            </a:ext>
          </a:extLst>
        </xdr:cNvPr>
        <xdr:cNvSpPr txBox="1"/>
      </xdr:nvSpPr>
      <xdr:spPr>
        <a:xfrm>
          <a:off x="3733800" y="163677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仕入管理</a:t>
          </a:r>
        </a:p>
      </xdr:txBody>
    </xdr:sp>
    <xdr:clientData/>
  </xdr:oneCellAnchor>
  <xdr:oneCellAnchor>
    <xdr:from>
      <xdr:col>7</xdr:col>
      <xdr:colOff>594360</xdr:colOff>
      <xdr:row>85</xdr:row>
      <xdr:rowOff>15240</xdr:rowOff>
    </xdr:from>
    <xdr:ext cx="748923" cy="328423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D0C12535-EDC5-44AB-BEA2-8E9EC9414EAD}"/>
            </a:ext>
          </a:extLst>
        </xdr:cNvPr>
        <xdr:cNvSpPr txBox="1"/>
      </xdr:nvSpPr>
      <xdr:spPr>
        <a:xfrm>
          <a:off x="5958840" y="171602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仕入検索</a:t>
          </a:r>
        </a:p>
      </xdr:txBody>
    </xdr:sp>
    <xdr:clientData/>
  </xdr:oneCellAnchor>
  <xdr:oneCellAnchor>
    <xdr:from>
      <xdr:col>7</xdr:col>
      <xdr:colOff>594360</xdr:colOff>
      <xdr:row>79</xdr:row>
      <xdr:rowOff>15240</xdr:rowOff>
    </xdr:from>
    <xdr:ext cx="748923" cy="328423"/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845255C7-88F0-42DB-AC6C-2A4F3570542B}"/>
            </a:ext>
          </a:extLst>
        </xdr:cNvPr>
        <xdr:cNvSpPr txBox="1"/>
      </xdr:nvSpPr>
      <xdr:spPr>
        <a:xfrm>
          <a:off x="5958840" y="157886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仕入登録</a:t>
          </a:r>
        </a:p>
      </xdr:txBody>
    </xdr:sp>
    <xdr:clientData/>
  </xdr:oneCellAnchor>
  <xdr:twoCellAnchor>
    <xdr:from>
      <xdr:col>11</xdr:col>
      <xdr:colOff>297180</xdr:colOff>
      <xdr:row>80</xdr:row>
      <xdr:rowOff>110872</xdr:rowOff>
    </xdr:from>
    <xdr:to>
      <xdr:col>12</xdr:col>
      <xdr:colOff>220980</xdr:colOff>
      <xdr:row>80</xdr:row>
      <xdr:rowOff>110872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5EE0AA1F-DFA6-44D5-8C04-1867CE4BBB3E}"/>
            </a:ext>
          </a:extLst>
        </xdr:cNvPr>
        <xdr:cNvCxnSpPr>
          <a:stCxn id="246" idx="3"/>
          <a:endCxn id="247" idx="1"/>
        </xdr:cNvCxnSpPr>
      </xdr:nvCxnSpPr>
      <xdr:spPr>
        <a:xfrm>
          <a:off x="8343900" y="16112872"/>
          <a:ext cx="5943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297180</xdr:colOff>
      <xdr:row>85</xdr:row>
      <xdr:rowOff>83820</xdr:rowOff>
    </xdr:from>
    <xdr:ext cx="585545" cy="264560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5CC65AD-3E72-461F-90C5-B718836384CE}"/>
            </a:ext>
          </a:extLst>
        </xdr:cNvPr>
        <xdr:cNvSpPr txBox="1"/>
      </xdr:nvSpPr>
      <xdr:spPr>
        <a:xfrm>
          <a:off x="11696700" y="1722882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10</xdr:col>
      <xdr:colOff>83820</xdr:colOff>
      <xdr:row>85</xdr:row>
      <xdr:rowOff>15240</xdr:rowOff>
    </xdr:from>
    <xdr:ext cx="466794" cy="328423"/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545F2BB4-4DD3-439B-9BE3-51FC868E8E16}"/>
            </a:ext>
          </a:extLst>
        </xdr:cNvPr>
        <xdr:cNvSpPr txBox="1"/>
      </xdr:nvSpPr>
      <xdr:spPr>
        <a:xfrm>
          <a:off x="7459980" y="171602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12</xdr:col>
      <xdr:colOff>520700</xdr:colOff>
      <xdr:row>83</xdr:row>
      <xdr:rowOff>110872</xdr:rowOff>
    </xdr:from>
    <xdr:to>
      <xdr:col>14</xdr:col>
      <xdr:colOff>45720</xdr:colOff>
      <xdr:row>86</xdr:row>
      <xdr:rowOff>110872</xdr:rowOff>
    </xdr:to>
    <xdr:cxnSp macro="">
      <xdr:nvCxnSpPr>
        <xdr:cNvPr id="264" name="コネクタ: カギ線 263">
          <a:extLst>
            <a:ext uri="{FF2B5EF4-FFF2-40B4-BE49-F238E27FC236}">
              <a16:creationId xmlns:a16="http://schemas.microsoft.com/office/drawing/2014/main" id="{FF352A4C-C8FC-41B7-8B2A-AFE92CD3CFCD}"/>
            </a:ext>
          </a:extLst>
        </xdr:cNvPr>
        <xdr:cNvCxnSpPr>
          <a:stCxn id="249" idx="3"/>
          <a:endCxn id="250" idx="1"/>
        </xdr:cNvCxnSpPr>
      </xdr:nvCxnSpPr>
      <xdr:spPr>
        <a:xfrm flipV="1">
          <a:off x="9237980" y="1679867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86</xdr:row>
      <xdr:rowOff>110872</xdr:rowOff>
    </xdr:from>
    <xdr:to>
      <xdr:col>14</xdr:col>
      <xdr:colOff>45720</xdr:colOff>
      <xdr:row>89</xdr:row>
      <xdr:rowOff>110872</xdr:rowOff>
    </xdr:to>
    <xdr:cxnSp macro="">
      <xdr:nvCxnSpPr>
        <xdr:cNvPr id="265" name="コネクタ: カギ線 264">
          <a:extLst>
            <a:ext uri="{FF2B5EF4-FFF2-40B4-BE49-F238E27FC236}">
              <a16:creationId xmlns:a16="http://schemas.microsoft.com/office/drawing/2014/main" id="{9E20B4BF-2639-460C-9DB4-BD4E27C0E2A0}"/>
            </a:ext>
          </a:extLst>
        </xdr:cNvPr>
        <xdr:cNvCxnSpPr>
          <a:stCxn id="249" idx="3"/>
          <a:endCxn id="252" idx="1"/>
        </xdr:cNvCxnSpPr>
      </xdr:nvCxnSpPr>
      <xdr:spPr>
        <a:xfrm>
          <a:off x="9237980" y="17484472"/>
          <a:ext cx="866140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520700</xdr:colOff>
      <xdr:row>86</xdr:row>
      <xdr:rowOff>110872</xdr:rowOff>
    </xdr:from>
    <xdr:to>
      <xdr:col>14</xdr:col>
      <xdr:colOff>38100</xdr:colOff>
      <xdr:row>86</xdr:row>
      <xdr:rowOff>110872</xdr:rowOff>
    </xdr:to>
    <xdr:cxnSp macro="">
      <xdr:nvCxnSpPr>
        <xdr:cNvPr id="266" name="直線矢印コネクタ 265">
          <a:extLst>
            <a:ext uri="{FF2B5EF4-FFF2-40B4-BE49-F238E27FC236}">
              <a16:creationId xmlns:a16="http://schemas.microsoft.com/office/drawing/2014/main" id="{C8AFE3D2-165B-4F80-9601-83D33F31E56E}"/>
            </a:ext>
          </a:extLst>
        </xdr:cNvPr>
        <xdr:cNvCxnSpPr>
          <a:stCxn id="249" idx="3"/>
          <a:endCxn id="251" idx="1"/>
        </xdr:cNvCxnSpPr>
      </xdr:nvCxnSpPr>
      <xdr:spPr>
        <a:xfrm>
          <a:off x="9237980" y="17484472"/>
          <a:ext cx="85852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251460</xdr:colOff>
      <xdr:row>82</xdr:row>
      <xdr:rowOff>15240</xdr:rowOff>
    </xdr:from>
    <xdr:ext cx="466794" cy="328423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DC71DCD8-7E8E-4801-A500-CBE72D44B3DE}"/>
            </a:ext>
          </a:extLst>
        </xdr:cNvPr>
        <xdr:cNvSpPr txBox="1"/>
      </xdr:nvSpPr>
      <xdr:spPr>
        <a:xfrm>
          <a:off x="9639300" y="164744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13</xdr:col>
      <xdr:colOff>243840</xdr:colOff>
      <xdr:row>85</xdr:row>
      <xdr:rowOff>15240</xdr:rowOff>
    </xdr:from>
    <xdr:ext cx="466794" cy="328423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3EDFAA8A-3389-4A83-972C-EE513BA16444}"/>
            </a:ext>
          </a:extLst>
        </xdr:cNvPr>
        <xdr:cNvSpPr txBox="1"/>
      </xdr:nvSpPr>
      <xdr:spPr>
        <a:xfrm>
          <a:off x="9631680" y="171602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13</xdr:col>
      <xdr:colOff>251460</xdr:colOff>
      <xdr:row>88</xdr:row>
      <xdr:rowOff>15240</xdr:rowOff>
    </xdr:from>
    <xdr:ext cx="466794" cy="328423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A3D2DFEB-5963-4715-9F74-8342874336A0}"/>
            </a:ext>
          </a:extLst>
        </xdr:cNvPr>
        <xdr:cNvSpPr txBox="1"/>
      </xdr:nvSpPr>
      <xdr:spPr>
        <a:xfrm>
          <a:off x="9639300" y="178460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15</xdr:col>
      <xdr:colOff>99060</xdr:colOff>
      <xdr:row>79</xdr:row>
      <xdr:rowOff>175260</xdr:rowOff>
    </xdr:from>
    <xdr:ext cx="1031051" cy="328423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300E9803-46A7-4533-A376-753AEBC0B9D8}"/>
            </a:ext>
          </a:extLst>
        </xdr:cNvPr>
        <xdr:cNvSpPr txBox="1"/>
      </xdr:nvSpPr>
      <xdr:spPr>
        <a:xfrm>
          <a:off x="10157460" y="16863060"/>
          <a:ext cx="1031051" cy="3284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仕入登録確認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14</xdr:col>
      <xdr:colOff>297180</xdr:colOff>
      <xdr:row>80</xdr:row>
      <xdr:rowOff>110872</xdr:rowOff>
    </xdr:from>
    <xdr:to>
      <xdr:col>15</xdr:col>
      <xdr:colOff>99060</xdr:colOff>
      <xdr:row>80</xdr:row>
      <xdr:rowOff>110872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90C7296E-CF95-4E0E-98FA-419138A155D7}"/>
            </a:ext>
          </a:extLst>
        </xdr:cNvPr>
        <xdr:cNvCxnSpPr>
          <a:stCxn id="247" idx="3"/>
          <a:endCxn id="270" idx="1"/>
        </xdr:cNvCxnSpPr>
      </xdr:nvCxnSpPr>
      <xdr:spPr>
        <a:xfrm>
          <a:off x="10355580" y="1611287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304800</xdr:colOff>
      <xdr:row>79</xdr:row>
      <xdr:rowOff>15240</xdr:rowOff>
    </xdr:from>
    <xdr:ext cx="466794" cy="328423"/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593D8D7C-43E3-4BB8-894A-AF6A649DCDCB}"/>
            </a:ext>
          </a:extLst>
        </xdr:cNvPr>
        <xdr:cNvSpPr txBox="1"/>
      </xdr:nvSpPr>
      <xdr:spPr>
        <a:xfrm>
          <a:off x="10363200" y="157886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17</xdr:col>
      <xdr:colOff>259080</xdr:colOff>
      <xdr:row>79</xdr:row>
      <xdr:rowOff>175260</xdr:rowOff>
    </xdr:from>
    <xdr:ext cx="1031051" cy="328423"/>
    <xdr:sp macro="" textlink="">
      <xdr:nvSpPr>
        <xdr:cNvPr id="273" name="テキスト ボックス 272">
          <a:extLst>
            <a:ext uri="{FF2B5EF4-FFF2-40B4-BE49-F238E27FC236}">
              <a16:creationId xmlns:a16="http://schemas.microsoft.com/office/drawing/2014/main" id="{3DEB4F4E-0E6A-4194-87E8-5A5C19FFA28F}"/>
            </a:ext>
          </a:extLst>
        </xdr:cNvPr>
        <xdr:cNvSpPr txBox="1"/>
      </xdr:nvSpPr>
      <xdr:spPr>
        <a:xfrm>
          <a:off x="11658600" y="16863060"/>
          <a:ext cx="1031051" cy="3284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仕入登録完了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16</xdr:col>
      <xdr:colOff>459551</xdr:colOff>
      <xdr:row>80</xdr:row>
      <xdr:rowOff>110872</xdr:rowOff>
    </xdr:from>
    <xdr:to>
      <xdr:col>17</xdr:col>
      <xdr:colOff>259080</xdr:colOff>
      <xdr:row>80</xdr:row>
      <xdr:rowOff>110872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id="{E6CE01F2-FD81-435C-B1DC-91A36CF3288A}"/>
            </a:ext>
          </a:extLst>
        </xdr:cNvPr>
        <xdr:cNvCxnSpPr>
          <a:stCxn id="270" idx="3"/>
          <a:endCxn id="273" idx="1"/>
        </xdr:cNvCxnSpPr>
      </xdr:nvCxnSpPr>
      <xdr:spPr>
        <a:xfrm>
          <a:off x="11859071" y="161128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464820</xdr:colOff>
      <xdr:row>79</xdr:row>
      <xdr:rowOff>15240</xdr:rowOff>
    </xdr:from>
    <xdr:ext cx="466794" cy="328423"/>
    <xdr:sp macro="" textlink="">
      <xdr:nvSpPr>
        <xdr:cNvPr id="275" name="テキスト ボックス 274">
          <a:extLst>
            <a:ext uri="{FF2B5EF4-FFF2-40B4-BE49-F238E27FC236}">
              <a16:creationId xmlns:a16="http://schemas.microsoft.com/office/drawing/2014/main" id="{4491B04D-B347-4F71-9A2A-AC2C448A9F6C}"/>
            </a:ext>
          </a:extLst>
        </xdr:cNvPr>
        <xdr:cNvSpPr txBox="1"/>
      </xdr:nvSpPr>
      <xdr:spPr>
        <a:xfrm>
          <a:off x="11864340" y="157886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10</xdr:col>
      <xdr:colOff>154940</xdr:colOff>
      <xdr:row>79</xdr:row>
      <xdr:rowOff>168910</xdr:rowOff>
    </xdr:from>
    <xdr:to>
      <xdr:col>18</xdr:col>
      <xdr:colOff>110396</xdr:colOff>
      <xdr:row>79</xdr:row>
      <xdr:rowOff>181610</xdr:rowOff>
    </xdr:to>
    <xdr:cxnSp macro="">
      <xdr:nvCxnSpPr>
        <xdr:cNvPr id="276" name="コネクタ: カギ線 275">
          <a:extLst>
            <a:ext uri="{FF2B5EF4-FFF2-40B4-BE49-F238E27FC236}">
              <a16:creationId xmlns:a16="http://schemas.microsoft.com/office/drawing/2014/main" id="{992A24A1-7AC2-405F-8359-8DE6D03615F3}"/>
            </a:ext>
          </a:extLst>
        </xdr:cNvPr>
        <xdr:cNvCxnSpPr>
          <a:stCxn id="273" idx="0"/>
          <a:endCxn id="246" idx="0"/>
        </xdr:cNvCxnSpPr>
      </xdr:nvCxnSpPr>
      <xdr:spPr>
        <a:xfrm rot="16200000" flipV="1">
          <a:off x="9514158" y="14203092"/>
          <a:ext cx="12700" cy="5319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114300</xdr:colOff>
      <xdr:row>78</xdr:row>
      <xdr:rowOff>76200</xdr:rowOff>
    </xdr:from>
    <xdr:ext cx="607859" cy="328423"/>
    <xdr:sp macro="" textlink="">
      <xdr:nvSpPr>
        <xdr:cNvPr id="277" name="テキスト ボックス 276">
          <a:extLst>
            <a:ext uri="{FF2B5EF4-FFF2-40B4-BE49-F238E27FC236}">
              <a16:creationId xmlns:a16="http://schemas.microsoft.com/office/drawing/2014/main" id="{C5CC4EBC-CC34-4B43-8E9E-608786093BCE}"/>
            </a:ext>
          </a:extLst>
        </xdr:cNvPr>
        <xdr:cNvSpPr txBox="1"/>
      </xdr:nvSpPr>
      <xdr:spPr>
        <a:xfrm>
          <a:off x="12854940" y="1562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10</xdr:col>
      <xdr:colOff>154940</xdr:colOff>
      <xdr:row>79</xdr:row>
      <xdr:rowOff>168910</xdr:rowOff>
    </xdr:from>
    <xdr:to>
      <xdr:col>15</xdr:col>
      <xdr:colOff>620936</xdr:colOff>
      <xdr:row>79</xdr:row>
      <xdr:rowOff>181610</xdr:rowOff>
    </xdr:to>
    <xdr:cxnSp macro="">
      <xdr:nvCxnSpPr>
        <xdr:cNvPr id="278" name="コネクタ: カギ線 277">
          <a:extLst>
            <a:ext uri="{FF2B5EF4-FFF2-40B4-BE49-F238E27FC236}">
              <a16:creationId xmlns:a16="http://schemas.microsoft.com/office/drawing/2014/main" id="{922C583B-3356-446D-A561-0B78C27B31AA}"/>
            </a:ext>
          </a:extLst>
        </xdr:cNvPr>
        <xdr:cNvCxnSpPr>
          <a:stCxn id="270" idx="0"/>
          <a:endCxn id="246" idx="0"/>
        </xdr:cNvCxnSpPr>
      </xdr:nvCxnSpPr>
      <xdr:spPr>
        <a:xfrm rot="16200000" flipV="1">
          <a:off x="8763588" y="14953662"/>
          <a:ext cx="12700" cy="381879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548640</xdr:colOff>
      <xdr:row>78</xdr:row>
      <xdr:rowOff>144780</xdr:rowOff>
    </xdr:from>
    <xdr:ext cx="607859" cy="328423"/>
    <xdr:sp macro="" textlink="">
      <xdr:nvSpPr>
        <xdr:cNvPr id="279" name="テキスト ボックス 278">
          <a:extLst>
            <a:ext uri="{FF2B5EF4-FFF2-40B4-BE49-F238E27FC236}">
              <a16:creationId xmlns:a16="http://schemas.microsoft.com/office/drawing/2014/main" id="{5FF2F772-E255-4B8C-B2BC-5815E8430D23}"/>
            </a:ext>
          </a:extLst>
        </xdr:cNvPr>
        <xdr:cNvSpPr txBox="1"/>
      </xdr:nvSpPr>
      <xdr:spPr>
        <a:xfrm>
          <a:off x="11277600" y="156895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17</xdr:col>
      <xdr:colOff>213360</xdr:colOff>
      <xdr:row>85</xdr:row>
      <xdr:rowOff>175260</xdr:rowOff>
    </xdr:from>
    <xdr:ext cx="1313180" cy="328423"/>
    <xdr:sp macro="" textlink="">
      <xdr:nvSpPr>
        <xdr:cNvPr id="280" name="テキスト ボックス 279">
          <a:extLst>
            <a:ext uri="{FF2B5EF4-FFF2-40B4-BE49-F238E27FC236}">
              <a16:creationId xmlns:a16="http://schemas.microsoft.com/office/drawing/2014/main" id="{512D9354-A033-4BEC-B17B-C8693DB85128}"/>
            </a:ext>
          </a:extLst>
        </xdr:cNvPr>
        <xdr:cNvSpPr txBox="1"/>
      </xdr:nvSpPr>
      <xdr:spPr>
        <a:xfrm>
          <a:off x="12283440" y="173202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仕入修正（明細）</a:t>
          </a:r>
          <a:endParaRPr kumimoji="1" lang="en-US" altLang="ja-JP" sz="1100"/>
        </a:p>
      </xdr:txBody>
    </xdr:sp>
    <xdr:clientData/>
  </xdr:oneCellAnchor>
  <xdr:twoCellAnchor>
    <xdr:from>
      <xdr:col>16</xdr:col>
      <xdr:colOff>292289</xdr:colOff>
      <xdr:row>86</xdr:row>
      <xdr:rowOff>110872</xdr:rowOff>
    </xdr:from>
    <xdr:to>
      <xdr:col>17</xdr:col>
      <xdr:colOff>213360</xdr:colOff>
      <xdr:row>86</xdr:row>
      <xdr:rowOff>110872</xdr:rowOff>
    </xdr:to>
    <xdr:cxnSp macro="">
      <xdr:nvCxnSpPr>
        <xdr:cNvPr id="281" name="直線矢印コネクタ 280">
          <a:extLst>
            <a:ext uri="{FF2B5EF4-FFF2-40B4-BE49-F238E27FC236}">
              <a16:creationId xmlns:a16="http://schemas.microsoft.com/office/drawing/2014/main" id="{70E0C0B2-6BF4-40D1-98DE-9659D8E43DA2}"/>
            </a:ext>
          </a:extLst>
        </xdr:cNvPr>
        <xdr:cNvCxnSpPr>
          <a:stCxn id="251" idx="3"/>
          <a:endCxn id="280" idx="1"/>
        </xdr:cNvCxnSpPr>
      </xdr:nvCxnSpPr>
      <xdr:spPr>
        <a:xfrm>
          <a:off x="11691809" y="17484472"/>
          <a:ext cx="5916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79</xdr:row>
      <xdr:rowOff>76200</xdr:rowOff>
    </xdr:from>
    <xdr:ext cx="585545" cy="264560"/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0454A4CB-7F44-4D99-863C-47C9C66EDE3D}"/>
            </a:ext>
          </a:extLst>
        </xdr:cNvPr>
        <xdr:cNvSpPr txBox="1"/>
      </xdr:nvSpPr>
      <xdr:spPr>
        <a:xfrm>
          <a:off x="8351520" y="158496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19</xdr:col>
      <xdr:colOff>655320</xdr:colOff>
      <xdr:row>85</xdr:row>
      <xdr:rowOff>175260</xdr:rowOff>
    </xdr:from>
    <xdr:ext cx="1031051" cy="328423"/>
    <xdr:sp macro="" textlink="">
      <xdr:nvSpPr>
        <xdr:cNvPr id="283" name="テキスト ボックス 282">
          <a:extLst>
            <a:ext uri="{FF2B5EF4-FFF2-40B4-BE49-F238E27FC236}">
              <a16:creationId xmlns:a16="http://schemas.microsoft.com/office/drawing/2014/main" id="{F9CA3BB8-6740-48E3-BB55-D54D7107E6D8}"/>
            </a:ext>
          </a:extLst>
        </xdr:cNvPr>
        <xdr:cNvSpPr txBox="1"/>
      </xdr:nvSpPr>
      <xdr:spPr>
        <a:xfrm>
          <a:off x="13395960" y="18234660"/>
          <a:ext cx="1031051" cy="3284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仕入修正確認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22</xdr:col>
      <xdr:colOff>144780</xdr:colOff>
      <xdr:row>85</xdr:row>
      <xdr:rowOff>175260</xdr:rowOff>
    </xdr:from>
    <xdr:ext cx="1031051" cy="328423"/>
    <xdr:sp macro="" textlink="">
      <xdr:nvSpPr>
        <xdr:cNvPr id="284" name="テキスト ボックス 283">
          <a:extLst>
            <a:ext uri="{FF2B5EF4-FFF2-40B4-BE49-F238E27FC236}">
              <a16:creationId xmlns:a16="http://schemas.microsoft.com/office/drawing/2014/main" id="{7C3C9E3E-559C-4975-968B-4D5CC6899F5C}"/>
            </a:ext>
          </a:extLst>
        </xdr:cNvPr>
        <xdr:cNvSpPr txBox="1"/>
      </xdr:nvSpPr>
      <xdr:spPr>
        <a:xfrm>
          <a:off x="14897100" y="18234660"/>
          <a:ext cx="1031051" cy="3284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仕入修正完了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21</xdr:col>
      <xdr:colOff>345251</xdr:colOff>
      <xdr:row>86</xdr:row>
      <xdr:rowOff>110872</xdr:rowOff>
    </xdr:from>
    <xdr:to>
      <xdr:col>22</xdr:col>
      <xdr:colOff>144780</xdr:colOff>
      <xdr:row>86</xdr:row>
      <xdr:rowOff>110872</xdr:rowOff>
    </xdr:to>
    <xdr:cxnSp macro="">
      <xdr:nvCxnSpPr>
        <xdr:cNvPr id="285" name="直線矢印コネクタ 284">
          <a:extLst>
            <a:ext uri="{FF2B5EF4-FFF2-40B4-BE49-F238E27FC236}">
              <a16:creationId xmlns:a16="http://schemas.microsoft.com/office/drawing/2014/main" id="{9FC62818-9A62-4D3C-8CE5-4E877659FF9B}"/>
            </a:ext>
          </a:extLst>
        </xdr:cNvPr>
        <xdr:cNvCxnSpPr>
          <a:stCxn id="283" idx="3"/>
          <a:endCxn id="284" idx="1"/>
        </xdr:cNvCxnSpPr>
      </xdr:nvCxnSpPr>
      <xdr:spPr>
        <a:xfrm>
          <a:off x="14427011" y="183988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185420</xdr:colOff>
      <xdr:row>86</xdr:row>
      <xdr:rowOff>110872</xdr:rowOff>
    </xdr:from>
    <xdr:to>
      <xdr:col>19</xdr:col>
      <xdr:colOff>655320</xdr:colOff>
      <xdr:row>86</xdr:row>
      <xdr:rowOff>110872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740A19B4-95B1-40D1-AE0E-2D422AEBCD9F}"/>
            </a:ext>
          </a:extLst>
        </xdr:cNvPr>
        <xdr:cNvCxnSpPr>
          <a:stCxn id="280" idx="3"/>
          <a:endCxn id="283" idx="1"/>
        </xdr:cNvCxnSpPr>
      </xdr:nvCxnSpPr>
      <xdr:spPr>
        <a:xfrm>
          <a:off x="12926060" y="183988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190500</xdr:colOff>
      <xdr:row>85</xdr:row>
      <xdr:rowOff>15240</xdr:rowOff>
    </xdr:from>
    <xdr:ext cx="466794" cy="328423"/>
    <xdr:sp macro="" textlink="">
      <xdr:nvSpPr>
        <xdr:cNvPr id="287" name="テキスト ボックス 286">
          <a:extLst>
            <a:ext uri="{FF2B5EF4-FFF2-40B4-BE49-F238E27FC236}">
              <a16:creationId xmlns:a16="http://schemas.microsoft.com/office/drawing/2014/main" id="{92186E33-D149-42F5-A063-864660257447}"/>
            </a:ext>
          </a:extLst>
        </xdr:cNvPr>
        <xdr:cNvSpPr txBox="1"/>
      </xdr:nvSpPr>
      <xdr:spPr>
        <a:xfrm>
          <a:off x="13601700" y="171602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21</xdr:col>
      <xdr:colOff>350520</xdr:colOff>
      <xdr:row>85</xdr:row>
      <xdr:rowOff>15240</xdr:rowOff>
    </xdr:from>
    <xdr:ext cx="466794" cy="328423"/>
    <xdr:sp macro="" textlink="">
      <xdr:nvSpPr>
        <xdr:cNvPr id="288" name="テキスト ボックス 287">
          <a:extLst>
            <a:ext uri="{FF2B5EF4-FFF2-40B4-BE49-F238E27FC236}">
              <a16:creationId xmlns:a16="http://schemas.microsoft.com/office/drawing/2014/main" id="{C71AFAF3-EB76-4FC4-93D3-D39392DC46DF}"/>
            </a:ext>
          </a:extLst>
        </xdr:cNvPr>
        <xdr:cNvSpPr txBox="1"/>
      </xdr:nvSpPr>
      <xdr:spPr>
        <a:xfrm>
          <a:off x="15102840" y="171602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15</xdr:col>
      <xdr:colOff>171545</xdr:colOff>
      <xdr:row>85</xdr:row>
      <xdr:rowOff>168910</xdr:rowOff>
    </xdr:from>
    <xdr:to>
      <xdr:col>20</xdr:col>
      <xdr:colOff>506636</xdr:colOff>
      <xdr:row>85</xdr:row>
      <xdr:rowOff>181610</xdr:rowOff>
    </xdr:to>
    <xdr:cxnSp macro="">
      <xdr:nvCxnSpPr>
        <xdr:cNvPr id="291" name="コネクタ: カギ線 290">
          <a:extLst>
            <a:ext uri="{FF2B5EF4-FFF2-40B4-BE49-F238E27FC236}">
              <a16:creationId xmlns:a16="http://schemas.microsoft.com/office/drawing/2014/main" id="{FBF4D758-D389-47F4-844A-8F1BA64D8033}"/>
            </a:ext>
          </a:extLst>
        </xdr:cNvPr>
        <xdr:cNvCxnSpPr>
          <a:stCxn id="283" idx="0"/>
          <a:endCxn id="251" idx="0"/>
        </xdr:cNvCxnSpPr>
      </xdr:nvCxnSpPr>
      <xdr:spPr>
        <a:xfrm rot="16200000" flipV="1">
          <a:off x="12067541" y="16390714"/>
          <a:ext cx="12700" cy="368789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449580</xdr:colOff>
      <xdr:row>84</xdr:row>
      <xdr:rowOff>129540</xdr:rowOff>
    </xdr:from>
    <xdr:ext cx="607859" cy="328423"/>
    <xdr:sp macro="" textlink="">
      <xdr:nvSpPr>
        <xdr:cNvPr id="292" name="テキスト ボックス 291">
          <a:extLst>
            <a:ext uri="{FF2B5EF4-FFF2-40B4-BE49-F238E27FC236}">
              <a16:creationId xmlns:a16="http://schemas.microsoft.com/office/drawing/2014/main" id="{C93F3DE6-D95B-4206-900C-F3AE95E02A4C}"/>
            </a:ext>
          </a:extLst>
        </xdr:cNvPr>
        <xdr:cNvSpPr txBox="1"/>
      </xdr:nvSpPr>
      <xdr:spPr>
        <a:xfrm>
          <a:off x="14531340" y="170459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15</xdr:col>
      <xdr:colOff>171545</xdr:colOff>
      <xdr:row>85</xdr:row>
      <xdr:rowOff>168910</xdr:rowOff>
    </xdr:from>
    <xdr:to>
      <xdr:col>22</xdr:col>
      <xdr:colOff>666656</xdr:colOff>
      <xdr:row>85</xdr:row>
      <xdr:rowOff>181610</xdr:rowOff>
    </xdr:to>
    <xdr:cxnSp macro="">
      <xdr:nvCxnSpPr>
        <xdr:cNvPr id="293" name="コネクタ: カギ線 292">
          <a:extLst>
            <a:ext uri="{FF2B5EF4-FFF2-40B4-BE49-F238E27FC236}">
              <a16:creationId xmlns:a16="http://schemas.microsoft.com/office/drawing/2014/main" id="{65529672-A7CA-499D-9583-B233676B6B6B}"/>
            </a:ext>
          </a:extLst>
        </xdr:cNvPr>
        <xdr:cNvCxnSpPr>
          <a:stCxn id="284" idx="0"/>
          <a:endCxn id="251" idx="0"/>
        </xdr:cNvCxnSpPr>
      </xdr:nvCxnSpPr>
      <xdr:spPr>
        <a:xfrm rot="16200000" flipV="1">
          <a:off x="12818111" y="15640144"/>
          <a:ext cx="12700" cy="51890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601980</xdr:colOff>
      <xdr:row>84</xdr:row>
      <xdr:rowOff>144780</xdr:rowOff>
    </xdr:from>
    <xdr:ext cx="607859" cy="328423"/>
    <xdr:sp macro="" textlink="">
      <xdr:nvSpPr>
        <xdr:cNvPr id="294" name="テキスト ボックス 293">
          <a:extLst>
            <a:ext uri="{FF2B5EF4-FFF2-40B4-BE49-F238E27FC236}">
              <a16:creationId xmlns:a16="http://schemas.microsoft.com/office/drawing/2014/main" id="{1323D7B5-AF61-4114-AFEC-AC15C7D5E479}"/>
            </a:ext>
          </a:extLst>
        </xdr:cNvPr>
        <xdr:cNvSpPr txBox="1"/>
      </xdr:nvSpPr>
      <xdr:spPr>
        <a:xfrm>
          <a:off x="16024860" y="170611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83</xdr:row>
      <xdr:rowOff>4192</xdr:rowOff>
    </xdr:to>
    <xdr:cxnSp macro="">
      <xdr:nvCxnSpPr>
        <xdr:cNvPr id="295" name="コネクタ: カギ線 294">
          <a:extLst>
            <a:ext uri="{FF2B5EF4-FFF2-40B4-BE49-F238E27FC236}">
              <a16:creationId xmlns:a16="http://schemas.microsoft.com/office/drawing/2014/main" id="{FC269D40-6741-4A46-952D-23C1D79AE460}"/>
            </a:ext>
          </a:extLst>
        </xdr:cNvPr>
        <xdr:cNvCxnSpPr>
          <a:stCxn id="3" idx="3"/>
          <a:endCxn id="245" idx="1"/>
        </xdr:cNvCxnSpPr>
      </xdr:nvCxnSpPr>
      <xdr:spPr>
        <a:xfrm>
          <a:off x="3201018" y="9146740"/>
          <a:ext cx="1279542" cy="845965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2</xdr:row>
      <xdr:rowOff>4192</xdr:rowOff>
    </xdr:from>
    <xdr:to>
      <xdr:col>5</xdr:col>
      <xdr:colOff>457200</xdr:colOff>
      <xdr:row>40</xdr:row>
      <xdr:rowOff>2740</xdr:rowOff>
    </xdr:to>
    <xdr:cxnSp macro="">
      <xdr:nvCxnSpPr>
        <xdr:cNvPr id="296" name="コネクタ: カギ線 295">
          <a:extLst>
            <a:ext uri="{FF2B5EF4-FFF2-40B4-BE49-F238E27FC236}">
              <a16:creationId xmlns:a16="http://schemas.microsoft.com/office/drawing/2014/main" id="{BB0B212D-3B00-4161-BD99-F600C0F264A6}"/>
            </a:ext>
          </a:extLst>
        </xdr:cNvPr>
        <xdr:cNvCxnSpPr>
          <a:stCxn id="3" idx="3"/>
          <a:endCxn id="132" idx="1"/>
        </xdr:cNvCxnSpPr>
      </xdr:nvCxnSpPr>
      <xdr:spPr>
        <a:xfrm flipV="1">
          <a:off x="3201018" y="461392"/>
          <a:ext cx="1279542" cy="868534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100</xdr:row>
      <xdr:rowOff>60960</xdr:rowOff>
    </xdr:from>
    <xdr:ext cx="1172116" cy="328423"/>
    <xdr:sp macro="" textlink="">
      <xdr:nvSpPr>
        <xdr:cNvPr id="297" name="テキスト ボックス 296">
          <a:extLst>
            <a:ext uri="{FF2B5EF4-FFF2-40B4-BE49-F238E27FC236}">
              <a16:creationId xmlns:a16="http://schemas.microsoft.com/office/drawing/2014/main" id="{4369FE04-998C-46BB-BBD9-52604A4CC0D6}"/>
            </a:ext>
          </a:extLst>
        </xdr:cNvPr>
        <xdr:cNvSpPr txBox="1"/>
      </xdr:nvSpPr>
      <xdr:spPr>
        <a:xfrm>
          <a:off x="6705600" y="206349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金型依頼書検索</a:t>
          </a:r>
          <a:endParaRPr kumimoji="1" lang="en-US" altLang="ja-JP" sz="1100"/>
        </a:p>
      </xdr:txBody>
    </xdr:sp>
    <xdr:clientData/>
  </xdr:oneCellAnchor>
  <xdr:oneCellAnchor>
    <xdr:from>
      <xdr:col>12</xdr:col>
      <xdr:colOff>53340</xdr:colOff>
      <xdr:row>100</xdr:row>
      <xdr:rowOff>60960</xdr:rowOff>
    </xdr:from>
    <xdr:ext cx="889987" cy="328423"/>
    <xdr:sp macro="" textlink="">
      <xdr:nvSpPr>
        <xdr:cNvPr id="298" name="テキスト ボックス 297">
          <a:extLst>
            <a:ext uri="{FF2B5EF4-FFF2-40B4-BE49-F238E27FC236}">
              <a16:creationId xmlns:a16="http://schemas.microsoft.com/office/drawing/2014/main" id="{D50FC9C1-E7BE-410D-A202-CC92043A7CD4}"/>
            </a:ext>
          </a:extLst>
        </xdr:cNvPr>
        <xdr:cNvSpPr txBox="1"/>
      </xdr:nvSpPr>
      <xdr:spPr>
        <a:xfrm>
          <a:off x="8770620" y="206349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依頼書一覧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501556</xdr:colOff>
      <xdr:row>100</xdr:row>
      <xdr:rowOff>225172</xdr:rowOff>
    </xdr:from>
    <xdr:to>
      <xdr:col>12</xdr:col>
      <xdr:colOff>53340</xdr:colOff>
      <xdr:row>100</xdr:row>
      <xdr:rowOff>225172</xdr:rowOff>
    </xdr:to>
    <xdr:cxnSp macro="">
      <xdr:nvCxnSpPr>
        <xdr:cNvPr id="299" name="直線矢印コネクタ 298">
          <a:extLst>
            <a:ext uri="{FF2B5EF4-FFF2-40B4-BE49-F238E27FC236}">
              <a16:creationId xmlns:a16="http://schemas.microsoft.com/office/drawing/2014/main" id="{F8FBA425-487B-45E5-8458-8BC10F947353}"/>
            </a:ext>
          </a:extLst>
        </xdr:cNvPr>
        <xdr:cNvCxnSpPr>
          <a:stCxn id="297" idx="3"/>
          <a:endCxn id="298" idx="1"/>
        </xdr:cNvCxnSpPr>
      </xdr:nvCxnSpPr>
      <xdr:spPr>
        <a:xfrm>
          <a:off x="7877716" y="20799172"/>
          <a:ext cx="8929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95</xdr:row>
      <xdr:rowOff>225172</xdr:rowOff>
    </xdr:from>
    <xdr:to>
      <xdr:col>9</xdr:col>
      <xdr:colOff>0</xdr:colOff>
      <xdr:row>100</xdr:row>
      <xdr:rowOff>225172</xdr:rowOff>
    </xdr:to>
    <xdr:cxnSp macro="">
      <xdr:nvCxnSpPr>
        <xdr:cNvPr id="300" name="コネクタ: カギ線 299">
          <a:extLst>
            <a:ext uri="{FF2B5EF4-FFF2-40B4-BE49-F238E27FC236}">
              <a16:creationId xmlns:a16="http://schemas.microsoft.com/office/drawing/2014/main" id="{3A7C0DE2-9705-4C75-BFD4-DBF44D45084E}"/>
            </a:ext>
          </a:extLst>
        </xdr:cNvPr>
        <xdr:cNvCxnSpPr>
          <a:stCxn id="29" idx="3"/>
          <a:endCxn id="297" idx="1"/>
        </xdr:cNvCxnSpPr>
      </xdr:nvCxnSpPr>
      <xdr:spPr>
        <a:xfrm>
          <a:off x="5229483" y="19656172"/>
          <a:ext cx="1476117" cy="1143000"/>
        </a:xfrm>
        <a:prstGeom prst="bentConnector3">
          <a:avLst>
            <a:gd name="adj1" fmla="val 50000"/>
          </a:avLst>
        </a:prstGeom>
        <a:ln>
          <a:solidFill>
            <a:srgbClr val="00B05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449580</xdr:colOff>
      <xdr:row>99</xdr:row>
      <xdr:rowOff>129540</xdr:rowOff>
    </xdr:from>
    <xdr:ext cx="889987" cy="328423"/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FC5D4672-C222-407A-8AEB-CDB768F3A781}"/>
            </a:ext>
          </a:extLst>
        </xdr:cNvPr>
        <xdr:cNvSpPr txBox="1"/>
      </xdr:nvSpPr>
      <xdr:spPr>
        <a:xfrm>
          <a:off x="5814060" y="2047494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金型依頼書</a:t>
          </a:r>
        </a:p>
      </xdr:txBody>
    </xdr:sp>
    <xdr:clientData/>
  </xdr:oneCellAnchor>
  <xdr:oneCellAnchor>
    <xdr:from>
      <xdr:col>10</xdr:col>
      <xdr:colOff>510540</xdr:colOff>
      <xdr:row>99</xdr:row>
      <xdr:rowOff>129540</xdr:rowOff>
    </xdr:from>
    <xdr:ext cx="466794" cy="328423"/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E6A1EBA5-BF75-4135-BDD5-BCF02CE2E7B3}"/>
            </a:ext>
          </a:extLst>
        </xdr:cNvPr>
        <xdr:cNvSpPr txBox="1"/>
      </xdr:nvSpPr>
      <xdr:spPr>
        <a:xfrm>
          <a:off x="7886700" y="20474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272767</xdr:colOff>
      <xdr:row>94</xdr:row>
      <xdr:rowOff>225172</xdr:rowOff>
    </xdr:from>
    <xdr:to>
      <xdr:col>15</xdr:col>
      <xdr:colOff>289560</xdr:colOff>
      <xdr:row>100</xdr:row>
      <xdr:rowOff>225172</xdr:rowOff>
    </xdr:to>
    <xdr:cxnSp macro="">
      <xdr:nvCxnSpPr>
        <xdr:cNvPr id="303" name="コネクタ: カギ線 302">
          <a:extLst>
            <a:ext uri="{FF2B5EF4-FFF2-40B4-BE49-F238E27FC236}">
              <a16:creationId xmlns:a16="http://schemas.microsoft.com/office/drawing/2014/main" id="{FE5CEFFD-F614-45CF-A89A-C77CE52C2201}"/>
            </a:ext>
          </a:extLst>
        </xdr:cNvPr>
        <xdr:cNvCxnSpPr>
          <a:stCxn id="298" idx="3"/>
          <a:endCxn id="91" idx="1"/>
        </xdr:cNvCxnSpPr>
      </xdr:nvCxnSpPr>
      <xdr:spPr>
        <a:xfrm flipV="1">
          <a:off x="9660607" y="19427572"/>
          <a:ext cx="1357913" cy="13716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281940</xdr:colOff>
      <xdr:row>99</xdr:row>
      <xdr:rowOff>190500</xdr:rowOff>
    </xdr:from>
    <xdr:ext cx="529504" cy="264560"/>
    <xdr:sp macro="" textlink="">
      <xdr:nvSpPr>
        <xdr:cNvPr id="304" name="テキスト ボックス 303">
          <a:extLst>
            <a:ext uri="{FF2B5EF4-FFF2-40B4-BE49-F238E27FC236}">
              <a16:creationId xmlns:a16="http://schemas.microsoft.com/office/drawing/2014/main" id="{E83C266D-58E7-4F0F-B8B5-8BBD1E580A4D}"/>
            </a:ext>
          </a:extLst>
        </xdr:cNvPr>
        <xdr:cNvSpPr txBox="1"/>
      </xdr:nvSpPr>
      <xdr:spPr>
        <a:xfrm>
          <a:off x="9669780" y="205359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5</xdr:col>
      <xdr:colOff>457200</xdr:colOff>
      <xdr:row>9</xdr:row>
      <xdr:rowOff>60960</xdr:rowOff>
    </xdr:from>
    <xdr:ext cx="1031051" cy="328423"/>
    <xdr:sp macro="" textlink="">
      <xdr:nvSpPr>
        <xdr:cNvPr id="305" name="テキスト ボックス 304">
          <a:extLst>
            <a:ext uri="{FF2B5EF4-FFF2-40B4-BE49-F238E27FC236}">
              <a16:creationId xmlns:a16="http://schemas.microsoft.com/office/drawing/2014/main" id="{B7ED5C5F-3754-4E56-9B5D-7ED1A87362F6}"/>
            </a:ext>
          </a:extLst>
        </xdr:cNvPr>
        <xdr:cNvSpPr txBox="1"/>
      </xdr:nvSpPr>
      <xdr:spPr>
        <a:xfrm>
          <a:off x="4480560" y="21183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見積原価管理</a:t>
          </a:r>
          <a:endParaRPr kumimoji="1" lang="en-US" altLang="ja-JP" sz="1100"/>
        </a:p>
      </xdr:txBody>
    </xdr:sp>
    <xdr:clientData/>
  </xdr:oneCellAnchor>
  <xdr:twoCellAnchor>
    <xdr:from>
      <xdr:col>3</xdr:col>
      <xdr:colOff>518778</xdr:colOff>
      <xdr:row>9</xdr:row>
      <xdr:rowOff>225172</xdr:rowOff>
    </xdr:from>
    <xdr:to>
      <xdr:col>5</xdr:col>
      <xdr:colOff>457200</xdr:colOff>
      <xdr:row>40</xdr:row>
      <xdr:rowOff>2740</xdr:rowOff>
    </xdr:to>
    <xdr:cxnSp macro="">
      <xdr:nvCxnSpPr>
        <xdr:cNvPr id="306" name="コネクタ: カギ線 305">
          <a:extLst>
            <a:ext uri="{FF2B5EF4-FFF2-40B4-BE49-F238E27FC236}">
              <a16:creationId xmlns:a16="http://schemas.microsoft.com/office/drawing/2014/main" id="{2404611A-2438-46D4-AAC7-634973E5ED35}"/>
            </a:ext>
          </a:extLst>
        </xdr:cNvPr>
        <xdr:cNvCxnSpPr>
          <a:stCxn id="3" idx="3"/>
          <a:endCxn id="305" idx="1"/>
        </xdr:cNvCxnSpPr>
      </xdr:nvCxnSpPr>
      <xdr:spPr>
        <a:xfrm flipV="1">
          <a:off x="3201018" y="2282572"/>
          <a:ext cx="1279542" cy="68641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381000</xdr:colOff>
      <xdr:row>8</xdr:row>
      <xdr:rowOff>129540</xdr:rowOff>
    </xdr:from>
    <xdr:ext cx="748923" cy="328423"/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23591C02-1D8D-404F-A8BE-B463CA2625D5}"/>
            </a:ext>
          </a:extLst>
        </xdr:cNvPr>
        <xdr:cNvSpPr txBox="1"/>
      </xdr:nvSpPr>
      <xdr:spPr>
        <a:xfrm>
          <a:off x="3733800" y="19583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見積管理</a:t>
          </a:r>
        </a:p>
      </xdr:txBody>
    </xdr:sp>
    <xdr:clientData/>
  </xdr:oneCellAnchor>
  <xdr:oneCellAnchor>
    <xdr:from>
      <xdr:col>6</xdr:col>
      <xdr:colOff>22860</xdr:colOff>
      <xdr:row>12</xdr:row>
      <xdr:rowOff>15240</xdr:rowOff>
    </xdr:from>
    <xdr:ext cx="1031051" cy="328423"/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C3C47D68-FB59-4700-A9A9-C93E690A39C9}"/>
            </a:ext>
          </a:extLst>
        </xdr:cNvPr>
        <xdr:cNvSpPr txBox="1"/>
      </xdr:nvSpPr>
      <xdr:spPr>
        <a:xfrm>
          <a:off x="4716780" y="27584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見積原価登録</a:t>
          </a:r>
        </a:p>
      </xdr:txBody>
    </xdr:sp>
    <xdr:clientData/>
  </xdr:oneCellAnchor>
  <xdr:oneCellAnchor>
    <xdr:from>
      <xdr:col>8</xdr:col>
      <xdr:colOff>510540</xdr:colOff>
      <xdr:row>19</xdr:row>
      <xdr:rowOff>60960</xdr:rowOff>
    </xdr:from>
    <xdr:ext cx="1313180" cy="328423"/>
    <xdr:sp macro="" textlink="">
      <xdr:nvSpPr>
        <xdr:cNvPr id="309" name="テキスト ボックス 308">
          <a:extLst>
            <a:ext uri="{FF2B5EF4-FFF2-40B4-BE49-F238E27FC236}">
              <a16:creationId xmlns:a16="http://schemas.microsoft.com/office/drawing/2014/main" id="{D82E8816-8749-4386-BC93-4500C9D3EDCE}"/>
            </a:ext>
          </a:extLst>
        </xdr:cNvPr>
        <xdr:cNvSpPr txBox="1"/>
      </xdr:nvSpPr>
      <xdr:spPr>
        <a:xfrm>
          <a:off x="6545580" y="34899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ワークシート選択</a:t>
          </a:r>
          <a:endParaRPr kumimoji="1" lang="en-US" altLang="ja-JP" sz="1100"/>
        </a:p>
      </xdr:txBody>
    </xdr:sp>
    <xdr:clientData/>
  </xdr:oneCellAnchor>
  <xdr:twoCellAnchor>
    <xdr:from>
      <xdr:col>7</xdr:col>
      <xdr:colOff>147131</xdr:colOff>
      <xdr:row>19</xdr:row>
      <xdr:rowOff>225172</xdr:rowOff>
    </xdr:from>
    <xdr:to>
      <xdr:col>8</xdr:col>
      <xdr:colOff>510540</xdr:colOff>
      <xdr:row>19</xdr:row>
      <xdr:rowOff>225172</xdr:rowOff>
    </xdr:to>
    <xdr:cxnSp macro="">
      <xdr:nvCxnSpPr>
        <xdr:cNvPr id="310" name="直線矢印コネクタ 309">
          <a:extLst>
            <a:ext uri="{FF2B5EF4-FFF2-40B4-BE49-F238E27FC236}">
              <a16:creationId xmlns:a16="http://schemas.microsoft.com/office/drawing/2014/main" id="{A9285E57-E12D-4FF0-8745-9B18D5DDBE86}"/>
            </a:ext>
          </a:extLst>
        </xdr:cNvPr>
        <xdr:cNvCxnSpPr>
          <a:stCxn id="129" idx="3"/>
          <a:endCxn id="309" idx="1"/>
        </xdr:cNvCxnSpPr>
      </xdr:nvCxnSpPr>
      <xdr:spPr>
        <a:xfrm>
          <a:off x="5511611" y="3654172"/>
          <a:ext cx="103396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152400</xdr:colOff>
      <xdr:row>18</xdr:row>
      <xdr:rowOff>129540</xdr:rowOff>
    </xdr:from>
    <xdr:ext cx="1031051" cy="328423"/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453BBB6D-ADE6-4800-94E7-FFC6C43E7298}"/>
            </a:ext>
          </a:extLst>
        </xdr:cNvPr>
        <xdr:cNvSpPr txBox="1"/>
      </xdr:nvSpPr>
      <xdr:spPr>
        <a:xfrm>
          <a:off x="5516880" y="33299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kumimoji="1" lang="ja-JP" altLang="en-US" sz="1100"/>
            <a:t>アップロード</a:t>
          </a:r>
        </a:p>
      </xdr:txBody>
    </xdr:sp>
    <xdr:clientData/>
  </xdr:oneCellAnchor>
  <xdr:oneCellAnchor>
    <xdr:from>
      <xdr:col>11</xdr:col>
      <xdr:colOff>281940</xdr:colOff>
      <xdr:row>19</xdr:row>
      <xdr:rowOff>60960</xdr:rowOff>
    </xdr:from>
    <xdr:ext cx="1313180" cy="328423"/>
    <xdr:sp macro="" textlink="">
      <xdr:nvSpPr>
        <xdr:cNvPr id="312" name="テキスト ボックス 311">
          <a:extLst>
            <a:ext uri="{FF2B5EF4-FFF2-40B4-BE49-F238E27FC236}">
              <a16:creationId xmlns:a16="http://schemas.microsoft.com/office/drawing/2014/main" id="{DAABD275-DA49-47EF-8921-F138DA6B808B}"/>
            </a:ext>
          </a:extLst>
        </xdr:cNvPr>
        <xdr:cNvSpPr txBox="1"/>
      </xdr:nvSpPr>
      <xdr:spPr>
        <a:xfrm>
          <a:off x="8328660" y="34899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ワークシート登録</a:t>
          </a:r>
          <a:endParaRPr kumimoji="1" lang="en-US" altLang="ja-JP" sz="1100"/>
        </a:p>
      </xdr:txBody>
    </xdr:sp>
    <xdr:clientData/>
  </xdr:oneCellAnchor>
  <xdr:twoCellAnchor>
    <xdr:from>
      <xdr:col>10</xdr:col>
      <xdr:colOff>482600</xdr:colOff>
      <xdr:row>19</xdr:row>
      <xdr:rowOff>225172</xdr:rowOff>
    </xdr:from>
    <xdr:to>
      <xdr:col>11</xdr:col>
      <xdr:colOff>281940</xdr:colOff>
      <xdr:row>19</xdr:row>
      <xdr:rowOff>225172</xdr:rowOff>
    </xdr:to>
    <xdr:cxnSp macro="">
      <xdr:nvCxnSpPr>
        <xdr:cNvPr id="313" name="直線矢印コネクタ 312">
          <a:extLst>
            <a:ext uri="{FF2B5EF4-FFF2-40B4-BE49-F238E27FC236}">
              <a16:creationId xmlns:a16="http://schemas.microsoft.com/office/drawing/2014/main" id="{89C96E94-6D76-48BA-BB11-1BFBFACA3B44}"/>
            </a:ext>
          </a:extLst>
        </xdr:cNvPr>
        <xdr:cNvCxnSpPr>
          <a:stCxn id="309" idx="3"/>
          <a:endCxn id="312" idx="1"/>
        </xdr:cNvCxnSpPr>
      </xdr:nvCxnSpPr>
      <xdr:spPr>
        <a:xfrm>
          <a:off x="7858760" y="36541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487680</xdr:colOff>
      <xdr:row>18</xdr:row>
      <xdr:rowOff>129540</xdr:rowOff>
    </xdr:from>
    <xdr:ext cx="466794" cy="328423"/>
    <xdr:sp macro="" textlink="">
      <xdr:nvSpPr>
        <xdr:cNvPr id="314" name="テキスト ボックス 313">
          <a:extLst>
            <a:ext uri="{FF2B5EF4-FFF2-40B4-BE49-F238E27FC236}">
              <a16:creationId xmlns:a16="http://schemas.microsoft.com/office/drawing/2014/main" id="{B723689A-F8D1-491F-8097-F16B6C4BC26E}"/>
            </a:ext>
          </a:extLst>
        </xdr:cNvPr>
        <xdr:cNvSpPr txBox="1"/>
      </xdr:nvSpPr>
      <xdr:spPr>
        <a:xfrm>
          <a:off x="7863840" y="332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選択</a:t>
          </a:r>
        </a:p>
      </xdr:txBody>
    </xdr:sp>
    <xdr:clientData/>
  </xdr:oneCellAnchor>
  <xdr:oneCellAnchor>
    <xdr:from>
      <xdr:col>14</xdr:col>
      <xdr:colOff>53340</xdr:colOff>
      <xdr:row>19</xdr:row>
      <xdr:rowOff>60960</xdr:rowOff>
    </xdr:from>
    <xdr:ext cx="748923" cy="328423"/>
    <xdr:sp macro="" textlink="">
      <xdr:nvSpPr>
        <xdr:cNvPr id="315" name="テキスト ボックス 314">
          <a:extLst>
            <a:ext uri="{FF2B5EF4-FFF2-40B4-BE49-F238E27FC236}">
              <a16:creationId xmlns:a16="http://schemas.microsoft.com/office/drawing/2014/main" id="{CD8D5ED5-43E2-4E13-A52F-7D670FBAC358}"/>
            </a:ext>
          </a:extLst>
        </xdr:cNvPr>
        <xdr:cNvSpPr txBox="1"/>
      </xdr:nvSpPr>
      <xdr:spPr>
        <a:xfrm>
          <a:off x="10111740" y="3489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登録確認</a:t>
          </a:r>
          <a:endParaRPr kumimoji="1" lang="en-US" altLang="ja-JP" sz="1100"/>
        </a:p>
      </xdr:txBody>
    </xdr:sp>
    <xdr:clientData/>
  </xdr:oneCellAnchor>
  <xdr:twoCellAnchor>
    <xdr:from>
      <xdr:col>13</xdr:col>
      <xdr:colOff>254000</xdr:colOff>
      <xdr:row>19</xdr:row>
      <xdr:rowOff>225172</xdr:rowOff>
    </xdr:from>
    <xdr:to>
      <xdr:col>14</xdr:col>
      <xdr:colOff>53340</xdr:colOff>
      <xdr:row>19</xdr:row>
      <xdr:rowOff>225172</xdr:rowOff>
    </xdr:to>
    <xdr:cxnSp macro="">
      <xdr:nvCxnSpPr>
        <xdr:cNvPr id="316" name="直線矢印コネクタ 315">
          <a:extLst>
            <a:ext uri="{FF2B5EF4-FFF2-40B4-BE49-F238E27FC236}">
              <a16:creationId xmlns:a16="http://schemas.microsoft.com/office/drawing/2014/main" id="{BF609886-211C-4C52-81B7-6C8D9AD7E1A5}"/>
            </a:ext>
          </a:extLst>
        </xdr:cNvPr>
        <xdr:cNvCxnSpPr>
          <a:stCxn id="312" idx="3"/>
          <a:endCxn id="315" idx="1"/>
        </xdr:cNvCxnSpPr>
      </xdr:nvCxnSpPr>
      <xdr:spPr>
        <a:xfrm>
          <a:off x="9641840" y="36541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259080</xdr:colOff>
      <xdr:row>18</xdr:row>
      <xdr:rowOff>129540</xdr:rowOff>
    </xdr:from>
    <xdr:ext cx="466794" cy="328423"/>
    <xdr:sp macro="" textlink="">
      <xdr:nvSpPr>
        <xdr:cNvPr id="317" name="テキスト ボックス 316">
          <a:extLst>
            <a:ext uri="{FF2B5EF4-FFF2-40B4-BE49-F238E27FC236}">
              <a16:creationId xmlns:a16="http://schemas.microsoft.com/office/drawing/2014/main" id="{298A760E-51DC-42C5-AAE2-E63EE2266B04}"/>
            </a:ext>
          </a:extLst>
        </xdr:cNvPr>
        <xdr:cNvSpPr txBox="1"/>
      </xdr:nvSpPr>
      <xdr:spPr>
        <a:xfrm>
          <a:off x="9646920" y="332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15</xdr:col>
      <xdr:colOff>609600</xdr:colOff>
      <xdr:row>19</xdr:row>
      <xdr:rowOff>60960</xdr:rowOff>
    </xdr:from>
    <xdr:ext cx="748923" cy="328423"/>
    <xdr:sp macro="" textlink="">
      <xdr:nvSpPr>
        <xdr:cNvPr id="318" name="テキスト ボックス 317">
          <a:extLst>
            <a:ext uri="{FF2B5EF4-FFF2-40B4-BE49-F238E27FC236}">
              <a16:creationId xmlns:a16="http://schemas.microsoft.com/office/drawing/2014/main" id="{C01C418E-23A0-471E-9DE5-99ED68527F44}"/>
            </a:ext>
          </a:extLst>
        </xdr:cNvPr>
        <xdr:cNvSpPr txBox="1"/>
      </xdr:nvSpPr>
      <xdr:spPr>
        <a:xfrm>
          <a:off x="11338560" y="3489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登録完了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131703</xdr:colOff>
      <xdr:row>19</xdr:row>
      <xdr:rowOff>225172</xdr:rowOff>
    </xdr:from>
    <xdr:to>
      <xdr:col>15</xdr:col>
      <xdr:colOff>609600</xdr:colOff>
      <xdr:row>19</xdr:row>
      <xdr:rowOff>225172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E68D6D10-ACA7-4F36-8797-9AAFDA7B08E3}"/>
            </a:ext>
          </a:extLst>
        </xdr:cNvPr>
        <xdr:cNvCxnSpPr>
          <a:stCxn id="315" idx="3"/>
          <a:endCxn id="318" idx="1"/>
        </xdr:cNvCxnSpPr>
      </xdr:nvCxnSpPr>
      <xdr:spPr>
        <a:xfrm>
          <a:off x="10860663" y="3654172"/>
          <a:ext cx="47789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137160</xdr:colOff>
      <xdr:row>18</xdr:row>
      <xdr:rowOff>129540</xdr:rowOff>
    </xdr:from>
    <xdr:ext cx="466794" cy="328423"/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97F37D8A-D381-4653-BA2A-D143E682AE3A}"/>
            </a:ext>
          </a:extLst>
        </xdr:cNvPr>
        <xdr:cNvSpPr txBox="1"/>
      </xdr:nvSpPr>
      <xdr:spPr>
        <a:xfrm>
          <a:off x="10866120" y="332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6</xdr:col>
      <xdr:colOff>308516</xdr:colOff>
      <xdr:row>20</xdr:row>
      <xdr:rowOff>154433</xdr:rowOff>
    </xdr:from>
    <xdr:to>
      <xdr:col>16</xdr:col>
      <xdr:colOff>319852</xdr:colOff>
      <xdr:row>20</xdr:row>
      <xdr:rowOff>167133</xdr:rowOff>
    </xdr:to>
    <xdr:cxnSp macro="">
      <xdr:nvCxnSpPr>
        <xdr:cNvPr id="321" name="コネクタ: カギ線 320">
          <a:extLst>
            <a:ext uri="{FF2B5EF4-FFF2-40B4-BE49-F238E27FC236}">
              <a16:creationId xmlns:a16="http://schemas.microsoft.com/office/drawing/2014/main" id="{068A9C86-7CA5-4F09-91D4-5D7F7C48DE59}"/>
            </a:ext>
          </a:extLst>
        </xdr:cNvPr>
        <xdr:cNvCxnSpPr>
          <a:stCxn id="318" idx="2"/>
          <a:endCxn id="129" idx="2"/>
        </xdr:cNvCxnSpPr>
      </xdr:nvCxnSpPr>
      <xdr:spPr>
        <a:xfrm rot="5400000">
          <a:off x="8354554" y="459915"/>
          <a:ext cx="12700" cy="67169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335280</xdr:colOff>
      <xdr:row>20</xdr:row>
      <xdr:rowOff>167640</xdr:rowOff>
    </xdr:from>
    <xdr:ext cx="607859" cy="328423"/>
    <xdr:sp macro="" textlink="">
      <xdr:nvSpPr>
        <xdr:cNvPr id="322" name="テキスト ボックス 321">
          <a:extLst>
            <a:ext uri="{FF2B5EF4-FFF2-40B4-BE49-F238E27FC236}">
              <a16:creationId xmlns:a16="http://schemas.microsoft.com/office/drawing/2014/main" id="{0E502CBD-A850-457B-B3EC-02A07D4B3202}"/>
            </a:ext>
          </a:extLst>
        </xdr:cNvPr>
        <xdr:cNvSpPr txBox="1"/>
      </xdr:nvSpPr>
      <xdr:spPr>
        <a:xfrm>
          <a:off x="11734800" y="38252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6</xdr:col>
      <xdr:colOff>308516</xdr:colOff>
      <xdr:row>20</xdr:row>
      <xdr:rowOff>154433</xdr:rowOff>
    </xdr:from>
    <xdr:to>
      <xdr:col>14</xdr:col>
      <xdr:colOff>434152</xdr:colOff>
      <xdr:row>20</xdr:row>
      <xdr:rowOff>167133</xdr:rowOff>
    </xdr:to>
    <xdr:cxnSp macro="">
      <xdr:nvCxnSpPr>
        <xdr:cNvPr id="323" name="コネクタ: カギ線 322">
          <a:extLst>
            <a:ext uri="{FF2B5EF4-FFF2-40B4-BE49-F238E27FC236}">
              <a16:creationId xmlns:a16="http://schemas.microsoft.com/office/drawing/2014/main" id="{4E51CA8C-E985-4A0B-84C5-D3BDE1365C52}"/>
            </a:ext>
          </a:extLst>
        </xdr:cNvPr>
        <xdr:cNvCxnSpPr>
          <a:stCxn id="315" idx="2"/>
          <a:endCxn id="129" idx="2"/>
        </xdr:cNvCxnSpPr>
      </xdr:nvCxnSpPr>
      <xdr:spPr>
        <a:xfrm rot="5400000">
          <a:off x="7741144" y="1073325"/>
          <a:ext cx="12700" cy="549011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441960</xdr:colOff>
      <xdr:row>20</xdr:row>
      <xdr:rowOff>121920</xdr:rowOff>
    </xdr:from>
    <xdr:ext cx="607859" cy="328423"/>
    <xdr:sp macro="" textlink="">
      <xdr:nvSpPr>
        <xdr:cNvPr id="324" name="テキスト ボックス 323">
          <a:extLst>
            <a:ext uri="{FF2B5EF4-FFF2-40B4-BE49-F238E27FC236}">
              <a16:creationId xmlns:a16="http://schemas.microsoft.com/office/drawing/2014/main" id="{EEFE45DE-F4A0-498E-A088-10DD569CCBDA}"/>
            </a:ext>
          </a:extLst>
        </xdr:cNvPr>
        <xdr:cNvSpPr txBox="1"/>
      </xdr:nvSpPr>
      <xdr:spPr>
        <a:xfrm>
          <a:off x="10500360" y="37795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6</xdr:col>
      <xdr:colOff>308516</xdr:colOff>
      <xdr:row>20</xdr:row>
      <xdr:rowOff>154433</xdr:rowOff>
    </xdr:from>
    <xdr:to>
      <xdr:col>12</xdr:col>
      <xdr:colOff>274320</xdr:colOff>
      <xdr:row>20</xdr:row>
      <xdr:rowOff>167133</xdr:rowOff>
    </xdr:to>
    <xdr:cxnSp macro="">
      <xdr:nvCxnSpPr>
        <xdr:cNvPr id="325" name="コネクタ: カギ線 324">
          <a:extLst>
            <a:ext uri="{FF2B5EF4-FFF2-40B4-BE49-F238E27FC236}">
              <a16:creationId xmlns:a16="http://schemas.microsoft.com/office/drawing/2014/main" id="{543C96EF-87C2-4FAD-B582-39F43920509E}"/>
            </a:ext>
          </a:extLst>
        </xdr:cNvPr>
        <xdr:cNvCxnSpPr>
          <a:stCxn id="312" idx="2"/>
          <a:endCxn id="129" idx="2"/>
        </xdr:cNvCxnSpPr>
      </xdr:nvCxnSpPr>
      <xdr:spPr>
        <a:xfrm rot="5400000">
          <a:off x="6990668" y="1823801"/>
          <a:ext cx="12700" cy="3989164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274320</xdr:colOff>
      <xdr:row>20</xdr:row>
      <xdr:rowOff>121920</xdr:rowOff>
    </xdr:from>
    <xdr:ext cx="607859" cy="328423"/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9B905DA4-0F1C-4705-B0E0-080C79903E17}"/>
            </a:ext>
          </a:extLst>
        </xdr:cNvPr>
        <xdr:cNvSpPr txBox="1"/>
      </xdr:nvSpPr>
      <xdr:spPr>
        <a:xfrm>
          <a:off x="8991600" y="37795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8</xdr:col>
      <xdr:colOff>510540</xdr:colOff>
      <xdr:row>9</xdr:row>
      <xdr:rowOff>60960</xdr:rowOff>
    </xdr:from>
    <xdr:ext cx="1031051" cy="328423"/>
    <xdr:sp macro="" textlink="">
      <xdr:nvSpPr>
        <xdr:cNvPr id="327" name="テキスト ボックス 326">
          <a:extLst>
            <a:ext uri="{FF2B5EF4-FFF2-40B4-BE49-F238E27FC236}">
              <a16:creationId xmlns:a16="http://schemas.microsoft.com/office/drawing/2014/main" id="{E0A30E8E-FF82-4AF6-AB65-6E8A9ECEFE66}"/>
            </a:ext>
          </a:extLst>
        </xdr:cNvPr>
        <xdr:cNvSpPr txBox="1"/>
      </xdr:nvSpPr>
      <xdr:spPr>
        <a:xfrm>
          <a:off x="6545580" y="21183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見積原価検索</a:t>
          </a:r>
          <a:endParaRPr kumimoji="1" lang="en-US" altLang="ja-JP" sz="1100"/>
        </a:p>
      </xdr:txBody>
    </xdr:sp>
    <xdr:clientData/>
  </xdr:oneCellAnchor>
  <xdr:twoCellAnchor>
    <xdr:from>
      <xdr:col>7</xdr:col>
      <xdr:colOff>147131</xdr:colOff>
      <xdr:row>9</xdr:row>
      <xdr:rowOff>225172</xdr:rowOff>
    </xdr:from>
    <xdr:to>
      <xdr:col>8</xdr:col>
      <xdr:colOff>510540</xdr:colOff>
      <xdr:row>9</xdr:row>
      <xdr:rowOff>225172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16070715-A07B-4C76-A85A-33FA26032560}"/>
            </a:ext>
          </a:extLst>
        </xdr:cNvPr>
        <xdr:cNvCxnSpPr>
          <a:stCxn id="305" idx="3"/>
          <a:endCxn id="327" idx="1"/>
        </xdr:cNvCxnSpPr>
      </xdr:nvCxnSpPr>
      <xdr:spPr>
        <a:xfrm>
          <a:off x="5511611" y="2282572"/>
          <a:ext cx="103396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152400</xdr:colOff>
      <xdr:row>8</xdr:row>
      <xdr:rowOff>129540</xdr:rowOff>
    </xdr:from>
    <xdr:ext cx="1031051" cy="328423"/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571C4BEC-354F-4D41-8ADB-E37FF8D59C37}"/>
            </a:ext>
          </a:extLst>
        </xdr:cNvPr>
        <xdr:cNvSpPr txBox="1"/>
      </xdr:nvSpPr>
      <xdr:spPr>
        <a:xfrm>
          <a:off x="5516880" y="19583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見積原価検索</a:t>
          </a:r>
        </a:p>
      </xdr:txBody>
    </xdr:sp>
    <xdr:clientData/>
  </xdr:oneCellAnchor>
  <xdr:oneCellAnchor>
    <xdr:from>
      <xdr:col>11</xdr:col>
      <xdr:colOff>0</xdr:colOff>
      <xdr:row>9</xdr:row>
      <xdr:rowOff>60960</xdr:rowOff>
    </xdr:from>
    <xdr:ext cx="1031051" cy="328423"/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13EDE1AA-A196-4D58-A7B8-E607DB9CEA0A}"/>
            </a:ext>
          </a:extLst>
        </xdr:cNvPr>
        <xdr:cNvSpPr txBox="1"/>
      </xdr:nvSpPr>
      <xdr:spPr>
        <a:xfrm>
          <a:off x="8046720" y="21183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見積原価一覧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200471</xdr:colOff>
      <xdr:row>9</xdr:row>
      <xdr:rowOff>225172</xdr:rowOff>
    </xdr:from>
    <xdr:to>
      <xdr:col>11</xdr:col>
      <xdr:colOff>0</xdr:colOff>
      <xdr:row>9</xdr:row>
      <xdr:rowOff>225172</xdr:rowOff>
    </xdr:to>
    <xdr:cxnSp macro="">
      <xdr:nvCxnSpPr>
        <xdr:cNvPr id="331" name="直線矢印コネクタ 330">
          <a:extLst>
            <a:ext uri="{FF2B5EF4-FFF2-40B4-BE49-F238E27FC236}">
              <a16:creationId xmlns:a16="http://schemas.microsoft.com/office/drawing/2014/main" id="{96C468ED-E605-4A26-9994-4BBC26288B90}"/>
            </a:ext>
          </a:extLst>
        </xdr:cNvPr>
        <xdr:cNvCxnSpPr>
          <a:stCxn id="327" idx="3"/>
          <a:endCxn id="330" idx="1"/>
        </xdr:cNvCxnSpPr>
      </xdr:nvCxnSpPr>
      <xdr:spPr>
        <a:xfrm>
          <a:off x="7576631" y="22825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205740</xdr:colOff>
      <xdr:row>8</xdr:row>
      <xdr:rowOff>129540</xdr:rowOff>
    </xdr:from>
    <xdr:ext cx="466794" cy="328423"/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7F089FF9-401A-4B36-827E-2C0F2C17F619}"/>
            </a:ext>
          </a:extLst>
        </xdr:cNvPr>
        <xdr:cNvSpPr txBox="1"/>
      </xdr:nvSpPr>
      <xdr:spPr>
        <a:xfrm>
          <a:off x="7581900" y="1958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14</xdr:col>
      <xdr:colOff>0</xdr:colOff>
      <xdr:row>14</xdr:row>
      <xdr:rowOff>60960</xdr:rowOff>
    </xdr:from>
    <xdr:ext cx="1172116" cy="328423"/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4D353FE-6CDE-42F8-81D5-74BBEFEF7221}"/>
            </a:ext>
          </a:extLst>
        </xdr:cNvPr>
        <xdr:cNvSpPr txBox="1"/>
      </xdr:nvSpPr>
      <xdr:spPr>
        <a:xfrm>
          <a:off x="10058400" y="3261360"/>
          <a:ext cx="117211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プレビュー画面</a:t>
          </a:r>
          <a:endParaRPr kumimoji="1" lang="en-US" altLang="ja-JP" sz="1100"/>
        </a:p>
      </xdr:txBody>
    </xdr:sp>
    <xdr:clientData/>
  </xdr:oneCellAnchor>
  <xdr:oneCellAnchor>
    <xdr:from>
      <xdr:col>13</xdr:col>
      <xdr:colOff>182880</xdr:colOff>
      <xdr:row>13</xdr:row>
      <xdr:rowOff>129540</xdr:rowOff>
    </xdr:from>
    <xdr:ext cx="466794" cy="328423"/>
    <xdr:sp macro="" textlink="">
      <xdr:nvSpPr>
        <xdr:cNvPr id="334" name="テキスト ボックス 333">
          <a:extLst>
            <a:ext uri="{FF2B5EF4-FFF2-40B4-BE49-F238E27FC236}">
              <a16:creationId xmlns:a16="http://schemas.microsoft.com/office/drawing/2014/main" id="{F24980E3-0FC5-41A0-AC9D-7D82530712E6}"/>
            </a:ext>
          </a:extLst>
        </xdr:cNvPr>
        <xdr:cNvSpPr txBox="1"/>
      </xdr:nvSpPr>
      <xdr:spPr>
        <a:xfrm>
          <a:off x="9570720" y="3101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twoCellAnchor>
    <xdr:from>
      <xdr:col>14</xdr:col>
      <xdr:colOff>586059</xdr:colOff>
      <xdr:row>15</xdr:row>
      <xdr:rowOff>160783</xdr:rowOff>
    </xdr:from>
    <xdr:to>
      <xdr:col>16</xdr:col>
      <xdr:colOff>313503</xdr:colOff>
      <xdr:row>19</xdr:row>
      <xdr:rowOff>60960</xdr:rowOff>
    </xdr:to>
    <xdr:cxnSp macro="">
      <xdr:nvCxnSpPr>
        <xdr:cNvPr id="335" name="コネクタ: カギ線 334">
          <a:extLst>
            <a:ext uri="{FF2B5EF4-FFF2-40B4-BE49-F238E27FC236}">
              <a16:creationId xmlns:a16="http://schemas.microsoft.com/office/drawing/2014/main" id="{4E44936E-803C-4FDC-8DEB-55B23ACA2B09}"/>
            </a:ext>
          </a:extLst>
        </xdr:cNvPr>
        <xdr:cNvCxnSpPr>
          <a:stCxn id="318" idx="0"/>
          <a:endCxn id="333" idx="2"/>
        </xdr:cNvCxnSpPr>
      </xdr:nvCxnSpPr>
      <xdr:spPr>
        <a:xfrm rot="16200000" flipV="1">
          <a:off x="10771452" y="3462790"/>
          <a:ext cx="814577" cy="106856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594360</xdr:colOff>
      <xdr:row>16</xdr:row>
      <xdr:rowOff>7620</xdr:rowOff>
    </xdr:from>
    <xdr:ext cx="889987" cy="328423"/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44B107ED-0AAA-41CE-A409-AB2AC37C2C7D}"/>
            </a:ext>
          </a:extLst>
        </xdr:cNvPr>
        <xdr:cNvSpPr txBox="1"/>
      </xdr:nvSpPr>
      <xdr:spPr>
        <a:xfrm>
          <a:off x="10652760" y="366522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</a:t>
          </a:r>
        </a:p>
      </xdr:txBody>
    </xdr:sp>
    <xdr:clientData/>
  </xdr:oneCellAnchor>
  <xdr:oneCellAnchor>
    <xdr:from>
      <xdr:col>14</xdr:col>
      <xdr:colOff>7620</xdr:colOff>
      <xdr:row>9</xdr:row>
      <xdr:rowOff>60960</xdr:rowOff>
    </xdr:from>
    <xdr:ext cx="748923" cy="328423"/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E9439603-A76D-423F-B6B2-990B83C4D5CC}"/>
            </a:ext>
          </a:extLst>
        </xdr:cNvPr>
        <xdr:cNvSpPr txBox="1"/>
      </xdr:nvSpPr>
      <xdr:spPr>
        <a:xfrm>
          <a:off x="10066020" y="21183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213360</xdr:colOff>
      <xdr:row>8</xdr:row>
      <xdr:rowOff>129540</xdr:rowOff>
    </xdr:from>
    <xdr:ext cx="466794" cy="328423"/>
    <xdr:sp macro="" textlink="">
      <xdr:nvSpPr>
        <xdr:cNvPr id="338" name="テキスト ボックス 337">
          <a:extLst>
            <a:ext uri="{FF2B5EF4-FFF2-40B4-BE49-F238E27FC236}">
              <a16:creationId xmlns:a16="http://schemas.microsoft.com/office/drawing/2014/main" id="{D9437461-A901-4563-AA2E-DBC9D533F33E}"/>
            </a:ext>
          </a:extLst>
        </xdr:cNvPr>
        <xdr:cNvSpPr txBox="1"/>
      </xdr:nvSpPr>
      <xdr:spPr>
        <a:xfrm>
          <a:off x="9601200" y="1958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15</xdr:col>
      <xdr:colOff>556260</xdr:colOff>
      <xdr:row>9</xdr:row>
      <xdr:rowOff>60960</xdr:rowOff>
    </xdr:from>
    <xdr:ext cx="748923" cy="328423"/>
    <xdr:sp macro="" textlink="">
      <xdr:nvSpPr>
        <xdr:cNvPr id="339" name="テキスト ボックス 338">
          <a:extLst>
            <a:ext uri="{FF2B5EF4-FFF2-40B4-BE49-F238E27FC236}">
              <a16:creationId xmlns:a16="http://schemas.microsoft.com/office/drawing/2014/main" id="{15BEFA3F-CCA3-418D-8DCF-8C29C12B2572}"/>
            </a:ext>
          </a:extLst>
        </xdr:cNvPr>
        <xdr:cNvSpPr txBox="1"/>
      </xdr:nvSpPr>
      <xdr:spPr>
        <a:xfrm>
          <a:off x="10614660" y="21183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削除完了</a:t>
          </a:r>
          <a:endParaRPr kumimoji="1" lang="en-US" altLang="ja-JP" sz="1100"/>
        </a:p>
      </xdr:txBody>
    </xdr:sp>
    <xdr:clientData/>
  </xdr:oneCellAnchor>
  <xdr:twoCellAnchor>
    <xdr:from>
      <xdr:col>15</xdr:col>
      <xdr:colOff>85983</xdr:colOff>
      <xdr:row>9</xdr:row>
      <xdr:rowOff>225172</xdr:rowOff>
    </xdr:from>
    <xdr:to>
      <xdr:col>15</xdr:col>
      <xdr:colOff>556260</xdr:colOff>
      <xdr:row>9</xdr:row>
      <xdr:rowOff>225172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8EAC9BEC-1392-472D-B9C7-3E9993418B53}"/>
            </a:ext>
          </a:extLst>
        </xdr:cNvPr>
        <xdr:cNvCxnSpPr>
          <a:stCxn id="337" idx="3"/>
          <a:endCxn id="339" idx="1"/>
        </xdr:cNvCxnSpPr>
      </xdr:nvCxnSpPr>
      <xdr:spPr>
        <a:xfrm>
          <a:off x="10144383" y="22825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91440</xdr:colOff>
      <xdr:row>8</xdr:row>
      <xdr:rowOff>129540</xdr:rowOff>
    </xdr:from>
    <xdr:ext cx="466794" cy="328423"/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3EBCBBC3-0416-4B73-B27B-424513E37EBF}"/>
            </a:ext>
          </a:extLst>
        </xdr:cNvPr>
        <xdr:cNvSpPr txBox="1"/>
      </xdr:nvSpPr>
      <xdr:spPr>
        <a:xfrm>
          <a:off x="10820400" y="1958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twoCellAnchor>
    <xdr:from>
      <xdr:col>11</xdr:col>
      <xdr:colOff>521876</xdr:colOff>
      <xdr:row>9</xdr:row>
      <xdr:rowOff>54610</xdr:rowOff>
    </xdr:from>
    <xdr:to>
      <xdr:col>16</xdr:col>
      <xdr:colOff>266512</xdr:colOff>
      <xdr:row>9</xdr:row>
      <xdr:rowOff>67310</xdr:rowOff>
    </xdr:to>
    <xdr:cxnSp macro="">
      <xdr:nvCxnSpPr>
        <xdr:cNvPr id="342" name="コネクタ: カギ線 341">
          <a:extLst>
            <a:ext uri="{FF2B5EF4-FFF2-40B4-BE49-F238E27FC236}">
              <a16:creationId xmlns:a16="http://schemas.microsoft.com/office/drawing/2014/main" id="{F4BCCCBD-D3E3-47C6-AC87-0410E10A2FC7}"/>
            </a:ext>
          </a:extLst>
        </xdr:cNvPr>
        <xdr:cNvCxnSpPr>
          <a:stCxn id="339" idx="0"/>
          <a:endCxn id="330" idx="0"/>
        </xdr:cNvCxnSpPr>
      </xdr:nvCxnSpPr>
      <xdr:spPr>
        <a:xfrm rot="16200000" flipV="1">
          <a:off x="9440404" y="569642"/>
          <a:ext cx="12700" cy="309743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302166</xdr:colOff>
      <xdr:row>9</xdr:row>
      <xdr:rowOff>225172</xdr:rowOff>
    </xdr:from>
    <xdr:to>
      <xdr:col>7</xdr:col>
      <xdr:colOff>147131</xdr:colOff>
      <xdr:row>19</xdr:row>
      <xdr:rowOff>60960</xdr:rowOff>
    </xdr:to>
    <xdr:cxnSp macro="">
      <xdr:nvCxnSpPr>
        <xdr:cNvPr id="343" name="コネクタ: カギ線 342">
          <a:extLst>
            <a:ext uri="{FF2B5EF4-FFF2-40B4-BE49-F238E27FC236}">
              <a16:creationId xmlns:a16="http://schemas.microsoft.com/office/drawing/2014/main" id="{4A0E22AD-1C94-4A2A-BC78-BDBFDBDD7176}"/>
            </a:ext>
          </a:extLst>
        </xdr:cNvPr>
        <xdr:cNvCxnSpPr>
          <a:stCxn id="305" idx="3"/>
          <a:endCxn id="129" idx="0"/>
        </xdr:cNvCxnSpPr>
      </xdr:nvCxnSpPr>
      <xdr:spPr>
        <a:xfrm flipH="1">
          <a:off x="4996086" y="2282572"/>
          <a:ext cx="515525" cy="1207388"/>
        </a:xfrm>
        <a:prstGeom prst="bentConnector4">
          <a:avLst>
            <a:gd name="adj1" fmla="val -44343"/>
            <a:gd name="adj2" fmla="val 5571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518160</xdr:colOff>
      <xdr:row>5</xdr:row>
      <xdr:rowOff>68580</xdr:rowOff>
    </xdr:from>
    <xdr:ext cx="1031051" cy="328423"/>
    <xdr:sp macro="" textlink="">
      <xdr:nvSpPr>
        <xdr:cNvPr id="344" name="テキスト ボックス 343">
          <a:extLst>
            <a:ext uri="{FF2B5EF4-FFF2-40B4-BE49-F238E27FC236}">
              <a16:creationId xmlns:a16="http://schemas.microsoft.com/office/drawing/2014/main" id="{0E40DAE2-65D2-4C42-AA92-0294EC51AFFA}"/>
            </a:ext>
          </a:extLst>
        </xdr:cNvPr>
        <xdr:cNvSpPr txBox="1"/>
      </xdr:nvSpPr>
      <xdr:spPr>
        <a:xfrm>
          <a:off x="6553200" y="12115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  <a:endParaRPr kumimoji="1" lang="en-US" altLang="ja-JP" sz="1100"/>
        </a:p>
      </xdr:txBody>
    </xdr:sp>
    <xdr:clientData/>
  </xdr:oneCellAnchor>
  <xdr:twoCellAnchor>
    <xdr:from>
      <xdr:col>7</xdr:col>
      <xdr:colOff>147131</xdr:colOff>
      <xdr:row>6</xdr:row>
      <xdr:rowOff>4192</xdr:rowOff>
    </xdr:from>
    <xdr:to>
      <xdr:col>8</xdr:col>
      <xdr:colOff>518160</xdr:colOff>
      <xdr:row>9</xdr:row>
      <xdr:rowOff>225172</xdr:rowOff>
    </xdr:to>
    <xdr:cxnSp macro="">
      <xdr:nvCxnSpPr>
        <xdr:cNvPr id="345" name="コネクタ: カギ線 344">
          <a:extLst>
            <a:ext uri="{FF2B5EF4-FFF2-40B4-BE49-F238E27FC236}">
              <a16:creationId xmlns:a16="http://schemas.microsoft.com/office/drawing/2014/main" id="{AB4BE25D-4AB8-4DA2-A831-7C1B602A0BEB}"/>
            </a:ext>
          </a:extLst>
        </xdr:cNvPr>
        <xdr:cNvCxnSpPr>
          <a:stCxn id="305" idx="3"/>
          <a:endCxn id="344" idx="1"/>
        </xdr:cNvCxnSpPr>
      </xdr:nvCxnSpPr>
      <xdr:spPr>
        <a:xfrm flipV="1">
          <a:off x="5511611" y="1375792"/>
          <a:ext cx="1041589" cy="9067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360491</xdr:colOff>
      <xdr:row>9</xdr:row>
      <xdr:rowOff>225172</xdr:rowOff>
    </xdr:from>
    <xdr:to>
      <xdr:col>14</xdr:col>
      <xdr:colOff>0</xdr:colOff>
      <xdr:row>14</xdr:row>
      <xdr:rowOff>225172</xdr:rowOff>
    </xdr:to>
    <xdr:cxnSp macro="">
      <xdr:nvCxnSpPr>
        <xdr:cNvPr id="346" name="コネクタ: カギ線 345">
          <a:extLst>
            <a:ext uri="{FF2B5EF4-FFF2-40B4-BE49-F238E27FC236}">
              <a16:creationId xmlns:a16="http://schemas.microsoft.com/office/drawing/2014/main" id="{14EF4FD8-4439-454F-B394-F08DE4BD53D2}"/>
            </a:ext>
          </a:extLst>
        </xdr:cNvPr>
        <xdr:cNvCxnSpPr>
          <a:stCxn id="330" idx="3"/>
          <a:endCxn id="333" idx="1"/>
        </xdr:cNvCxnSpPr>
      </xdr:nvCxnSpPr>
      <xdr:spPr>
        <a:xfrm>
          <a:off x="9077771" y="2282572"/>
          <a:ext cx="980629" cy="1143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360491</xdr:colOff>
      <xdr:row>9</xdr:row>
      <xdr:rowOff>225172</xdr:rowOff>
    </xdr:from>
    <xdr:to>
      <xdr:col>14</xdr:col>
      <xdr:colOff>7620</xdr:colOff>
      <xdr:row>9</xdr:row>
      <xdr:rowOff>225172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E2E1C0B4-CA07-4850-8389-7254D3BC7D31}"/>
            </a:ext>
          </a:extLst>
        </xdr:cNvPr>
        <xdr:cNvCxnSpPr>
          <a:stCxn id="330" idx="3"/>
          <a:endCxn id="337" idx="1"/>
        </xdr:cNvCxnSpPr>
      </xdr:nvCxnSpPr>
      <xdr:spPr>
        <a:xfrm>
          <a:off x="9077771" y="2282572"/>
          <a:ext cx="9882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266700</xdr:colOff>
      <xdr:row>7</xdr:row>
      <xdr:rowOff>190500</xdr:rowOff>
    </xdr:from>
    <xdr:ext cx="607859" cy="328423"/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7925779E-BA65-4ED2-ACF4-80EE568A9F90}"/>
            </a:ext>
          </a:extLst>
        </xdr:cNvPr>
        <xdr:cNvSpPr txBox="1"/>
      </xdr:nvSpPr>
      <xdr:spPr>
        <a:xfrm>
          <a:off x="11666220" y="17907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11</xdr:col>
      <xdr:colOff>571500</xdr:colOff>
      <xdr:row>5</xdr:row>
      <xdr:rowOff>68580</xdr:rowOff>
    </xdr:from>
    <xdr:ext cx="1313180" cy="328423"/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id="{47DD4643-2552-4A10-AB2A-7CFADBB535EB}"/>
            </a:ext>
          </a:extLst>
        </xdr:cNvPr>
        <xdr:cNvSpPr txBox="1"/>
      </xdr:nvSpPr>
      <xdr:spPr>
        <a:xfrm>
          <a:off x="8618220" y="121158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ダウンロード確認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208091</xdr:colOff>
      <xdr:row>6</xdr:row>
      <xdr:rowOff>4192</xdr:rowOff>
    </xdr:from>
    <xdr:to>
      <xdr:col>11</xdr:col>
      <xdr:colOff>571500</xdr:colOff>
      <xdr:row>6</xdr:row>
      <xdr:rowOff>4192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E67E620-9D62-424D-823C-4F15210A4397}"/>
            </a:ext>
          </a:extLst>
        </xdr:cNvPr>
        <xdr:cNvCxnSpPr>
          <a:stCxn id="344" idx="3"/>
          <a:endCxn id="349" idx="1"/>
        </xdr:cNvCxnSpPr>
      </xdr:nvCxnSpPr>
      <xdr:spPr>
        <a:xfrm>
          <a:off x="7584251" y="1375792"/>
          <a:ext cx="103396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160020</xdr:colOff>
      <xdr:row>4</xdr:row>
      <xdr:rowOff>137160</xdr:rowOff>
    </xdr:from>
    <xdr:ext cx="1031051" cy="328423"/>
    <xdr:sp macro="" textlink="">
      <xdr:nvSpPr>
        <xdr:cNvPr id="351" name="テキスト ボックス 350">
          <a:extLst>
            <a:ext uri="{FF2B5EF4-FFF2-40B4-BE49-F238E27FC236}">
              <a16:creationId xmlns:a16="http://schemas.microsoft.com/office/drawing/2014/main" id="{599D6F95-44B6-4301-A229-0346D959DDC3}"/>
            </a:ext>
          </a:extLst>
        </xdr:cNvPr>
        <xdr:cNvSpPr txBox="1"/>
      </xdr:nvSpPr>
      <xdr:spPr>
        <a:xfrm>
          <a:off x="5524500" y="10515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</a:p>
      </xdr:txBody>
    </xdr:sp>
    <xdr:clientData/>
  </xdr:oneCellAnchor>
  <xdr:oneCellAnchor>
    <xdr:from>
      <xdr:col>10</xdr:col>
      <xdr:colOff>213360</xdr:colOff>
      <xdr:row>4</xdr:row>
      <xdr:rowOff>137160</xdr:rowOff>
    </xdr:from>
    <xdr:ext cx="1031051" cy="328423"/>
    <xdr:sp macro="" textlink="">
      <xdr:nvSpPr>
        <xdr:cNvPr id="352" name="テキスト ボックス 351">
          <a:extLst>
            <a:ext uri="{FF2B5EF4-FFF2-40B4-BE49-F238E27FC236}">
              <a16:creationId xmlns:a16="http://schemas.microsoft.com/office/drawing/2014/main" id="{0E7C92CD-E49F-47D0-BB28-306196ED13C6}"/>
            </a:ext>
          </a:extLst>
        </xdr:cNvPr>
        <xdr:cNvSpPr txBox="1"/>
      </xdr:nvSpPr>
      <xdr:spPr>
        <a:xfrm>
          <a:off x="7589520" y="10515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</a:p>
      </xdr:txBody>
    </xdr:sp>
    <xdr:clientData/>
  </xdr:oneCellAnchor>
  <xdr:oneCellAnchor>
    <xdr:from>
      <xdr:col>15</xdr:col>
      <xdr:colOff>236220</xdr:colOff>
      <xdr:row>5</xdr:row>
      <xdr:rowOff>68580</xdr:rowOff>
    </xdr:from>
    <xdr:ext cx="1313180" cy="328423"/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83FC7209-58E0-48E5-849C-183A9EC21B70}"/>
            </a:ext>
          </a:extLst>
        </xdr:cNvPr>
        <xdr:cNvSpPr txBox="1"/>
      </xdr:nvSpPr>
      <xdr:spPr>
        <a:xfrm>
          <a:off x="10965180" y="121158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ダウンロード完了</a:t>
          </a:r>
          <a:endParaRPr kumimoji="1" lang="en-US" altLang="ja-JP" sz="1100"/>
        </a:p>
      </xdr:txBody>
    </xdr:sp>
    <xdr:clientData/>
  </xdr:oneCellAnchor>
  <xdr:twoCellAnchor>
    <xdr:from>
      <xdr:col>13</xdr:col>
      <xdr:colOff>543560</xdr:colOff>
      <xdr:row>6</xdr:row>
      <xdr:rowOff>4192</xdr:rowOff>
    </xdr:from>
    <xdr:to>
      <xdr:col>15</xdr:col>
      <xdr:colOff>236220</xdr:colOff>
      <xdr:row>6</xdr:row>
      <xdr:rowOff>4192</xdr:rowOff>
    </xdr:to>
    <xdr:cxnSp macro="">
      <xdr:nvCxnSpPr>
        <xdr:cNvPr id="354" name="直線矢印コネクタ 353">
          <a:extLst>
            <a:ext uri="{FF2B5EF4-FFF2-40B4-BE49-F238E27FC236}">
              <a16:creationId xmlns:a16="http://schemas.microsoft.com/office/drawing/2014/main" id="{8A0BBECE-CACE-4BE8-8BCE-FD3C90E75C3B}"/>
            </a:ext>
          </a:extLst>
        </xdr:cNvPr>
        <xdr:cNvCxnSpPr>
          <a:stCxn id="349" idx="3"/>
          <a:endCxn id="353" idx="1"/>
        </xdr:cNvCxnSpPr>
      </xdr:nvCxnSpPr>
      <xdr:spPr>
        <a:xfrm>
          <a:off x="9931400" y="1375792"/>
          <a:ext cx="10337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548640</xdr:colOff>
      <xdr:row>4</xdr:row>
      <xdr:rowOff>137160</xdr:rowOff>
    </xdr:from>
    <xdr:ext cx="1031051" cy="328423"/>
    <xdr:sp macro="" textlink="">
      <xdr:nvSpPr>
        <xdr:cNvPr id="355" name="テキスト ボックス 354">
          <a:extLst>
            <a:ext uri="{FF2B5EF4-FFF2-40B4-BE49-F238E27FC236}">
              <a16:creationId xmlns:a16="http://schemas.microsoft.com/office/drawing/2014/main" id="{E008627B-44A0-40BB-9BE5-5E2C03EDB774}"/>
            </a:ext>
          </a:extLst>
        </xdr:cNvPr>
        <xdr:cNvSpPr txBox="1"/>
      </xdr:nvSpPr>
      <xdr:spPr>
        <a:xfrm>
          <a:off x="9936480" y="10515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ダウンロード</a:t>
          </a:r>
        </a:p>
      </xdr:txBody>
    </xdr:sp>
    <xdr:clientData/>
  </xdr:oneCellAnchor>
  <xdr:twoCellAnchor>
    <xdr:from>
      <xdr:col>9</xdr:col>
      <xdr:colOff>369476</xdr:colOff>
      <xdr:row>5</xdr:row>
      <xdr:rowOff>62230</xdr:rowOff>
    </xdr:from>
    <xdr:to>
      <xdr:col>16</xdr:col>
      <xdr:colOff>228600</xdr:colOff>
      <xdr:row>5</xdr:row>
      <xdr:rowOff>74930</xdr:rowOff>
    </xdr:to>
    <xdr:cxnSp macro="">
      <xdr:nvCxnSpPr>
        <xdr:cNvPr id="356" name="コネクタ: カギ線 355">
          <a:extLst>
            <a:ext uri="{FF2B5EF4-FFF2-40B4-BE49-F238E27FC236}">
              <a16:creationId xmlns:a16="http://schemas.microsoft.com/office/drawing/2014/main" id="{798A79B8-CD23-4A93-99BB-A392FD68352D}"/>
            </a:ext>
          </a:extLst>
        </xdr:cNvPr>
        <xdr:cNvCxnSpPr>
          <a:stCxn id="353" idx="0"/>
          <a:endCxn id="344" idx="0"/>
        </xdr:cNvCxnSpPr>
      </xdr:nvCxnSpPr>
      <xdr:spPr>
        <a:xfrm rot="16200000" flipV="1">
          <a:off x="9345248" y="-1064942"/>
          <a:ext cx="12700" cy="4553044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228600</xdr:colOff>
      <xdr:row>4</xdr:row>
      <xdr:rowOff>0</xdr:rowOff>
    </xdr:from>
    <xdr:ext cx="607859" cy="328423"/>
    <xdr:sp macro="" textlink="">
      <xdr:nvSpPr>
        <xdr:cNvPr id="357" name="テキスト ボックス 356">
          <a:extLst>
            <a:ext uri="{FF2B5EF4-FFF2-40B4-BE49-F238E27FC236}">
              <a16:creationId xmlns:a16="http://schemas.microsoft.com/office/drawing/2014/main" id="{6E6912C5-57B3-4545-9C05-EB355690C114}"/>
            </a:ext>
          </a:extLst>
        </xdr:cNvPr>
        <xdr:cNvSpPr txBox="1"/>
      </xdr:nvSpPr>
      <xdr:spPr>
        <a:xfrm>
          <a:off x="11628120" y="9144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5</xdr:col>
      <xdr:colOff>457200</xdr:colOff>
      <xdr:row>111</xdr:row>
      <xdr:rowOff>68580</xdr:rowOff>
    </xdr:from>
    <xdr:ext cx="1031051" cy="328423"/>
    <xdr:sp macro="" textlink="">
      <xdr:nvSpPr>
        <xdr:cNvPr id="358" name="テキスト ボックス 357">
          <a:extLst>
            <a:ext uri="{FF2B5EF4-FFF2-40B4-BE49-F238E27FC236}">
              <a16:creationId xmlns:a16="http://schemas.microsoft.com/office/drawing/2014/main" id="{52292AA8-80D5-4BD0-8874-D41F70636411}"/>
            </a:ext>
          </a:extLst>
        </xdr:cNvPr>
        <xdr:cNvSpPr txBox="1"/>
      </xdr:nvSpPr>
      <xdr:spPr>
        <a:xfrm>
          <a:off x="4480560" y="213283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ワークフロー</a:t>
          </a:r>
          <a:endParaRPr kumimoji="1" lang="en-US" altLang="ja-JP" sz="1100"/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112</xdr:row>
      <xdr:rowOff>4192</xdr:rowOff>
    </xdr:to>
    <xdr:cxnSp macro="">
      <xdr:nvCxnSpPr>
        <xdr:cNvPr id="359" name="コネクタ: カギ線 358">
          <a:extLst>
            <a:ext uri="{FF2B5EF4-FFF2-40B4-BE49-F238E27FC236}">
              <a16:creationId xmlns:a16="http://schemas.microsoft.com/office/drawing/2014/main" id="{D5BE9FF7-9C51-4C65-AED0-7ECA7DF8B309}"/>
            </a:ext>
          </a:extLst>
        </xdr:cNvPr>
        <xdr:cNvCxnSpPr>
          <a:stCxn id="3" idx="3"/>
          <a:endCxn id="358" idx="1"/>
        </xdr:cNvCxnSpPr>
      </xdr:nvCxnSpPr>
      <xdr:spPr>
        <a:xfrm>
          <a:off x="3201018" y="9146740"/>
          <a:ext cx="1279542" cy="1554625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487680</xdr:colOff>
      <xdr:row>110</xdr:row>
      <xdr:rowOff>121920</xdr:rowOff>
    </xdr:from>
    <xdr:ext cx="1313180" cy="328423"/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021089E9-0325-4BFF-97DA-BA82DB6E38E4}"/>
            </a:ext>
          </a:extLst>
        </xdr:cNvPr>
        <xdr:cNvSpPr txBox="1"/>
      </xdr:nvSpPr>
      <xdr:spPr>
        <a:xfrm>
          <a:off x="3169920" y="21153120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ワークフロー管理</a:t>
          </a:r>
        </a:p>
      </xdr:txBody>
    </xdr:sp>
    <xdr:clientData/>
  </xdr:oneCellAnchor>
  <xdr:oneCellAnchor>
    <xdr:from>
      <xdr:col>8</xdr:col>
      <xdr:colOff>236220</xdr:colOff>
      <xdr:row>111</xdr:row>
      <xdr:rowOff>68580</xdr:rowOff>
    </xdr:from>
    <xdr:ext cx="748923" cy="328423"/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FDEC2ABB-99C5-4F1A-B07F-6B5CD8624E18}"/>
            </a:ext>
          </a:extLst>
        </xdr:cNvPr>
        <xdr:cNvSpPr txBox="1"/>
      </xdr:nvSpPr>
      <xdr:spPr>
        <a:xfrm>
          <a:off x="6271260" y="213283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案件検索</a:t>
          </a:r>
          <a:endParaRPr kumimoji="1" lang="en-US" altLang="ja-JP" sz="1100"/>
        </a:p>
      </xdr:txBody>
    </xdr:sp>
    <xdr:clientData/>
  </xdr:oneCellAnchor>
  <xdr:twoCellAnchor>
    <xdr:from>
      <xdr:col>7</xdr:col>
      <xdr:colOff>147131</xdr:colOff>
      <xdr:row>112</xdr:row>
      <xdr:rowOff>4192</xdr:rowOff>
    </xdr:from>
    <xdr:to>
      <xdr:col>8</xdr:col>
      <xdr:colOff>236220</xdr:colOff>
      <xdr:row>112</xdr:row>
      <xdr:rowOff>4192</xdr:rowOff>
    </xdr:to>
    <xdr:cxnSp macro="">
      <xdr:nvCxnSpPr>
        <xdr:cNvPr id="362" name="直線矢印コネクタ 361">
          <a:extLst>
            <a:ext uri="{FF2B5EF4-FFF2-40B4-BE49-F238E27FC236}">
              <a16:creationId xmlns:a16="http://schemas.microsoft.com/office/drawing/2014/main" id="{1BF9E574-90C3-4E4D-A028-5D83DCE26033}"/>
            </a:ext>
          </a:extLst>
        </xdr:cNvPr>
        <xdr:cNvCxnSpPr>
          <a:stCxn id="358" idx="3"/>
          <a:endCxn id="361" idx="1"/>
        </xdr:cNvCxnSpPr>
      </xdr:nvCxnSpPr>
      <xdr:spPr>
        <a:xfrm>
          <a:off x="5511611" y="21492592"/>
          <a:ext cx="7596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152400</xdr:colOff>
      <xdr:row>110</xdr:row>
      <xdr:rowOff>137160</xdr:rowOff>
    </xdr:from>
    <xdr:ext cx="748923" cy="328423"/>
    <xdr:sp macro="" textlink="">
      <xdr:nvSpPr>
        <xdr:cNvPr id="363" name="テキスト ボックス 362">
          <a:extLst>
            <a:ext uri="{FF2B5EF4-FFF2-40B4-BE49-F238E27FC236}">
              <a16:creationId xmlns:a16="http://schemas.microsoft.com/office/drawing/2014/main" id="{117BDC46-302E-4C91-981C-E83B59740137}"/>
            </a:ext>
          </a:extLst>
        </xdr:cNvPr>
        <xdr:cNvSpPr txBox="1"/>
      </xdr:nvSpPr>
      <xdr:spPr>
        <a:xfrm>
          <a:off x="5516880" y="211683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案件検索</a:t>
          </a:r>
        </a:p>
      </xdr:txBody>
    </xdr:sp>
    <xdr:clientData/>
  </xdr:oneCellAnchor>
  <xdr:oneCellAnchor>
    <xdr:from>
      <xdr:col>10</xdr:col>
      <xdr:colOff>121920</xdr:colOff>
      <xdr:row>111</xdr:row>
      <xdr:rowOff>68580</xdr:rowOff>
    </xdr:from>
    <xdr:ext cx="748923" cy="328423"/>
    <xdr:sp macro="" textlink="">
      <xdr:nvSpPr>
        <xdr:cNvPr id="364" name="テキスト ボックス 363">
          <a:extLst>
            <a:ext uri="{FF2B5EF4-FFF2-40B4-BE49-F238E27FC236}">
              <a16:creationId xmlns:a16="http://schemas.microsoft.com/office/drawing/2014/main" id="{2DE222DC-F10D-4E44-820B-7231795DE2FD}"/>
            </a:ext>
          </a:extLst>
        </xdr:cNvPr>
        <xdr:cNvSpPr txBox="1"/>
      </xdr:nvSpPr>
      <xdr:spPr>
        <a:xfrm>
          <a:off x="7498080" y="213283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案件一覧</a:t>
          </a:r>
          <a:endParaRPr kumimoji="1" lang="en-US" altLang="ja-JP" sz="1100"/>
        </a:p>
      </xdr:txBody>
    </xdr:sp>
    <xdr:clientData/>
  </xdr:oneCellAnchor>
  <xdr:twoCellAnchor>
    <xdr:from>
      <xdr:col>9</xdr:col>
      <xdr:colOff>314583</xdr:colOff>
      <xdr:row>112</xdr:row>
      <xdr:rowOff>4192</xdr:rowOff>
    </xdr:from>
    <xdr:to>
      <xdr:col>10</xdr:col>
      <xdr:colOff>121920</xdr:colOff>
      <xdr:row>112</xdr:row>
      <xdr:rowOff>4192</xdr:rowOff>
    </xdr:to>
    <xdr:cxnSp macro="">
      <xdr:nvCxnSpPr>
        <xdr:cNvPr id="365" name="直線矢印コネクタ 364">
          <a:extLst>
            <a:ext uri="{FF2B5EF4-FFF2-40B4-BE49-F238E27FC236}">
              <a16:creationId xmlns:a16="http://schemas.microsoft.com/office/drawing/2014/main" id="{CADFC4DC-810A-4C41-A205-324772B2E5CC}"/>
            </a:ext>
          </a:extLst>
        </xdr:cNvPr>
        <xdr:cNvCxnSpPr>
          <a:stCxn id="361" idx="3"/>
          <a:endCxn id="364" idx="1"/>
        </xdr:cNvCxnSpPr>
      </xdr:nvCxnSpPr>
      <xdr:spPr>
        <a:xfrm>
          <a:off x="7020183" y="21492592"/>
          <a:ext cx="47789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320040</xdr:colOff>
      <xdr:row>110</xdr:row>
      <xdr:rowOff>137160</xdr:rowOff>
    </xdr:from>
    <xdr:ext cx="466794" cy="328423"/>
    <xdr:sp macro="" textlink="">
      <xdr:nvSpPr>
        <xdr:cNvPr id="366" name="テキスト ボックス 365">
          <a:extLst>
            <a:ext uri="{FF2B5EF4-FFF2-40B4-BE49-F238E27FC236}">
              <a16:creationId xmlns:a16="http://schemas.microsoft.com/office/drawing/2014/main" id="{869FCE70-F9F5-4365-8178-C2EF4741C64D}"/>
            </a:ext>
          </a:extLst>
        </xdr:cNvPr>
        <xdr:cNvSpPr txBox="1"/>
      </xdr:nvSpPr>
      <xdr:spPr>
        <a:xfrm>
          <a:off x="7025640" y="211683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5</xdr:col>
      <xdr:colOff>457200</xdr:colOff>
      <xdr:row>122</xdr:row>
      <xdr:rowOff>60960</xdr:rowOff>
    </xdr:from>
    <xdr:ext cx="889987" cy="328423"/>
    <xdr:sp macro="" textlink="">
      <xdr:nvSpPr>
        <xdr:cNvPr id="367" name="テキスト ボックス 366">
          <a:extLst>
            <a:ext uri="{FF2B5EF4-FFF2-40B4-BE49-F238E27FC236}">
              <a16:creationId xmlns:a16="http://schemas.microsoft.com/office/drawing/2014/main" id="{F2E00FA2-282A-448D-99ED-265B07F61A14}"/>
            </a:ext>
          </a:extLst>
        </xdr:cNvPr>
        <xdr:cNvSpPr txBox="1"/>
      </xdr:nvSpPr>
      <xdr:spPr>
        <a:xfrm>
          <a:off x="4480560" y="281787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マスタ管理</a:t>
          </a:r>
          <a:endParaRPr kumimoji="1" lang="en-US" altLang="ja-JP" sz="1100"/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122</xdr:row>
      <xdr:rowOff>225172</xdr:rowOff>
    </xdr:to>
    <xdr:cxnSp macro="">
      <xdr:nvCxnSpPr>
        <xdr:cNvPr id="368" name="コネクタ: カギ線 367">
          <a:extLst>
            <a:ext uri="{FF2B5EF4-FFF2-40B4-BE49-F238E27FC236}">
              <a16:creationId xmlns:a16="http://schemas.microsoft.com/office/drawing/2014/main" id="{B3A58C0C-78D3-4F37-AA6F-89D90E16E1E4}"/>
            </a:ext>
          </a:extLst>
        </xdr:cNvPr>
        <xdr:cNvCxnSpPr>
          <a:stCxn id="3" idx="3"/>
          <a:endCxn id="367" idx="1"/>
        </xdr:cNvCxnSpPr>
      </xdr:nvCxnSpPr>
      <xdr:spPr>
        <a:xfrm>
          <a:off x="3201018" y="9146740"/>
          <a:ext cx="1279542" cy="180532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236220</xdr:colOff>
      <xdr:row>121</xdr:row>
      <xdr:rowOff>121920</xdr:rowOff>
    </xdr:from>
    <xdr:ext cx="889987" cy="328423"/>
    <xdr:sp macro="" textlink="">
      <xdr:nvSpPr>
        <xdr:cNvPr id="369" name="テキスト ボックス 368">
          <a:extLst>
            <a:ext uri="{FF2B5EF4-FFF2-40B4-BE49-F238E27FC236}">
              <a16:creationId xmlns:a16="http://schemas.microsoft.com/office/drawing/2014/main" id="{6868B588-13AE-41A9-B3CF-00EF4FAAABED}"/>
            </a:ext>
          </a:extLst>
        </xdr:cNvPr>
        <xdr:cNvSpPr txBox="1"/>
      </xdr:nvSpPr>
      <xdr:spPr>
        <a:xfrm>
          <a:off x="3589020" y="2801112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マスタ管理</a:t>
          </a:r>
        </a:p>
      </xdr:txBody>
    </xdr:sp>
    <xdr:clientData/>
  </xdr:oneCellAnchor>
  <xdr:oneCellAnchor>
    <xdr:from>
      <xdr:col>9</xdr:col>
      <xdr:colOff>7620</xdr:colOff>
      <xdr:row>124</xdr:row>
      <xdr:rowOff>60960</xdr:rowOff>
    </xdr:from>
    <xdr:ext cx="889987" cy="328423"/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86FADEAB-040C-47E6-B53C-38C37C04AA3F}"/>
            </a:ext>
          </a:extLst>
        </xdr:cNvPr>
        <xdr:cNvSpPr txBox="1"/>
      </xdr:nvSpPr>
      <xdr:spPr>
        <a:xfrm>
          <a:off x="6713220" y="286359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マスタ検索</a:t>
          </a:r>
          <a:endParaRPr kumimoji="1" lang="en-US" altLang="ja-JP" sz="1100"/>
        </a:p>
      </xdr:txBody>
    </xdr:sp>
    <xdr:clientData/>
  </xdr:oneCellAnchor>
  <xdr:oneCellAnchor>
    <xdr:from>
      <xdr:col>7</xdr:col>
      <xdr:colOff>655320</xdr:colOff>
      <xdr:row>123</xdr:row>
      <xdr:rowOff>137160</xdr:rowOff>
    </xdr:from>
    <xdr:ext cx="684611" cy="328423"/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8DA164AA-B9D4-4BD8-AB06-5BF84B3375AE}"/>
            </a:ext>
          </a:extLst>
        </xdr:cNvPr>
        <xdr:cNvSpPr txBox="1"/>
      </xdr:nvSpPr>
      <xdr:spPr>
        <a:xfrm>
          <a:off x="6019800" y="28483560"/>
          <a:ext cx="68461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</a:t>
          </a:r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oneCellAnchor>
  <xdr:oneCellAnchor>
    <xdr:from>
      <xdr:col>11</xdr:col>
      <xdr:colOff>320040</xdr:colOff>
      <xdr:row>124</xdr:row>
      <xdr:rowOff>60960</xdr:rowOff>
    </xdr:from>
    <xdr:ext cx="1036438" cy="328423"/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7AA481AE-8A88-4A2B-932F-EE31DD5B888B}"/>
            </a:ext>
          </a:extLst>
        </xdr:cNvPr>
        <xdr:cNvSpPr txBox="1"/>
      </xdr:nvSpPr>
      <xdr:spPr>
        <a:xfrm>
          <a:off x="8366760" y="286359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マスタ検索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227047</xdr:colOff>
      <xdr:row>124</xdr:row>
      <xdr:rowOff>225172</xdr:rowOff>
    </xdr:from>
    <xdr:to>
      <xdr:col>11</xdr:col>
      <xdr:colOff>320040</xdr:colOff>
      <xdr:row>124</xdr:row>
      <xdr:rowOff>225172</xdr:rowOff>
    </xdr:to>
    <xdr:cxnSp macro="">
      <xdr:nvCxnSpPr>
        <xdr:cNvPr id="374" name="直線矢印コネクタ 373">
          <a:extLst>
            <a:ext uri="{FF2B5EF4-FFF2-40B4-BE49-F238E27FC236}">
              <a16:creationId xmlns:a16="http://schemas.microsoft.com/office/drawing/2014/main" id="{56E0965B-459A-4000-B907-4A29B402B70A}"/>
            </a:ext>
          </a:extLst>
        </xdr:cNvPr>
        <xdr:cNvCxnSpPr>
          <a:stCxn id="370" idx="3"/>
          <a:endCxn id="373" idx="1"/>
        </xdr:cNvCxnSpPr>
      </xdr:nvCxnSpPr>
      <xdr:spPr>
        <a:xfrm>
          <a:off x="7603207" y="28800172"/>
          <a:ext cx="76355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487680</xdr:colOff>
      <xdr:row>124</xdr:row>
      <xdr:rowOff>60960</xdr:rowOff>
    </xdr:from>
    <xdr:ext cx="1036438" cy="328423"/>
    <xdr:sp macro="" textlink="">
      <xdr:nvSpPr>
        <xdr:cNvPr id="377" name="テキスト ボックス 376">
          <a:extLst>
            <a:ext uri="{FF2B5EF4-FFF2-40B4-BE49-F238E27FC236}">
              <a16:creationId xmlns:a16="http://schemas.microsoft.com/office/drawing/2014/main" id="{29144CE8-7CC8-4846-9F5B-43200FDC2665}"/>
            </a:ext>
          </a:extLst>
        </xdr:cNvPr>
        <xdr:cNvSpPr txBox="1"/>
      </xdr:nvSpPr>
      <xdr:spPr>
        <a:xfrm>
          <a:off x="9875520" y="286359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マスタ一覧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15358</xdr:colOff>
      <xdr:row>124</xdr:row>
      <xdr:rowOff>225172</xdr:rowOff>
    </xdr:from>
    <xdr:to>
      <xdr:col>13</xdr:col>
      <xdr:colOff>487680</xdr:colOff>
      <xdr:row>124</xdr:row>
      <xdr:rowOff>225172</xdr:rowOff>
    </xdr:to>
    <xdr:cxnSp macro="">
      <xdr:nvCxnSpPr>
        <xdr:cNvPr id="378" name="直線矢印コネクタ 377">
          <a:extLst>
            <a:ext uri="{FF2B5EF4-FFF2-40B4-BE49-F238E27FC236}">
              <a16:creationId xmlns:a16="http://schemas.microsoft.com/office/drawing/2014/main" id="{AB956F3F-84C1-46A4-94DD-66782565019E}"/>
            </a:ext>
          </a:extLst>
        </xdr:cNvPr>
        <xdr:cNvCxnSpPr>
          <a:stCxn id="373" idx="3"/>
          <a:endCxn id="377" idx="1"/>
        </xdr:cNvCxnSpPr>
      </xdr:nvCxnSpPr>
      <xdr:spPr>
        <a:xfrm>
          <a:off x="9403198" y="2880017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365760</xdr:colOff>
      <xdr:row>121</xdr:row>
      <xdr:rowOff>53340</xdr:rowOff>
    </xdr:from>
    <xdr:ext cx="1036438" cy="328423"/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868B1E4E-EC0B-47DE-88B9-2F0149CB271C}"/>
            </a:ext>
          </a:extLst>
        </xdr:cNvPr>
        <xdr:cNvSpPr txBox="1"/>
      </xdr:nvSpPr>
      <xdr:spPr>
        <a:xfrm>
          <a:off x="11765280" y="2794254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マスタ追加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182998</xdr:colOff>
      <xdr:row>124</xdr:row>
      <xdr:rowOff>225172</xdr:rowOff>
    </xdr:from>
    <xdr:to>
      <xdr:col>16</xdr:col>
      <xdr:colOff>365760</xdr:colOff>
      <xdr:row>124</xdr:row>
      <xdr:rowOff>225172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457AB708-89F6-49C4-B630-144D3D517C47}"/>
            </a:ext>
          </a:extLst>
        </xdr:cNvPr>
        <xdr:cNvCxnSpPr>
          <a:stCxn id="377" idx="3"/>
          <a:endCxn id="381" idx="1"/>
        </xdr:cNvCxnSpPr>
      </xdr:nvCxnSpPr>
      <xdr:spPr>
        <a:xfrm>
          <a:off x="10911958" y="28800172"/>
          <a:ext cx="853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365760</xdr:colOff>
      <xdr:row>124</xdr:row>
      <xdr:rowOff>60960</xdr:rowOff>
    </xdr:from>
    <xdr:ext cx="1036438" cy="328423"/>
    <xdr:sp macro="" textlink="">
      <xdr:nvSpPr>
        <xdr:cNvPr id="381" name="テキスト ボックス 380">
          <a:extLst>
            <a:ext uri="{FF2B5EF4-FFF2-40B4-BE49-F238E27FC236}">
              <a16:creationId xmlns:a16="http://schemas.microsoft.com/office/drawing/2014/main" id="{695A53BE-5B72-421D-ADF1-278CFD297C04}"/>
            </a:ext>
          </a:extLst>
        </xdr:cNvPr>
        <xdr:cNvSpPr txBox="1"/>
      </xdr:nvSpPr>
      <xdr:spPr>
        <a:xfrm>
          <a:off x="11765280" y="286359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マスタ修正</a:t>
          </a:r>
          <a:endParaRPr kumimoji="1" lang="en-US" altLang="ja-JP" sz="1100"/>
        </a:p>
      </xdr:txBody>
    </xdr:sp>
    <xdr:clientData/>
  </xdr:oneCellAnchor>
  <xdr:oneCellAnchor>
    <xdr:from>
      <xdr:col>16</xdr:col>
      <xdr:colOff>365760</xdr:colOff>
      <xdr:row>127</xdr:row>
      <xdr:rowOff>60960</xdr:rowOff>
    </xdr:from>
    <xdr:ext cx="1036438" cy="328423"/>
    <xdr:sp macro="" textlink="">
      <xdr:nvSpPr>
        <xdr:cNvPr id="382" name="テキスト ボックス 381">
          <a:extLst>
            <a:ext uri="{FF2B5EF4-FFF2-40B4-BE49-F238E27FC236}">
              <a16:creationId xmlns:a16="http://schemas.microsoft.com/office/drawing/2014/main" id="{B0A4B068-6BF2-433E-A9C5-230B44C913CB}"/>
            </a:ext>
          </a:extLst>
        </xdr:cNvPr>
        <xdr:cNvSpPr txBox="1"/>
      </xdr:nvSpPr>
      <xdr:spPr>
        <a:xfrm>
          <a:off x="11765280" y="29321760"/>
          <a:ext cx="1036438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マスタ削除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22860</xdr:colOff>
      <xdr:row>123</xdr:row>
      <xdr:rowOff>129540</xdr:rowOff>
    </xdr:from>
    <xdr:ext cx="466794" cy="328423"/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1336E041-2C8B-42C0-AA84-7B4E95465C59}"/>
            </a:ext>
          </a:extLst>
        </xdr:cNvPr>
        <xdr:cNvSpPr txBox="1"/>
      </xdr:nvSpPr>
      <xdr:spPr>
        <a:xfrm>
          <a:off x="9410700" y="28475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15</xdr:col>
      <xdr:colOff>182998</xdr:colOff>
      <xdr:row>121</xdr:row>
      <xdr:rowOff>217552</xdr:rowOff>
    </xdr:from>
    <xdr:to>
      <xdr:col>16</xdr:col>
      <xdr:colOff>365760</xdr:colOff>
      <xdr:row>124</xdr:row>
      <xdr:rowOff>225172</xdr:rowOff>
    </xdr:to>
    <xdr:cxnSp macro="">
      <xdr:nvCxnSpPr>
        <xdr:cNvPr id="386" name="コネクタ: カギ線 385">
          <a:extLst>
            <a:ext uri="{FF2B5EF4-FFF2-40B4-BE49-F238E27FC236}">
              <a16:creationId xmlns:a16="http://schemas.microsoft.com/office/drawing/2014/main" id="{78403380-D735-4604-A3A9-18F172DCF402}"/>
            </a:ext>
          </a:extLst>
        </xdr:cNvPr>
        <xdr:cNvCxnSpPr>
          <a:stCxn id="377" idx="3"/>
          <a:endCxn id="379" idx="1"/>
        </xdr:cNvCxnSpPr>
      </xdr:nvCxnSpPr>
      <xdr:spPr>
        <a:xfrm flipV="1">
          <a:off x="10911958" y="28106752"/>
          <a:ext cx="853322" cy="6934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182998</xdr:colOff>
      <xdr:row>124</xdr:row>
      <xdr:rowOff>225172</xdr:rowOff>
    </xdr:from>
    <xdr:to>
      <xdr:col>16</xdr:col>
      <xdr:colOff>365760</xdr:colOff>
      <xdr:row>127</xdr:row>
      <xdr:rowOff>225172</xdr:rowOff>
    </xdr:to>
    <xdr:cxnSp macro="">
      <xdr:nvCxnSpPr>
        <xdr:cNvPr id="387" name="コネクタ: カギ線 386">
          <a:extLst>
            <a:ext uri="{FF2B5EF4-FFF2-40B4-BE49-F238E27FC236}">
              <a16:creationId xmlns:a16="http://schemas.microsoft.com/office/drawing/2014/main" id="{CC82D9A5-A53D-44F1-9F0A-439FF3A6C30B}"/>
            </a:ext>
          </a:extLst>
        </xdr:cNvPr>
        <xdr:cNvCxnSpPr>
          <a:stCxn id="377" idx="3"/>
          <a:endCxn id="382" idx="1"/>
        </xdr:cNvCxnSpPr>
      </xdr:nvCxnSpPr>
      <xdr:spPr>
        <a:xfrm>
          <a:off x="10911958" y="28800172"/>
          <a:ext cx="853322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571500</xdr:colOff>
      <xdr:row>120</xdr:row>
      <xdr:rowOff>121920</xdr:rowOff>
    </xdr:from>
    <xdr:ext cx="466794" cy="328423"/>
    <xdr:sp macro="" textlink="">
      <xdr:nvSpPr>
        <xdr:cNvPr id="388" name="テキスト ボックス 387">
          <a:extLst>
            <a:ext uri="{FF2B5EF4-FFF2-40B4-BE49-F238E27FC236}">
              <a16:creationId xmlns:a16="http://schemas.microsoft.com/office/drawing/2014/main" id="{4CAD716A-71A4-49FA-8E6D-FC5F8BA634B0}"/>
            </a:ext>
          </a:extLst>
        </xdr:cNvPr>
        <xdr:cNvSpPr txBox="1"/>
      </xdr:nvSpPr>
      <xdr:spPr>
        <a:xfrm>
          <a:off x="11300460" y="277825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</a:t>
          </a:r>
        </a:p>
      </xdr:txBody>
    </xdr:sp>
    <xdr:clientData/>
  </xdr:oneCellAnchor>
  <xdr:oneCellAnchor>
    <xdr:from>
      <xdr:col>15</xdr:col>
      <xdr:colOff>571500</xdr:colOff>
      <xdr:row>123</xdr:row>
      <xdr:rowOff>129540</xdr:rowOff>
    </xdr:from>
    <xdr:ext cx="466794" cy="328423"/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3A8A0433-0E57-4686-AD3F-6600A042F58F}"/>
            </a:ext>
          </a:extLst>
        </xdr:cNvPr>
        <xdr:cNvSpPr txBox="1"/>
      </xdr:nvSpPr>
      <xdr:spPr>
        <a:xfrm>
          <a:off x="11300460" y="28475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15</xdr:col>
      <xdr:colOff>571500</xdr:colOff>
      <xdr:row>126</xdr:row>
      <xdr:rowOff>129540</xdr:rowOff>
    </xdr:from>
    <xdr:ext cx="466794" cy="328423"/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08C6874A-70CF-443E-8B91-782EF307B64B}"/>
            </a:ext>
          </a:extLst>
        </xdr:cNvPr>
        <xdr:cNvSpPr txBox="1"/>
      </xdr:nvSpPr>
      <xdr:spPr>
        <a:xfrm>
          <a:off x="11300460" y="29161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18</xdr:col>
      <xdr:colOff>533400</xdr:colOff>
      <xdr:row>121</xdr:row>
      <xdr:rowOff>53340</xdr:rowOff>
    </xdr:from>
    <xdr:ext cx="748923" cy="328423"/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21E1D1D2-354C-4EBB-A44F-2883DF3A5835}"/>
            </a:ext>
          </a:extLst>
        </xdr:cNvPr>
        <xdr:cNvSpPr txBox="1"/>
      </xdr:nvSpPr>
      <xdr:spPr>
        <a:xfrm>
          <a:off x="13274040" y="279425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追加確認</a:t>
          </a:r>
          <a:endParaRPr kumimoji="1" lang="en-US" altLang="ja-JP" sz="1100"/>
        </a:p>
      </xdr:txBody>
    </xdr:sp>
    <xdr:clientData/>
  </xdr:oneCellAnchor>
  <xdr:oneCellAnchor>
    <xdr:from>
      <xdr:col>18</xdr:col>
      <xdr:colOff>533400</xdr:colOff>
      <xdr:row>124</xdr:row>
      <xdr:rowOff>60960</xdr:rowOff>
    </xdr:from>
    <xdr:ext cx="748923" cy="328423"/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E30B78C2-40E4-4A48-BE6A-A03681FC6CCA}"/>
            </a:ext>
          </a:extLst>
        </xdr:cNvPr>
        <xdr:cNvSpPr txBox="1"/>
      </xdr:nvSpPr>
      <xdr:spPr>
        <a:xfrm>
          <a:off x="13274040" y="28635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修正確認</a:t>
          </a:r>
          <a:endParaRPr kumimoji="1" lang="en-US" altLang="ja-JP" sz="1100"/>
        </a:p>
      </xdr:txBody>
    </xdr:sp>
    <xdr:clientData/>
  </xdr:oneCellAnchor>
  <xdr:oneCellAnchor>
    <xdr:from>
      <xdr:col>18</xdr:col>
      <xdr:colOff>533400</xdr:colOff>
      <xdr:row>127</xdr:row>
      <xdr:rowOff>60960</xdr:rowOff>
    </xdr:from>
    <xdr:ext cx="748923" cy="328423"/>
    <xdr:sp macro="" textlink="">
      <xdr:nvSpPr>
        <xdr:cNvPr id="393" name="テキスト ボックス 392">
          <a:extLst>
            <a:ext uri="{FF2B5EF4-FFF2-40B4-BE49-F238E27FC236}">
              <a16:creationId xmlns:a16="http://schemas.microsoft.com/office/drawing/2014/main" id="{FE913FDE-C513-4D4B-9A9F-D3CBF16A80B3}"/>
            </a:ext>
          </a:extLst>
        </xdr:cNvPr>
        <xdr:cNvSpPr txBox="1"/>
      </xdr:nvSpPr>
      <xdr:spPr>
        <a:xfrm>
          <a:off x="13274040" y="29321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twoCellAnchor>
    <xdr:from>
      <xdr:col>18</xdr:col>
      <xdr:colOff>61078</xdr:colOff>
      <xdr:row>127</xdr:row>
      <xdr:rowOff>225172</xdr:rowOff>
    </xdr:from>
    <xdr:to>
      <xdr:col>18</xdr:col>
      <xdr:colOff>533400</xdr:colOff>
      <xdr:row>127</xdr:row>
      <xdr:rowOff>225172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2D43E673-CE55-4CF3-9CBC-E4A12C9A1715}"/>
            </a:ext>
          </a:extLst>
        </xdr:cNvPr>
        <xdr:cNvCxnSpPr>
          <a:stCxn id="382" idx="3"/>
          <a:endCxn id="393" idx="1"/>
        </xdr:cNvCxnSpPr>
      </xdr:nvCxnSpPr>
      <xdr:spPr>
        <a:xfrm>
          <a:off x="12801718" y="2948597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61078</xdr:colOff>
      <xdr:row>124</xdr:row>
      <xdr:rowOff>225172</xdr:rowOff>
    </xdr:from>
    <xdr:to>
      <xdr:col>18</xdr:col>
      <xdr:colOff>533400</xdr:colOff>
      <xdr:row>124</xdr:row>
      <xdr:rowOff>225172</xdr:rowOff>
    </xdr:to>
    <xdr:cxnSp macro="">
      <xdr:nvCxnSpPr>
        <xdr:cNvPr id="395" name="直線矢印コネクタ 394">
          <a:extLst>
            <a:ext uri="{FF2B5EF4-FFF2-40B4-BE49-F238E27FC236}">
              <a16:creationId xmlns:a16="http://schemas.microsoft.com/office/drawing/2014/main" id="{CCA6EF4A-FAE8-4957-9C68-9AAADAB8ED69}"/>
            </a:ext>
          </a:extLst>
        </xdr:cNvPr>
        <xdr:cNvCxnSpPr>
          <a:stCxn id="381" idx="3"/>
          <a:endCxn id="392" idx="1"/>
        </xdr:cNvCxnSpPr>
      </xdr:nvCxnSpPr>
      <xdr:spPr>
        <a:xfrm>
          <a:off x="12801718" y="2880017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61078</xdr:colOff>
      <xdr:row>121</xdr:row>
      <xdr:rowOff>217552</xdr:rowOff>
    </xdr:from>
    <xdr:to>
      <xdr:col>18</xdr:col>
      <xdr:colOff>533400</xdr:colOff>
      <xdr:row>121</xdr:row>
      <xdr:rowOff>217552</xdr:rowOff>
    </xdr:to>
    <xdr:cxnSp macro="">
      <xdr:nvCxnSpPr>
        <xdr:cNvPr id="396" name="直線矢印コネクタ 395">
          <a:extLst>
            <a:ext uri="{FF2B5EF4-FFF2-40B4-BE49-F238E27FC236}">
              <a16:creationId xmlns:a16="http://schemas.microsoft.com/office/drawing/2014/main" id="{A2BEE9F8-60CD-4E80-832C-20876DB2E26B}"/>
            </a:ext>
          </a:extLst>
        </xdr:cNvPr>
        <xdr:cNvCxnSpPr>
          <a:stCxn id="379" idx="3"/>
          <a:endCxn id="391" idx="1"/>
        </xdr:cNvCxnSpPr>
      </xdr:nvCxnSpPr>
      <xdr:spPr>
        <a:xfrm>
          <a:off x="12801718" y="28106752"/>
          <a:ext cx="47232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68580</xdr:colOff>
      <xdr:row>120</xdr:row>
      <xdr:rowOff>121920</xdr:rowOff>
    </xdr:from>
    <xdr:ext cx="466794" cy="328423"/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033DE72B-1F11-4CC4-BAA2-8D4536E4291C}"/>
            </a:ext>
          </a:extLst>
        </xdr:cNvPr>
        <xdr:cNvSpPr txBox="1"/>
      </xdr:nvSpPr>
      <xdr:spPr>
        <a:xfrm>
          <a:off x="12809220" y="277825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</a:t>
          </a:r>
        </a:p>
      </xdr:txBody>
    </xdr:sp>
    <xdr:clientData/>
  </xdr:oneCellAnchor>
  <xdr:oneCellAnchor>
    <xdr:from>
      <xdr:col>18</xdr:col>
      <xdr:colOff>68580</xdr:colOff>
      <xdr:row>123</xdr:row>
      <xdr:rowOff>129540</xdr:rowOff>
    </xdr:from>
    <xdr:ext cx="466794" cy="328423"/>
    <xdr:sp macro="" textlink="">
      <xdr:nvSpPr>
        <xdr:cNvPr id="398" name="テキスト ボックス 397">
          <a:extLst>
            <a:ext uri="{FF2B5EF4-FFF2-40B4-BE49-F238E27FC236}">
              <a16:creationId xmlns:a16="http://schemas.microsoft.com/office/drawing/2014/main" id="{537664F2-CD9D-4F77-AD7C-D35FAEDBD500}"/>
            </a:ext>
          </a:extLst>
        </xdr:cNvPr>
        <xdr:cNvSpPr txBox="1"/>
      </xdr:nvSpPr>
      <xdr:spPr>
        <a:xfrm>
          <a:off x="12809220" y="28475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18</xdr:col>
      <xdr:colOff>68580</xdr:colOff>
      <xdr:row>126</xdr:row>
      <xdr:rowOff>129540</xdr:rowOff>
    </xdr:from>
    <xdr:ext cx="466794" cy="328423"/>
    <xdr:sp macro="" textlink="">
      <xdr:nvSpPr>
        <xdr:cNvPr id="399" name="テキスト ボックス 398">
          <a:extLst>
            <a:ext uri="{FF2B5EF4-FFF2-40B4-BE49-F238E27FC236}">
              <a16:creationId xmlns:a16="http://schemas.microsoft.com/office/drawing/2014/main" id="{53E9D43C-B9E6-4956-917B-C69CBCA938FE}"/>
            </a:ext>
          </a:extLst>
        </xdr:cNvPr>
        <xdr:cNvSpPr txBox="1"/>
      </xdr:nvSpPr>
      <xdr:spPr>
        <a:xfrm>
          <a:off x="12809220" y="29161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20</xdr:col>
      <xdr:colOff>411480</xdr:colOff>
      <xdr:row>121</xdr:row>
      <xdr:rowOff>53340</xdr:rowOff>
    </xdr:from>
    <xdr:ext cx="748923" cy="328423"/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8649659E-FCE7-4636-82C2-3A9A346BFE2A}"/>
            </a:ext>
          </a:extLst>
        </xdr:cNvPr>
        <xdr:cNvSpPr txBox="1"/>
      </xdr:nvSpPr>
      <xdr:spPr>
        <a:xfrm>
          <a:off x="14493240" y="279425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追加確認</a:t>
          </a:r>
          <a:endParaRPr kumimoji="1" lang="en-US" altLang="ja-JP" sz="1100"/>
        </a:p>
      </xdr:txBody>
    </xdr:sp>
    <xdr:clientData/>
  </xdr:oneCellAnchor>
  <xdr:oneCellAnchor>
    <xdr:from>
      <xdr:col>20</xdr:col>
      <xdr:colOff>411480</xdr:colOff>
      <xdr:row>124</xdr:row>
      <xdr:rowOff>60960</xdr:rowOff>
    </xdr:from>
    <xdr:ext cx="748923" cy="328423"/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09A6AA63-D32A-404E-A7C0-9375BCB1B723}"/>
            </a:ext>
          </a:extLst>
        </xdr:cNvPr>
        <xdr:cNvSpPr txBox="1"/>
      </xdr:nvSpPr>
      <xdr:spPr>
        <a:xfrm>
          <a:off x="14493240" y="286359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修正確認</a:t>
          </a:r>
          <a:endParaRPr kumimoji="1" lang="en-US" altLang="ja-JP" sz="1100"/>
        </a:p>
      </xdr:txBody>
    </xdr:sp>
    <xdr:clientData/>
  </xdr:oneCellAnchor>
  <xdr:oneCellAnchor>
    <xdr:from>
      <xdr:col>20</xdr:col>
      <xdr:colOff>411480</xdr:colOff>
      <xdr:row>127</xdr:row>
      <xdr:rowOff>60960</xdr:rowOff>
    </xdr:from>
    <xdr:ext cx="748923" cy="328423"/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A69E86EA-02BB-4D4E-A3AB-E1747DD3FC6E}"/>
            </a:ext>
          </a:extLst>
        </xdr:cNvPr>
        <xdr:cNvSpPr txBox="1"/>
      </xdr:nvSpPr>
      <xdr:spPr>
        <a:xfrm>
          <a:off x="14493240" y="293217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削除確認</a:t>
          </a:r>
          <a:endParaRPr kumimoji="1" lang="en-US" altLang="ja-JP" sz="1100"/>
        </a:p>
      </xdr:txBody>
    </xdr:sp>
    <xdr:clientData/>
  </xdr:oneCellAnchor>
  <xdr:twoCellAnchor>
    <xdr:from>
      <xdr:col>19</xdr:col>
      <xdr:colOff>611763</xdr:colOff>
      <xdr:row>121</xdr:row>
      <xdr:rowOff>217552</xdr:rowOff>
    </xdr:from>
    <xdr:to>
      <xdr:col>20</xdr:col>
      <xdr:colOff>411480</xdr:colOff>
      <xdr:row>121</xdr:row>
      <xdr:rowOff>217552</xdr:rowOff>
    </xdr:to>
    <xdr:cxnSp macro="">
      <xdr:nvCxnSpPr>
        <xdr:cNvPr id="403" name="直線矢印コネクタ 402">
          <a:extLst>
            <a:ext uri="{FF2B5EF4-FFF2-40B4-BE49-F238E27FC236}">
              <a16:creationId xmlns:a16="http://schemas.microsoft.com/office/drawing/2014/main" id="{EEBEA53C-0FFE-40C2-8F8F-71ED28453C27}"/>
            </a:ext>
          </a:extLst>
        </xdr:cNvPr>
        <xdr:cNvCxnSpPr>
          <a:stCxn id="391" idx="3"/>
          <a:endCxn id="400" idx="1"/>
        </xdr:cNvCxnSpPr>
      </xdr:nvCxnSpPr>
      <xdr:spPr>
        <a:xfrm>
          <a:off x="14022963" y="2810675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611763</xdr:colOff>
      <xdr:row>124</xdr:row>
      <xdr:rowOff>225172</xdr:rowOff>
    </xdr:from>
    <xdr:to>
      <xdr:col>20</xdr:col>
      <xdr:colOff>411480</xdr:colOff>
      <xdr:row>124</xdr:row>
      <xdr:rowOff>225172</xdr:rowOff>
    </xdr:to>
    <xdr:cxnSp macro="">
      <xdr:nvCxnSpPr>
        <xdr:cNvPr id="404" name="直線矢印コネクタ 403">
          <a:extLst>
            <a:ext uri="{FF2B5EF4-FFF2-40B4-BE49-F238E27FC236}">
              <a16:creationId xmlns:a16="http://schemas.microsoft.com/office/drawing/2014/main" id="{664629F3-205A-49FA-A395-D73F98D4C9CC}"/>
            </a:ext>
          </a:extLst>
        </xdr:cNvPr>
        <xdr:cNvCxnSpPr>
          <a:stCxn id="392" idx="3"/>
          <a:endCxn id="401" idx="1"/>
        </xdr:cNvCxnSpPr>
      </xdr:nvCxnSpPr>
      <xdr:spPr>
        <a:xfrm>
          <a:off x="14022963" y="288001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611763</xdr:colOff>
      <xdr:row>127</xdr:row>
      <xdr:rowOff>225172</xdr:rowOff>
    </xdr:from>
    <xdr:to>
      <xdr:col>20</xdr:col>
      <xdr:colOff>411480</xdr:colOff>
      <xdr:row>127</xdr:row>
      <xdr:rowOff>225172</xdr:rowOff>
    </xdr:to>
    <xdr:cxnSp macro="">
      <xdr:nvCxnSpPr>
        <xdr:cNvPr id="405" name="直線矢印コネクタ 404">
          <a:extLst>
            <a:ext uri="{FF2B5EF4-FFF2-40B4-BE49-F238E27FC236}">
              <a16:creationId xmlns:a16="http://schemas.microsoft.com/office/drawing/2014/main" id="{17325160-CEE4-48F8-954D-EAD4F89707E6}"/>
            </a:ext>
          </a:extLst>
        </xdr:cNvPr>
        <xdr:cNvCxnSpPr>
          <a:stCxn id="393" idx="3"/>
          <a:endCxn id="402" idx="1"/>
        </xdr:cNvCxnSpPr>
      </xdr:nvCxnSpPr>
      <xdr:spPr>
        <a:xfrm>
          <a:off x="14022963" y="294859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617220</xdr:colOff>
      <xdr:row>120</xdr:row>
      <xdr:rowOff>121920</xdr:rowOff>
    </xdr:from>
    <xdr:ext cx="466794" cy="328423"/>
    <xdr:sp macro="" textlink="">
      <xdr:nvSpPr>
        <xdr:cNvPr id="406" name="テキスト ボックス 405">
          <a:extLst>
            <a:ext uri="{FF2B5EF4-FFF2-40B4-BE49-F238E27FC236}">
              <a16:creationId xmlns:a16="http://schemas.microsoft.com/office/drawing/2014/main" id="{6AF70E9E-7F6E-44B2-990C-C10ED91F36D9}"/>
            </a:ext>
          </a:extLst>
        </xdr:cNvPr>
        <xdr:cNvSpPr txBox="1"/>
      </xdr:nvSpPr>
      <xdr:spPr>
        <a:xfrm>
          <a:off x="14028420" y="277825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19</xdr:col>
      <xdr:colOff>617220</xdr:colOff>
      <xdr:row>123</xdr:row>
      <xdr:rowOff>129540</xdr:rowOff>
    </xdr:from>
    <xdr:ext cx="466794" cy="328423"/>
    <xdr:sp macro="" textlink="">
      <xdr:nvSpPr>
        <xdr:cNvPr id="407" name="テキスト ボックス 406">
          <a:extLst>
            <a:ext uri="{FF2B5EF4-FFF2-40B4-BE49-F238E27FC236}">
              <a16:creationId xmlns:a16="http://schemas.microsoft.com/office/drawing/2014/main" id="{69CACF6A-C06B-41F0-8F15-F44DCB857C27}"/>
            </a:ext>
          </a:extLst>
        </xdr:cNvPr>
        <xdr:cNvSpPr txBox="1"/>
      </xdr:nvSpPr>
      <xdr:spPr>
        <a:xfrm>
          <a:off x="14028420" y="28475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19</xdr:col>
      <xdr:colOff>617220</xdr:colOff>
      <xdr:row>126</xdr:row>
      <xdr:rowOff>129540</xdr:rowOff>
    </xdr:from>
    <xdr:ext cx="466794" cy="328423"/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6DFF189-24F7-4FFC-BEE2-77ED6B8D48E8}"/>
            </a:ext>
          </a:extLst>
        </xdr:cNvPr>
        <xdr:cNvSpPr txBox="1"/>
      </xdr:nvSpPr>
      <xdr:spPr>
        <a:xfrm>
          <a:off x="14028420" y="29161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twoCellAnchor>
    <xdr:from>
      <xdr:col>14</xdr:col>
      <xdr:colOff>335339</xdr:colOff>
      <xdr:row>121</xdr:row>
      <xdr:rowOff>53340</xdr:rowOff>
    </xdr:from>
    <xdr:to>
      <xdr:col>21</xdr:col>
      <xdr:colOff>115382</xdr:colOff>
      <xdr:row>124</xdr:row>
      <xdr:rowOff>60960</xdr:rowOff>
    </xdr:to>
    <xdr:cxnSp macro="">
      <xdr:nvCxnSpPr>
        <xdr:cNvPr id="409" name="コネクタ: カギ線 408">
          <a:extLst>
            <a:ext uri="{FF2B5EF4-FFF2-40B4-BE49-F238E27FC236}">
              <a16:creationId xmlns:a16="http://schemas.microsoft.com/office/drawing/2014/main" id="{9A1239CA-B260-4E0B-BB58-29D7EF3F3D22}"/>
            </a:ext>
          </a:extLst>
        </xdr:cNvPr>
        <xdr:cNvCxnSpPr>
          <a:stCxn id="400" idx="0"/>
          <a:endCxn id="377" idx="0"/>
        </xdr:cNvCxnSpPr>
      </xdr:nvCxnSpPr>
      <xdr:spPr>
        <a:xfrm rot="16200000" flipH="1" flipV="1">
          <a:off x="12284011" y="26052268"/>
          <a:ext cx="693420" cy="4473963"/>
        </a:xfrm>
        <a:prstGeom prst="bentConnector3">
          <a:avLst>
            <a:gd name="adj1" fmla="val -32967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341689</xdr:colOff>
      <xdr:row>124</xdr:row>
      <xdr:rowOff>54610</xdr:rowOff>
    </xdr:from>
    <xdr:to>
      <xdr:col>21</xdr:col>
      <xdr:colOff>121732</xdr:colOff>
      <xdr:row>124</xdr:row>
      <xdr:rowOff>67310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CFA36F8C-7C3B-45C1-8CA8-126A7AAC9BCB}"/>
            </a:ext>
          </a:extLst>
        </xdr:cNvPr>
        <xdr:cNvCxnSpPr>
          <a:stCxn id="401" idx="0"/>
          <a:endCxn id="377" idx="0"/>
        </xdr:cNvCxnSpPr>
      </xdr:nvCxnSpPr>
      <xdr:spPr>
        <a:xfrm rot="16200000" flipV="1">
          <a:off x="12630721" y="26398978"/>
          <a:ext cx="12700" cy="4473963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335339</xdr:colOff>
      <xdr:row>125</xdr:row>
      <xdr:rowOff>160784</xdr:rowOff>
    </xdr:from>
    <xdr:to>
      <xdr:col>21</xdr:col>
      <xdr:colOff>115382</xdr:colOff>
      <xdr:row>128</xdr:row>
      <xdr:rowOff>160784</xdr:rowOff>
    </xdr:to>
    <xdr:cxnSp macro="">
      <xdr:nvCxnSpPr>
        <xdr:cNvPr id="411" name="コネクタ: カギ線 410">
          <a:extLst>
            <a:ext uri="{FF2B5EF4-FFF2-40B4-BE49-F238E27FC236}">
              <a16:creationId xmlns:a16="http://schemas.microsoft.com/office/drawing/2014/main" id="{1A1A79E8-AE8D-4453-8381-AEBB620EF1B5}"/>
            </a:ext>
          </a:extLst>
        </xdr:cNvPr>
        <xdr:cNvCxnSpPr>
          <a:stCxn id="402" idx="2"/>
          <a:endCxn id="377" idx="2"/>
        </xdr:cNvCxnSpPr>
      </xdr:nvCxnSpPr>
      <xdr:spPr>
        <a:xfrm rot="5400000" flipH="1">
          <a:off x="12287821" y="27070302"/>
          <a:ext cx="685800" cy="4473963"/>
        </a:xfrm>
        <a:prstGeom prst="bentConnector3">
          <a:avLst>
            <a:gd name="adj1" fmla="val -3333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335339</xdr:colOff>
      <xdr:row>121</xdr:row>
      <xdr:rowOff>53340</xdr:rowOff>
    </xdr:from>
    <xdr:to>
      <xdr:col>19</xdr:col>
      <xdr:colOff>237302</xdr:colOff>
      <xdr:row>124</xdr:row>
      <xdr:rowOff>60960</xdr:rowOff>
    </xdr:to>
    <xdr:cxnSp macro="">
      <xdr:nvCxnSpPr>
        <xdr:cNvPr id="412" name="コネクタ: カギ線 411">
          <a:extLst>
            <a:ext uri="{FF2B5EF4-FFF2-40B4-BE49-F238E27FC236}">
              <a16:creationId xmlns:a16="http://schemas.microsoft.com/office/drawing/2014/main" id="{3BE0E88D-ED76-46B5-8750-F48117FC9B62}"/>
            </a:ext>
          </a:extLst>
        </xdr:cNvPr>
        <xdr:cNvCxnSpPr>
          <a:stCxn id="391" idx="0"/>
          <a:endCxn id="377" idx="0"/>
        </xdr:cNvCxnSpPr>
      </xdr:nvCxnSpPr>
      <xdr:spPr>
        <a:xfrm rot="16200000" flipH="1" flipV="1">
          <a:off x="11674411" y="26661868"/>
          <a:ext cx="693420" cy="3254763"/>
        </a:xfrm>
        <a:prstGeom prst="bentConnector3">
          <a:avLst>
            <a:gd name="adj1" fmla="val -32967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335339</xdr:colOff>
      <xdr:row>125</xdr:row>
      <xdr:rowOff>160784</xdr:rowOff>
    </xdr:from>
    <xdr:to>
      <xdr:col>19</xdr:col>
      <xdr:colOff>237302</xdr:colOff>
      <xdr:row>128</xdr:row>
      <xdr:rowOff>160784</xdr:rowOff>
    </xdr:to>
    <xdr:cxnSp macro="">
      <xdr:nvCxnSpPr>
        <xdr:cNvPr id="413" name="コネクタ: カギ線 412">
          <a:extLst>
            <a:ext uri="{FF2B5EF4-FFF2-40B4-BE49-F238E27FC236}">
              <a16:creationId xmlns:a16="http://schemas.microsoft.com/office/drawing/2014/main" id="{E17193DE-D445-40A0-90D3-662AC947010F}"/>
            </a:ext>
          </a:extLst>
        </xdr:cNvPr>
        <xdr:cNvCxnSpPr>
          <a:stCxn id="393" idx="2"/>
          <a:endCxn id="377" idx="2"/>
        </xdr:cNvCxnSpPr>
      </xdr:nvCxnSpPr>
      <xdr:spPr>
        <a:xfrm rot="5400000" flipH="1">
          <a:off x="11678221" y="27679902"/>
          <a:ext cx="685800" cy="3254763"/>
        </a:xfrm>
        <a:prstGeom prst="bentConnector3">
          <a:avLst>
            <a:gd name="adj1" fmla="val -3333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341689</xdr:colOff>
      <xdr:row>124</xdr:row>
      <xdr:rowOff>54610</xdr:rowOff>
    </xdr:from>
    <xdr:to>
      <xdr:col>19</xdr:col>
      <xdr:colOff>243652</xdr:colOff>
      <xdr:row>124</xdr:row>
      <xdr:rowOff>67310</xdr:rowOff>
    </xdr:to>
    <xdr:cxnSp macro="">
      <xdr:nvCxnSpPr>
        <xdr:cNvPr id="414" name="コネクタ: カギ線 413">
          <a:extLst>
            <a:ext uri="{FF2B5EF4-FFF2-40B4-BE49-F238E27FC236}">
              <a16:creationId xmlns:a16="http://schemas.microsoft.com/office/drawing/2014/main" id="{7CBF1496-FE82-4B88-9E89-131B65828F5F}"/>
            </a:ext>
          </a:extLst>
        </xdr:cNvPr>
        <xdr:cNvCxnSpPr>
          <a:stCxn id="392" idx="0"/>
          <a:endCxn id="377" idx="0"/>
        </xdr:cNvCxnSpPr>
      </xdr:nvCxnSpPr>
      <xdr:spPr>
        <a:xfrm rot="16200000" flipV="1">
          <a:off x="12021121" y="27008578"/>
          <a:ext cx="12700" cy="3254763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121920</xdr:colOff>
      <xdr:row>120</xdr:row>
      <xdr:rowOff>0</xdr:rowOff>
    </xdr:from>
    <xdr:ext cx="607859" cy="328423"/>
    <xdr:sp macro="" textlink="">
      <xdr:nvSpPr>
        <xdr:cNvPr id="415" name="テキスト ボックス 414">
          <a:extLst>
            <a:ext uri="{FF2B5EF4-FFF2-40B4-BE49-F238E27FC236}">
              <a16:creationId xmlns:a16="http://schemas.microsoft.com/office/drawing/2014/main" id="{309BECCB-6A2D-4B34-A103-5EE4F24C76AF}"/>
            </a:ext>
          </a:extLst>
        </xdr:cNvPr>
        <xdr:cNvSpPr txBox="1"/>
      </xdr:nvSpPr>
      <xdr:spPr>
        <a:xfrm>
          <a:off x="14874240" y="276148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21</xdr:col>
      <xdr:colOff>129540</xdr:colOff>
      <xdr:row>122</xdr:row>
      <xdr:rowOff>190500</xdr:rowOff>
    </xdr:from>
    <xdr:ext cx="607859" cy="328423"/>
    <xdr:sp macro="" textlink="">
      <xdr:nvSpPr>
        <xdr:cNvPr id="416" name="テキスト ボックス 415">
          <a:extLst>
            <a:ext uri="{FF2B5EF4-FFF2-40B4-BE49-F238E27FC236}">
              <a16:creationId xmlns:a16="http://schemas.microsoft.com/office/drawing/2014/main" id="{17FEFBA5-76B1-440B-9F73-90D755DF5544}"/>
            </a:ext>
          </a:extLst>
        </xdr:cNvPr>
        <xdr:cNvSpPr txBox="1"/>
      </xdr:nvSpPr>
      <xdr:spPr>
        <a:xfrm>
          <a:off x="14881860" y="283083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21</xdr:col>
      <xdr:colOff>121920</xdr:colOff>
      <xdr:row>128</xdr:row>
      <xdr:rowOff>167640</xdr:rowOff>
    </xdr:from>
    <xdr:ext cx="607859" cy="328423"/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138EFD50-7EFF-4F82-B520-761719B305E9}"/>
            </a:ext>
          </a:extLst>
        </xdr:cNvPr>
        <xdr:cNvSpPr txBox="1"/>
      </xdr:nvSpPr>
      <xdr:spPr>
        <a:xfrm>
          <a:off x="14874240" y="296570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19</xdr:col>
      <xdr:colOff>182880</xdr:colOff>
      <xdr:row>120</xdr:row>
      <xdr:rowOff>0</xdr:rowOff>
    </xdr:from>
    <xdr:ext cx="607859" cy="328423"/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C10AC95C-C2FE-4BD5-9CA3-651E2F0FDD83}"/>
            </a:ext>
          </a:extLst>
        </xdr:cNvPr>
        <xdr:cNvSpPr txBox="1"/>
      </xdr:nvSpPr>
      <xdr:spPr>
        <a:xfrm>
          <a:off x="13594080" y="276606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19</xdr:col>
      <xdr:colOff>182880</xdr:colOff>
      <xdr:row>123</xdr:row>
      <xdr:rowOff>7620</xdr:rowOff>
    </xdr:from>
    <xdr:ext cx="607859" cy="328423"/>
    <xdr:sp macro="" textlink="">
      <xdr:nvSpPr>
        <xdr:cNvPr id="419" name="テキスト ボックス 418">
          <a:extLst>
            <a:ext uri="{FF2B5EF4-FFF2-40B4-BE49-F238E27FC236}">
              <a16:creationId xmlns:a16="http://schemas.microsoft.com/office/drawing/2014/main" id="{E863CF91-F5EC-401D-91E2-DFACD54EB692}"/>
            </a:ext>
          </a:extLst>
        </xdr:cNvPr>
        <xdr:cNvSpPr txBox="1"/>
      </xdr:nvSpPr>
      <xdr:spPr>
        <a:xfrm>
          <a:off x="13594080" y="283540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19</xdr:col>
      <xdr:colOff>182880</xdr:colOff>
      <xdr:row>128</xdr:row>
      <xdr:rowOff>121920</xdr:rowOff>
    </xdr:from>
    <xdr:ext cx="607859" cy="328423"/>
    <xdr:sp macro="" textlink="">
      <xdr:nvSpPr>
        <xdr:cNvPr id="420" name="テキスト ボックス 419">
          <a:extLst>
            <a:ext uri="{FF2B5EF4-FFF2-40B4-BE49-F238E27FC236}">
              <a16:creationId xmlns:a16="http://schemas.microsoft.com/office/drawing/2014/main" id="{C0002223-9ABC-43A2-8717-C3DB76558E29}"/>
            </a:ext>
          </a:extLst>
        </xdr:cNvPr>
        <xdr:cNvSpPr txBox="1"/>
      </xdr:nvSpPr>
      <xdr:spPr>
        <a:xfrm>
          <a:off x="13594080" y="2961132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10</xdr:col>
      <xdr:colOff>236220</xdr:colOff>
      <xdr:row>123</xdr:row>
      <xdr:rowOff>129540</xdr:rowOff>
    </xdr:from>
    <xdr:ext cx="754309" cy="328423"/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9E8FA435-8628-4B1F-9B4E-677546BB15D5}"/>
            </a:ext>
          </a:extLst>
        </xdr:cNvPr>
        <xdr:cNvSpPr txBox="1"/>
      </xdr:nvSpPr>
      <xdr:spPr>
        <a:xfrm>
          <a:off x="7612380" y="28475940"/>
          <a:ext cx="754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</a:t>
          </a:r>
        </a:p>
      </xdr:txBody>
    </xdr:sp>
    <xdr:clientData/>
  </xdr:oneCellAnchor>
  <xdr:oneCellAnchor>
    <xdr:from>
      <xdr:col>5</xdr:col>
      <xdr:colOff>609600</xdr:colOff>
      <xdr:row>100</xdr:row>
      <xdr:rowOff>60960</xdr:rowOff>
    </xdr:from>
    <xdr:ext cx="1440907" cy="328423"/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59855ED6-F50C-44BC-B343-0270E1B4A2F0}"/>
            </a:ext>
          </a:extLst>
        </xdr:cNvPr>
        <xdr:cNvSpPr txBox="1"/>
      </xdr:nvSpPr>
      <xdr:spPr>
        <a:xfrm>
          <a:off x="4632960" y="20634960"/>
          <a:ext cx="144090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00B050"/>
              </a:solidFill>
            </a:rPr>
            <a:t>メニュー項目追加→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41</xdr:row>
      <xdr:rowOff>103252</xdr:rowOff>
    </xdr:to>
    <xdr:cxnSp macro="">
      <xdr:nvCxnSpPr>
        <xdr:cNvPr id="424" name="コネクタ: カギ線 423">
          <a:extLst>
            <a:ext uri="{FF2B5EF4-FFF2-40B4-BE49-F238E27FC236}">
              <a16:creationId xmlns:a16="http://schemas.microsoft.com/office/drawing/2014/main" id="{3FEA0719-E9F4-45C6-AEAE-7AF311ED8D8F}"/>
            </a:ext>
          </a:extLst>
        </xdr:cNvPr>
        <xdr:cNvCxnSpPr>
          <a:stCxn id="3" idx="3"/>
          <a:endCxn id="14" idx="1"/>
        </xdr:cNvCxnSpPr>
      </xdr:nvCxnSpPr>
      <xdr:spPr>
        <a:xfrm>
          <a:off x="3201018" y="9146740"/>
          <a:ext cx="3504582" cy="32911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35</xdr:row>
      <xdr:rowOff>103252</xdr:rowOff>
    </xdr:from>
    <xdr:to>
      <xdr:col>9</xdr:col>
      <xdr:colOff>0</xdr:colOff>
      <xdr:row>40</xdr:row>
      <xdr:rowOff>2740</xdr:rowOff>
    </xdr:to>
    <xdr:cxnSp macro="">
      <xdr:nvCxnSpPr>
        <xdr:cNvPr id="425" name="コネクタ: カギ線 424">
          <a:extLst>
            <a:ext uri="{FF2B5EF4-FFF2-40B4-BE49-F238E27FC236}">
              <a16:creationId xmlns:a16="http://schemas.microsoft.com/office/drawing/2014/main" id="{519DBD93-A8D4-4A22-B72C-33E7C1E9C5FE}"/>
            </a:ext>
          </a:extLst>
        </xdr:cNvPr>
        <xdr:cNvCxnSpPr>
          <a:stCxn id="3" idx="3"/>
          <a:endCxn id="12" idx="1"/>
        </xdr:cNvCxnSpPr>
      </xdr:nvCxnSpPr>
      <xdr:spPr>
        <a:xfrm flipV="1">
          <a:off x="3201018" y="8104252"/>
          <a:ext cx="3504582" cy="1042488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48</xdr:row>
      <xdr:rowOff>103252</xdr:rowOff>
    </xdr:to>
    <xdr:cxnSp macro="">
      <xdr:nvCxnSpPr>
        <xdr:cNvPr id="426" name="コネクタ: カギ線 425">
          <a:extLst>
            <a:ext uri="{FF2B5EF4-FFF2-40B4-BE49-F238E27FC236}">
              <a16:creationId xmlns:a16="http://schemas.microsoft.com/office/drawing/2014/main" id="{A145EAA6-C184-406F-8C5F-215359BE03DE}"/>
            </a:ext>
          </a:extLst>
        </xdr:cNvPr>
        <xdr:cNvCxnSpPr>
          <a:stCxn id="3" idx="3"/>
          <a:endCxn id="144" idx="1"/>
        </xdr:cNvCxnSpPr>
      </xdr:nvCxnSpPr>
      <xdr:spPr>
        <a:xfrm>
          <a:off x="3201018" y="9146740"/>
          <a:ext cx="3504582" cy="192931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54</xdr:row>
      <xdr:rowOff>103252</xdr:rowOff>
    </xdr:to>
    <xdr:cxnSp macro="">
      <xdr:nvCxnSpPr>
        <xdr:cNvPr id="427" name="コネクタ: カギ線 426">
          <a:extLst>
            <a:ext uri="{FF2B5EF4-FFF2-40B4-BE49-F238E27FC236}">
              <a16:creationId xmlns:a16="http://schemas.microsoft.com/office/drawing/2014/main" id="{5975B1BD-CE04-4C92-B38E-10E47F28B7B7}"/>
            </a:ext>
          </a:extLst>
        </xdr:cNvPr>
        <xdr:cNvCxnSpPr>
          <a:stCxn id="3" idx="3"/>
          <a:endCxn id="146" idx="1"/>
        </xdr:cNvCxnSpPr>
      </xdr:nvCxnSpPr>
      <xdr:spPr>
        <a:xfrm>
          <a:off x="3201018" y="9146740"/>
          <a:ext cx="3504582" cy="330091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61</xdr:row>
      <xdr:rowOff>103252</xdr:rowOff>
    </xdr:to>
    <xdr:cxnSp macro="">
      <xdr:nvCxnSpPr>
        <xdr:cNvPr id="428" name="コネクタ: カギ線 427">
          <a:extLst>
            <a:ext uri="{FF2B5EF4-FFF2-40B4-BE49-F238E27FC236}">
              <a16:creationId xmlns:a16="http://schemas.microsoft.com/office/drawing/2014/main" id="{1E53A673-BFEF-4B37-9816-74174B93D928}"/>
            </a:ext>
          </a:extLst>
        </xdr:cNvPr>
        <xdr:cNvCxnSpPr>
          <a:stCxn id="3" idx="3"/>
          <a:endCxn id="195" idx="1"/>
        </xdr:cNvCxnSpPr>
      </xdr:nvCxnSpPr>
      <xdr:spPr>
        <a:xfrm>
          <a:off x="3201018" y="9146740"/>
          <a:ext cx="3504582" cy="490111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73</xdr:row>
      <xdr:rowOff>103252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0A5FCFD9-42EB-4AAB-931E-8DA32A229E30}"/>
            </a:ext>
          </a:extLst>
        </xdr:cNvPr>
        <xdr:cNvCxnSpPr>
          <a:stCxn id="3" idx="3"/>
          <a:endCxn id="197" idx="1"/>
        </xdr:cNvCxnSpPr>
      </xdr:nvCxnSpPr>
      <xdr:spPr>
        <a:xfrm>
          <a:off x="3201018" y="9146740"/>
          <a:ext cx="3504582" cy="627271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24</xdr:row>
      <xdr:rowOff>225172</xdr:rowOff>
    </xdr:from>
    <xdr:to>
      <xdr:col>9</xdr:col>
      <xdr:colOff>0</xdr:colOff>
      <xdr:row>40</xdr:row>
      <xdr:rowOff>2740</xdr:rowOff>
    </xdr:to>
    <xdr:cxnSp macro="">
      <xdr:nvCxnSpPr>
        <xdr:cNvPr id="430" name="コネクタ: カギ線 429">
          <a:extLst>
            <a:ext uri="{FF2B5EF4-FFF2-40B4-BE49-F238E27FC236}">
              <a16:creationId xmlns:a16="http://schemas.microsoft.com/office/drawing/2014/main" id="{28CC3A4C-6CE5-4711-B1D2-B32355306548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3201018" y="5711572"/>
          <a:ext cx="3504582" cy="3435168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29</xdr:row>
      <xdr:rowOff>225172</xdr:rowOff>
    </xdr:from>
    <xdr:to>
      <xdr:col>9</xdr:col>
      <xdr:colOff>0</xdr:colOff>
      <xdr:row>40</xdr:row>
      <xdr:rowOff>2740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BAF14A3F-360A-4FFE-B020-7E75D8E4D76E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3201018" y="6854572"/>
          <a:ext cx="3504582" cy="2292168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80</xdr:row>
      <xdr:rowOff>110872</xdr:rowOff>
    </xdr:to>
    <xdr:cxnSp macro="">
      <xdr:nvCxnSpPr>
        <xdr:cNvPr id="432" name="コネクタ: カギ線 431">
          <a:extLst>
            <a:ext uri="{FF2B5EF4-FFF2-40B4-BE49-F238E27FC236}">
              <a16:creationId xmlns:a16="http://schemas.microsoft.com/office/drawing/2014/main" id="{4152E514-BA19-4F64-80F1-69E472F0F2AB}"/>
            </a:ext>
          </a:extLst>
        </xdr:cNvPr>
        <xdr:cNvCxnSpPr>
          <a:stCxn id="3" idx="3"/>
          <a:endCxn id="246" idx="1"/>
        </xdr:cNvCxnSpPr>
      </xdr:nvCxnSpPr>
      <xdr:spPr>
        <a:xfrm>
          <a:off x="3201018" y="9146740"/>
          <a:ext cx="3504582" cy="788053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518778</xdr:colOff>
      <xdr:row>40</xdr:row>
      <xdr:rowOff>2740</xdr:rowOff>
    </xdr:from>
    <xdr:to>
      <xdr:col>9</xdr:col>
      <xdr:colOff>0</xdr:colOff>
      <xdr:row>86</xdr:row>
      <xdr:rowOff>110872</xdr:rowOff>
    </xdr:to>
    <xdr:cxnSp macro="">
      <xdr:nvCxnSpPr>
        <xdr:cNvPr id="433" name="コネクタ: カギ線 432">
          <a:extLst>
            <a:ext uri="{FF2B5EF4-FFF2-40B4-BE49-F238E27FC236}">
              <a16:creationId xmlns:a16="http://schemas.microsoft.com/office/drawing/2014/main" id="{6AAC198D-8BF2-459E-B7CC-6CEA33718E14}"/>
            </a:ext>
          </a:extLst>
        </xdr:cNvPr>
        <xdr:cNvCxnSpPr>
          <a:stCxn id="3" idx="3"/>
          <a:endCxn id="248" idx="1"/>
        </xdr:cNvCxnSpPr>
      </xdr:nvCxnSpPr>
      <xdr:spPr>
        <a:xfrm>
          <a:off x="3201018" y="9146740"/>
          <a:ext cx="3504582" cy="9252132"/>
        </a:xfrm>
        <a:prstGeom prst="bentConnector3">
          <a:avLst>
            <a:gd name="adj1" fmla="val 182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535563</xdr:colOff>
      <xdr:row>94</xdr:row>
      <xdr:rowOff>225172</xdr:rowOff>
    </xdr:from>
    <xdr:to>
      <xdr:col>9</xdr:col>
      <xdr:colOff>0</xdr:colOff>
      <xdr:row>95</xdr:row>
      <xdr:rowOff>225172</xdr:rowOff>
    </xdr:to>
    <xdr:cxnSp macro="">
      <xdr:nvCxnSpPr>
        <xdr:cNvPr id="434" name="コネクタ: カギ線 433">
          <a:extLst>
            <a:ext uri="{FF2B5EF4-FFF2-40B4-BE49-F238E27FC236}">
              <a16:creationId xmlns:a16="http://schemas.microsoft.com/office/drawing/2014/main" id="{349CEDFC-48F0-43E5-9169-277DFF792FCA}"/>
            </a:ext>
          </a:extLst>
        </xdr:cNvPr>
        <xdr:cNvCxnSpPr>
          <a:stCxn id="29" idx="3"/>
          <a:endCxn id="31" idx="1"/>
        </xdr:cNvCxnSpPr>
      </xdr:nvCxnSpPr>
      <xdr:spPr>
        <a:xfrm flipV="1">
          <a:off x="5229483" y="19427572"/>
          <a:ext cx="1476117" cy="2286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632460</xdr:colOff>
      <xdr:row>20</xdr:row>
      <xdr:rowOff>15240</xdr:rowOff>
    </xdr:from>
    <xdr:ext cx="466794" cy="328360"/>
    <xdr:sp macro="" textlink="">
      <xdr:nvSpPr>
        <xdr:cNvPr id="436" name="テキスト ボックス 435">
          <a:extLst>
            <a:ext uri="{FF2B5EF4-FFF2-40B4-BE49-F238E27FC236}">
              <a16:creationId xmlns:a16="http://schemas.microsoft.com/office/drawing/2014/main" id="{CFE57CAD-00EE-4272-B97B-1A7A12B9B3CB}"/>
            </a:ext>
          </a:extLst>
        </xdr:cNvPr>
        <xdr:cNvSpPr txBox="1"/>
      </xdr:nvSpPr>
      <xdr:spPr>
        <a:xfrm>
          <a:off x="3985260" y="3672840"/>
          <a:ext cx="46679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廃止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175</xdr:row>
      <xdr:rowOff>225172</xdr:rowOff>
    </xdr:to>
    <xdr:cxnSp macro="">
      <xdr:nvCxnSpPr>
        <xdr:cNvPr id="466" name="コネクタ: カギ線 465">
          <a:extLst>
            <a:ext uri="{FF2B5EF4-FFF2-40B4-BE49-F238E27FC236}">
              <a16:creationId xmlns:a16="http://schemas.microsoft.com/office/drawing/2014/main" id="{4DB232B0-8FC1-43D2-9914-92B1B3E6D48C}"/>
            </a:ext>
          </a:extLst>
        </xdr:cNvPr>
        <xdr:cNvCxnSpPr>
          <a:stCxn id="3" idx="3"/>
          <a:endCxn id="684" idx="1"/>
        </xdr:cNvCxnSpPr>
      </xdr:nvCxnSpPr>
      <xdr:spPr>
        <a:xfrm>
          <a:off x="2530458" y="9146740"/>
          <a:ext cx="1279542" cy="297118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7620</xdr:colOff>
      <xdr:row>103</xdr:row>
      <xdr:rowOff>68580</xdr:rowOff>
    </xdr:from>
    <xdr:ext cx="1031051" cy="328423"/>
    <xdr:sp macro="" textlink="">
      <xdr:nvSpPr>
        <xdr:cNvPr id="469" name="テキスト ボックス 468">
          <a:extLst>
            <a:ext uri="{FF2B5EF4-FFF2-40B4-BE49-F238E27FC236}">
              <a16:creationId xmlns:a16="http://schemas.microsoft.com/office/drawing/2014/main" id="{E7ACEC09-D185-4502-86B4-48CFE347F1D6}"/>
            </a:ext>
          </a:extLst>
        </xdr:cNvPr>
        <xdr:cNvSpPr txBox="1"/>
      </xdr:nvSpPr>
      <xdr:spPr>
        <a:xfrm>
          <a:off x="6713220" y="2201418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納品伝票検索</a:t>
          </a:r>
          <a:endParaRPr kumimoji="1" lang="en-US" altLang="ja-JP" sz="1100"/>
        </a:p>
      </xdr:txBody>
    </xdr:sp>
    <xdr:clientData/>
  </xdr:oneCellAnchor>
  <xdr:oneCellAnchor>
    <xdr:from>
      <xdr:col>12</xdr:col>
      <xdr:colOff>198120</xdr:colOff>
      <xdr:row>103</xdr:row>
      <xdr:rowOff>68580</xdr:rowOff>
    </xdr:from>
    <xdr:ext cx="748923" cy="328423"/>
    <xdr:sp macro="" textlink="">
      <xdr:nvSpPr>
        <xdr:cNvPr id="470" name="テキスト ボックス 469">
          <a:extLst>
            <a:ext uri="{FF2B5EF4-FFF2-40B4-BE49-F238E27FC236}">
              <a16:creationId xmlns:a16="http://schemas.microsoft.com/office/drawing/2014/main" id="{93693A74-DE47-475A-A3B9-0080AC192695}"/>
            </a:ext>
          </a:extLst>
        </xdr:cNvPr>
        <xdr:cNvSpPr txBox="1"/>
      </xdr:nvSpPr>
      <xdr:spPr>
        <a:xfrm>
          <a:off x="8915400" y="2201418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伝票一覧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368111</xdr:colOff>
      <xdr:row>104</xdr:row>
      <xdr:rowOff>4192</xdr:rowOff>
    </xdr:from>
    <xdr:to>
      <xdr:col>12</xdr:col>
      <xdr:colOff>198120</xdr:colOff>
      <xdr:row>104</xdr:row>
      <xdr:rowOff>4192</xdr:rowOff>
    </xdr:to>
    <xdr:cxnSp macro="">
      <xdr:nvCxnSpPr>
        <xdr:cNvPr id="471" name="直線矢印コネクタ 470">
          <a:extLst>
            <a:ext uri="{FF2B5EF4-FFF2-40B4-BE49-F238E27FC236}">
              <a16:creationId xmlns:a16="http://schemas.microsoft.com/office/drawing/2014/main" id="{28A99192-34C5-47C5-B3E2-ED405DA936F1}"/>
            </a:ext>
          </a:extLst>
        </xdr:cNvPr>
        <xdr:cNvCxnSpPr>
          <a:stCxn id="469" idx="3"/>
          <a:endCxn id="470" idx="1"/>
        </xdr:cNvCxnSpPr>
      </xdr:nvCxnSpPr>
      <xdr:spPr>
        <a:xfrm>
          <a:off x="7744271" y="22178392"/>
          <a:ext cx="117112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525780</xdr:colOff>
      <xdr:row>102</xdr:row>
      <xdr:rowOff>144780</xdr:rowOff>
    </xdr:from>
    <xdr:ext cx="466794" cy="328423"/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D993FBF9-6D1C-4156-BA45-7D37C3C21E77}"/>
            </a:ext>
          </a:extLst>
        </xdr:cNvPr>
        <xdr:cNvSpPr txBox="1"/>
      </xdr:nvSpPr>
      <xdr:spPr>
        <a:xfrm>
          <a:off x="7901940" y="2186178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6</xdr:col>
      <xdr:colOff>527943</xdr:colOff>
      <xdr:row>95</xdr:row>
      <xdr:rowOff>217552</xdr:rowOff>
    </xdr:from>
    <xdr:to>
      <xdr:col>9</xdr:col>
      <xdr:colOff>7620</xdr:colOff>
      <xdr:row>104</xdr:row>
      <xdr:rowOff>4192</xdr:rowOff>
    </xdr:to>
    <xdr:cxnSp macro="">
      <xdr:nvCxnSpPr>
        <xdr:cNvPr id="473" name="コネクタ: カギ線 472">
          <a:extLst>
            <a:ext uri="{FF2B5EF4-FFF2-40B4-BE49-F238E27FC236}">
              <a16:creationId xmlns:a16="http://schemas.microsoft.com/office/drawing/2014/main" id="{677A2174-897D-4451-A55E-E58D27578453}"/>
            </a:ext>
          </a:extLst>
        </xdr:cNvPr>
        <xdr:cNvCxnSpPr>
          <a:endCxn id="469" idx="1"/>
        </xdr:cNvCxnSpPr>
      </xdr:nvCxnSpPr>
      <xdr:spPr>
        <a:xfrm>
          <a:off x="5221863" y="19648552"/>
          <a:ext cx="1491357" cy="252984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601980</xdr:colOff>
      <xdr:row>102</xdr:row>
      <xdr:rowOff>137160</xdr:rowOff>
    </xdr:from>
    <xdr:ext cx="748923" cy="328423"/>
    <xdr:sp macro="" textlink="">
      <xdr:nvSpPr>
        <xdr:cNvPr id="476" name="テキスト ボックス 475">
          <a:extLst>
            <a:ext uri="{FF2B5EF4-FFF2-40B4-BE49-F238E27FC236}">
              <a16:creationId xmlns:a16="http://schemas.microsoft.com/office/drawing/2014/main" id="{DC07ED9B-C896-4E9B-8B22-84C4F7A9B7D1}"/>
            </a:ext>
          </a:extLst>
        </xdr:cNvPr>
        <xdr:cNvSpPr txBox="1"/>
      </xdr:nvSpPr>
      <xdr:spPr>
        <a:xfrm>
          <a:off x="5966460" y="2185416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納品伝票</a:t>
          </a:r>
        </a:p>
      </xdr:txBody>
    </xdr:sp>
    <xdr:clientData/>
  </xdr:oneCellAnchor>
  <xdr:oneCellAnchor>
    <xdr:from>
      <xdr:col>9</xdr:col>
      <xdr:colOff>0</xdr:colOff>
      <xdr:row>106</xdr:row>
      <xdr:rowOff>60960</xdr:rowOff>
    </xdr:from>
    <xdr:ext cx="889987" cy="328423"/>
    <xdr:sp macro="" textlink="">
      <xdr:nvSpPr>
        <xdr:cNvPr id="479" name="テキスト ボックス 478">
          <a:extLst>
            <a:ext uri="{FF2B5EF4-FFF2-40B4-BE49-F238E27FC236}">
              <a16:creationId xmlns:a16="http://schemas.microsoft.com/office/drawing/2014/main" id="{CEE61615-1573-4E94-9B52-E1CA4B51D542}"/>
            </a:ext>
          </a:extLst>
        </xdr:cNvPr>
        <xdr:cNvSpPr txBox="1"/>
      </xdr:nvSpPr>
      <xdr:spPr>
        <a:xfrm>
          <a:off x="6705600" y="22692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請求書検索</a:t>
          </a:r>
          <a:endParaRPr kumimoji="1" lang="en-US" altLang="ja-JP" sz="1100"/>
        </a:p>
      </xdr:txBody>
    </xdr:sp>
    <xdr:clientData/>
  </xdr:oneCellAnchor>
  <xdr:oneCellAnchor>
    <xdr:from>
      <xdr:col>12</xdr:col>
      <xdr:colOff>53340</xdr:colOff>
      <xdr:row>106</xdr:row>
      <xdr:rowOff>60960</xdr:rowOff>
    </xdr:from>
    <xdr:ext cx="889987" cy="328423"/>
    <xdr:sp macro="" textlink="">
      <xdr:nvSpPr>
        <xdr:cNvPr id="480" name="テキスト ボックス 479">
          <a:extLst>
            <a:ext uri="{FF2B5EF4-FFF2-40B4-BE49-F238E27FC236}">
              <a16:creationId xmlns:a16="http://schemas.microsoft.com/office/drawing/2014/main" id="{2B83D9DA-DC07-4C21-BA3B-EDF3DDB1CB13}"/>
            </a:ext>
          </a:extLst>
        </xdr:cNvPr>
        <xdr:cNvSpPr txBox="1"/>
      </xdr:nvSpPr>
      <xdr:spPr>
        <a:xfrm>
          <a:off x="8770620" y="226923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請求書一覧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219427</xdr:colOff>
      <xdr:row>106</xdr:row>
      <xdr:rowOff>225172</xdr:rowOff>
    </xdr:from>
    <xdr:to>
      <xdr:col>12</xdr:col>
      <xdr:colOff>53340</xdr:colOff>
      <xdr:row>106</xdr:row>
      <xdr:rowOff>225172</xdr:rowOff>
    </xdr:to>
    <xdr:cxnSp macro="">
      <xdr:nvCxnSpPr>
        <xdr:cNvPr id="481" name="直線矢印コネクタ 480">
          <a:extLst>
            <a:ext uri="{FF2B5EF4-FFF2-40B4-BE49-F238E27FC236}">
              <a16:creationId xmlns:a16="http://schemas.microsoft.com/office/drawing/2014/main" id="{41D19237-D7B1-4C85-90EC-844C56A6A7DF}"/>
            </a:ext>
          </a:extLst>
        </xdr:cNvPr>
        <xdr:cNvCxnSpPr>
          <a:stCxn id="479" idx="3"/>
          <a:endCxn id="480" idx="1"/>
        </xdr:cNvCxnSpPr>
      </xdr:nvCxnSpPr>
      <xdr:spPr>
        <a:xfrm>
          <a:off x="7595587" y="22856572"/>
          <a:ext cx="117503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518160</xdr:colOff>
      <xdr:row>105</xdr:row>
      <xdr:rowOff>137160</xdr:rowOff>
    </xdr:from>
    <xdr:ext cx="466794" cy="328423"/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3EFFF97-1C10-4AB5-812E-2DE745C61806}"/>
            </a:ext>
          </a:extLst>
        </xdr:cNvPr>
        <xdr:cNvSpPr txBox="1"/>
      </xdr:nvSpPr>
      <xdr:spPr>
        <a:xfrm>
          <a:off x="7894320" y="2253996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6</xdr:col>
      <xdr:colOff>535563</xdr:colOff>
      <xdr:row>95</xdr:row>
      <xdr:rowOff>225172</xdr:rowOff>
    </xdr:from>
    <xdr:to>
      <xdr:col>9</xdr:col>
      <xdr:colOff>0</xdr:colOff>
      <xdr:row>106</xdr:row>
      <xdr:rowOff>225172</xdr:rowOff>
    </xdr:to>
    <xdr:cxnSp macro="">
      <xdr:nvCxnSpPr>
        <xdr:cNvPr id="483" name="コネクタ: カギ線 482">
          <a:extLst>
            <a:ext uri="{FF2B5EF4-FFF2-40B4-BE49-F238E27FC236}">
              <a16:creationId xmlns:a16="http://schemas.microsoft.com/office/drawing/2014/main" id="{2EAB5D16-0AAF-4838-AD9E-6F01230ED350}"/>
            </a:ext>
          </a:extLst>
        </xdr:cNvPr>
        <xdr:cNvCxnSpPr>
          <a:stCxn id="29" idx="3"/>
          <a:endCxn id="479" idx="1"/>
        </xdr:cNvCxnSpPr>
      </xdr:nvCxnSpPr>
      <xdr:spPr>
        <a:xfrm>
          <a:off x="5229483" y="19656172"/>
          <a:ext cx="1476117" cy="32004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60960</xdr:colOff>
      <xdr:row>105</xdr:row>
      <xdr:rowOff>129540</xdr:rowOff>
    </xdr:from>
    <xdr:ext cx="607859" cy="328423"/>
    <xdr:sp macro="" textlink="">
      <xdr:nvSpPr>
        <xdr:cNvPr id="486" name="テキスト ボックス 485">
          <a:extLst>
            <a:ext uri="{FF2B5EF4-FFF2-40B4-BE49-F238E27FC236}">
              <a16:creationId xmlns:a16="http://schemas.microsoft.com/office/drawing/2014/main" id="{69A44BBB-1C1D-437D-9FED-3F3E16D2C708}"/>
            </a:ext>
          </a:extLst>
        </xdr:cNvPr>
        <xdr:cNvSpPr txBox="1"/>
      </xdr:nvSpPr>
      <xdr:spPr>
        <a:xfrm>
          <a:off x="6096000" y="225323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請求書</a:t>
          </a:r>
        </a:p>
      </xdr:txBody>
    </xdr:sp>
    <xdr:clientData/>
  </xdr:oneCellAnchor>
  <xdr:twoCellAnchor>
    <xdr:from>
      <xdr:col>13</xdr:col>
      <xdr:colOff>276483</xdr:colOff>
      <xdr:row>94</xdr:row>
      <xdr:rowOff>225172</xdr:rowOff>
    </xdr:from>
    <xdr:to>
      <xdr:col>15</xdr:col>
      <xdr:colOff>289560</xdr:colOff>
      <xdr:row>104</xdr:row>
      <xdr:rowOff>4192</xdr:rowOff>
    </xdr:to>
    <xdr:cxnSp macro="">
      <xdr:nvCxnSpPr>
        <xdr:cNvPr id="487" name="コネクタ: カギ線 486">
          <a:extLst>
            <a:ext uri="{FF2B5EF4-FFF2-40B4-BE49-F238E27FC236}">
              <a16:creationId xmlns:a16="http://schemas.microsoft.com/office/drawing/2014/main" id="{A4955792-F962-47C2-965B-F3D65CC38A85}"/>
            </a:ext>
          </a:extLst>
        </xdr:cNvPr>
        <xdr:cNvCxnSpPr>
          <a:stCxn id="470" idx="3"/>
          <a:endCxn id="91" idx="1"/>
        </xdr:cNvCxnSpPr>
      </xdr:nvCxnSpPr>
      <xdr:spPr>
        <a:xfrm flipV="1">
          <a:off x="9664323" y="19427572"/>
          <a:ext cx="1354197" cy="27508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272767</xdr:colOff>
      <xdr:row>94</xdr:row>
      <xdr:rowOff>225172</xdr:rowOff>
    </xdr:from>
    <xdr:to>
      <xdr:col>15</xdr:col>
      <xdr:colOff>289560</xdr:colOff>
      <xdr:row>106</xdr:row>
      <xdr:rowOff>225172</xdr:rowOff>
    </xdr:to>
    <xdr:cxnSp macro="">
      <xdr:nvCxnSpPr>
        <xdr:cNvPr id="491" name="コネクタ: カギ線 490">
          <a:extLst>
            <a:ext uri="{FF2B5EF4-FFF2-40B4-BE49-F238E27FC236}">
              <a16:creationId xmlns:a16="http://schemas.microsoft.com/office/drawing/2014/main" id="{08FCCFE1-DBA4-49F4-B63B-F79FB37AB46F}"/>
            </a:ext>
          </a:extLst>
        </xdr:cNvPr>
        <xdr:cNvCxnSpPr>
          <a:stCxn id="480" idx="3"/>
          <a:endCxn id="91" idx="1"/>
        </xdr:cNvCxnSpPr>
      </xdr:nvCxnSpPr>
      <xdr:spPr>
        <a:xfrm flipV="1">
          <a:off x="9660607" y="19427572"/>
          <a:ext cx="1357913" cy="3429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281940</xdr:colOff>
      <xdr:row>102</xdr:row>
      <xdr:rowOff>198120</xdr:rowOff>
    </xdr:from>
    <xdr:ext cx="529504" cy="264560"/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36C3221C-92ED-4A6B-B4B0-9236C2FAF573}"/>
            </a:ext>
          </a:extLst>
        </xdr:cNvPr>
        <xdr:cNvSpPr txBox="1"/>
      </xdr:nvSpPr>
      <xdr:spPr>
        <a:xfrm>
          <a:off x="9669780" y="2191512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281940</xdr:colOff>
      <xdr:row>105</xdr:row>
      <xdr:rowOff>190500</xdr:rowOff>
    </xdr:from>
    <xdr:ext cx="529504" cy="264560"/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677277EE-D9AD-40CD-941E-315A23924C4E}"/>
            </a:ext>
          </a:extLst>
        </xdr:cNvPr>
        <xdr:cNvSpPr txBox="1"/>
      </xdr:nvSpPr>
      <xdr:spPr>
        <a:xfrm>
          <a:off x="9669780" y="22593300"/>
          <a:ext cx="5295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PRINT</a:t>
          </a:r>
          <a:endParaRPr kumimoji="1" lang="ja-JP" altLang="en-US" sz="1100"/>
        </a:p>
      </xdr:txBody>
    </xdr:sp>
    <xdr:clientData/>
  </xdr:oneCellAnchor>
  <xdr:oneCellAnchor>
    <xdr:from>
      <xdr:col>18</xdr:col>
      <xdr:colOff>0</xdr:colOff>
      <xdr:row>12</xdr:row>
      <xdr:rowOff>60960</xdr:rowOff>
    </xdr:from>
    <xdr:ext cx="748923" cy="328423"/>
    <xdr:sp macro="" textlink="">
      <xdr:nvSpPr>
        <xdr:cNvPr id="518" name="テキスト ボックス 517">
          <a:extLst>
            <a:ext uri="{FF2B5EF4-FFF2-40B4-BE49-F238E27FC236}">
              <a16:creationId xmlns:a16="http://schemas.microsoft.com/office/drawing/2014/main" id="{32763745-B070-4BC0-9C72-236AA6745876}"/>
            </a:ext>
          </a:extLst>
        </xdr:cNvPr>
        <xdr:cNvSpPr txBox="1"/>
      </xdr:nvSpPr>
      <xdr:spPr>
        <a:xfrm>
          <a:off x="12740640" y="28041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受注確定</a:t>
          </a:r>
          <a:endParaRPr kumimoji="1" lang="en-US" altLang="ja-JP" sz="1100"/>
        </a:p>
      </xdr:txBody>
    </xdr:sp>
    <xdr:clientData/>
  </xdr:oneCellAnchor>
  <xdr:oneCellAnchor>
    <xdr:from>
      <xdr:col>18</xdr:col>
      <xdr:colOff>0</xdr:colOff>
      <xdr:row>16</xdr:row>
      <xdr:rowOff>60960</xdr:rowOff>
    </xdr:from>
    <xdr:ext cx="748923" cy="328423"/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400EEE6C-7D28-4198-8ADD-35C707EBBE1D}"/>
            </a:ext>
          </a:extLst>
        </xdr:cNvPr>
        <xdr:cNvSpPr txBox="1"/>
      </xdr:nvSpPr>
      <xdr:spPr>
        <a:xfrm>
          <a:off x="12740640" y="37185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発注確定</a:t>
          </a:r>
          <a:endParaRPr kumimoji="1" lang="en-US" altLang="ja-JP" sz="1100"/>
        </a:p>
      </xdr:txBody>
    </xdr:sp>
    <xdr:clientData/>
  </xdr:oneCellAnchor>
  <xdr:twoCellAnchor>
    <xdr:from>
      <xdr:col>15</xdr:col>
      <xdr:colOff>501556</xdr:colOff>
      <xdr:row>12</xdr:row>
      <xdr:rowOff>225172</xdr:rowOff>
    </xdr:from>
    <xdr:to>
      <xdr:col>18</xdr:col>
      <xdr:colOff>0</xdr:colOff>
      <xdr:row>14</xdr:row>
      <xdr:rowOff>225172</xdr:rowOff>
    </xdr:to>
    <xdr:cxnSp macro="">
      <xdr:nvCxnSpPr>
        <xdr:cNvPr id="520" name="コネクタ: カギ線 519">
          <a:extLst>
            <a:ext uri="{FF2B5EF4-FFF2-40B4-BE49-F238E27FC236}">
              <a16:creationId xmlns:a16="http://schemas.microsoft.com/office/drawing/2014/main" id="{CDE9DE78-9C0C-42E0-9017-CE844B26FA05}"/>
            </a:ext>
          </a:extLst>
        </xdr:cNvPr>
        <xdr:cNvCxnSpPr>
          <a:stCxn id="333" idx="3"/>
          <a:endCxn id="518" idx="1"/>
        </xdr:cNvCxnSpPr>
      </xdr:nvCxnSpPr>
      <xdr:spPr>
        <a:xfrm flipV="1">
          <a:off x="11230516" y="2968372"/>
          <a:ext cx="1510124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501556</xdr:colOff>
      <xdr:row>14</xdr:row>
      <xdr:rowOff>225172</xdr:rowOff>
    </xdr:from>
    <xdr:to>
      <xdr:col>18</xdr:col>
      <xdr:colOff>0</xdr:colOff>
      <xdr:row>16</xdr:row>
      <xdr:rowOff>225172</xdr:rowOff>
    </xdr:to>
    <xdr:cxnSp macro="">
      <xdr:nvCxnSpPr>
        <xdr:cNvPr id="523" name="コネクタ: カギ線 522">
          <a:extLst>
            <a:ext uri="{FF2B5EF4-FFF2-40B4-BE49-F238E27FC236}">
              <a16:creationId xmlns:a16="http://schemas.microsoft.com/office/drawing/2014/main" id="{CEBCF491-8366-4469-A936-C6B08E2B228F}"/>
            </a:ext>
          </a:extLst>
        </xdr:cNvPr>
        <xdr:cNvCxnSpPr>
          <a:stCxn id="333" idx="3"/>
          <a:endCxn id="519" idx="1"/>
        </xdr:cNvCxnSpPr>
      </xdr:nvCxnSpPr>
      <xdr:spPr>
        <a:xfrm>
          <a:off x="11230516" y="3425572"/>
          <a:ext cx="1510124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594360</xdr:colOff>
      <xdr:row>11</xdr:row>
      <xdr:rowOff>129540</xdr:rowOff>
    </xdr:from>
    <xdr:ext cx="748923" cy="328423"/>
    <xdr:sp macro="" textlink="">
      <xdr:nvSpPr>
        <xdr:cNvPr id="526" name="テキスト ボックス 525">
          <a:extLst>
            <a:ext uri="{FF2B5EF4-FFF2-40B4-BE49-F238E27FC236}">
              <a16:creationId xmlns:a16="http://schemas.microsoft.com/office/drawing/2014/main" id="{FA0D8803-C81D-4E84-AFB1-3F11AADDFB77}"/>
            </a:ext>
          </a:extLst>
        </xdr:cNvPr>
        <xdr:cNvSpPr txBox="1"/>
      </xdr:nvSpPr>
      <xdr:spPr>
        <a:xfrm>
          <a:off x="11993880" y="26441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受注確定</a:t>
          </a:r>
        </a:p>
      </xdr:txBody>
    </xdr:sp>
    <xdr:clientData/>
  </xdr:oneCellAnchor>
  <xdr:oneCellAnchor>
    <xdr:from>
      <xdr:col>16</xdr:col>
      <xdr:colOff>594360</xdr:colOff>
      <xdr:row>15</xdr:row>
      <xdr:rowOff>129540</xdr:rowOff>
    </xdr:from>
    <xdr:ext cx="748923" cy="328423"/>
    <xdr:sp macro="" textlink="">
      <xdr:nvSpPr>
        <xdr:cNvPr id="527" name="テキスト ボックス 526">
          <a:extLst>
            <a:ext uri="{FF2B5EF4-FFF2-40B4-BE49-F238E27FC236}">
              <a16:creationId xmlns:a16="http://schemas.microsoft.com/office/drawing/2014/main" id="{4C6CFFF3-C24E-4531-9040-BCB8BFDE6368}"/>
            </a:ext>
          </a:extLst>
        </xdr:cNvPr>
        <xdr:cNvSpPr txBox="1"/>
      </xdr:nvSpPr>
      <xdr:spPr>
        <a:xfrm>
          <a:off x="11993880" y="355854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発注確定</a:t>
          </a:r>
        </a:p>
      </xdr:txBody>
    </xdr:sp>
    <xdr:clientData/>
  </xdr:oneCellAnchor>
  <xdr:oneCellAnchor>
    <xdr:from>
      <xdr:col>20</xdr:col>
      <xdr:colOff>441960</xdr:colOff>
      <xdr:row>12</xdr:row>
      <xdr:rowOff>60960</xdr:rowOff>
    </xdr:from>
    <xdr:ext cx="748923" cy="328423"/>
    <xdr:sp macro="" textlink="">
      <xdr:nvSpPr>
        <xdr:cNvPr id="528" name="テキスト ボックス 527">
          <a:extLst>
            <a:ext uri="{FF2B5EF4-FFF2-40B4-BE49-F238E27FC236}">
              <a16:creationId xmlns:a16="http://schemas.microsoft.com/office/drawing/2014/main" id="{1B2B785F-789C-437E-BB6C-1F87233D12EA}"/>
            </a:ext>
          </a:extLst>
        </xdr:cNvPr>
        <xdr:cNvSpPr txBox="1"/>
      </xdr:nvSpPr>
      <xdr:spPr>
        <a:xfrm>
          <a:off x="14523720" y="28041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受注確認</a:t>
          </a:r>
          <a:endParaRPr kumimoji="1" lang="en-US" altLang="ja-JP" sz="1100"/>
        </a:p>
      </xdr:txBody>
    </xdr:sp>
    <xdr:clientData/>
  </xdr:oneCellAnchor>
  <xdr:oneCellAnchor>
    <xdr:from>
      <xdr:col>20</xdr:col>
      <xdr:colOff>441960</xdr:colOff>
      <xdr:row>16</xdr:row>
      <xdr:rowOff>60960</xdr:rowOff>
    </xdr:from>
    <xdr:ext cx="748923" cy="328423"/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4B102C00-6154-4FB7-8967-92F0A77B810E}"/>
            </a:ext>
          </a:extLst>
        </xdr:cNvPr>
        <xdr:cNvSpPr txBox="1"/>
      </xdr:nvSpPr>
      <xdr:spPr>
        <a:xfrm>
          <a:off x="14523720" y="37185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発注確認</a:t>
          </a:r>
          <a:endParaRPr kumimoji="1" lang="en-US" altLang="ja-JP" sz="1100"/>
        </a:p>
      </xdr:txBody>
    </xdr:sp>
    <xdr:clientData/>
  </xdr:oneCellAnchor>
  <xdr:twoCellAnchor>
    <xdr:from>
      <xdr:col>19</xdr:col>
      <xdr:colOff>78363</xdr:colOff>
      <xdr:row>12</xdr:row>
      <xdr:rowOff>225172</xdr:rowOff>
    </xdr:from>
    <xdr:to>
      <xdr:col>20</xdr:col>
      <xdr:colOff>441960</xdr:colOff>
      <xdr:row>12</xdr:row>
      <xdr:rowOff>225172</xdr:rowOff>
    </xdr:to>
    <xdr:cxnSp macro="">
      <xdr:nvCxnSpPr>
        <xdr:cNvPr id="530" name="直線矢印コネクタ 529">
          <a:extLst>
            <a:ext uri="{FF2B5EF4-FFF2-40B4-BE49-F238E27FC236}">
              <a16:creationId xmlns:a16="http://schemas.microsoft.com/office/drawing/2014/main" id="{96B1D206-93F9-468C-8CA5-81FA8CF40150}"/>
            </a:ext>
          </a:extLst>
        </xdr:cNvPr>
        <xdr:cNvCxnSpPr>
          <a:stCxn id="518" idx="3"/>
          <a:endCxn id="528" idx="1"/>
        </xdr:cNvCxnSpPr>
      </xdr:nvCxnSpPr>
      <xdr:spPr>
        <a:xfrm>
          <a:off x="13489563" y="2968372"/>
          <a:ext cx="103415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78363</xdr:colOff>
      <xdr:row>16</xdr:row>
      <xdr:rowOff>225172</xdr:rowOff>
    </xdr:from>
    <xdr:to>
      <xdr:col>20</xdr:col>
      <xdr:colOff>441960</xdr:colOff>
      <xdr:row>16</xdr:row>
      <xdr:rowOff>225172</xdr:rowOff>
    </xdr:to>
    <xdr:cxnSp macro="">
      <xdr:nvCxnSpPr>
        <xdr:cNvPr id="533" name="直線矢印コネクタ 532">
          <a:extLst>
            <a:ext uri="{FF2B5EF4-FFF2-40B4-BE49-F238E27FC236}">
              <a16:creationId xmlns:a16="http://schemas.microsoft.com/office/drawing/2014/main" id="{D6F217E6-7FB8-454A-A780-6C254FDD8ADD}"/>
            </a:ext>
          </a:extLst>
        </xdr:cNvPr>
        <xdr:cNvCxnSpPr>
          <a:stCxn id="519" idx="3"/>
          <a:endCxn id="529" idx="1"/>
        </xdr:cNvCxnSpPr>
      </xdr:nvCxnSpPr>
      <xdr:spPr>
        <a:xfrm>
          <a:off x="13489563" y="3882772"/>
          <a:ext cx="103415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83820</xdr:colOff>
      <xdr:row>11</xdr:row>
      <xdr:rowOff>129540</xdr:rowOff>
    </xdr:from>
    <xdr:ext cx="1031051" cy="328423"/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594525C6-710C-45AB-99CB-68D8D1BB60C5}"/>
            </a:ext>
          </a:extLst>
        </xdr:cNvPr>
        <xdr:cNvSpPr txBox="1"/>
      </xdr:nvSpPr>
      <xdr:spPr>
        <a:xfrm>
          <a:off x="13495020" y="26441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受注情報入力</a:t>
          </a:r>
        </a:p>
      </xdr:txBody>
    </xdr:sp>
    <xdr:clientData/>
  </xdr:oneCellAnchor>
  <xdr:oneCellAnchor>
    <xdr:from>
      <xdr:col>19</xdr:col>
      <xdr:colOff>83820</xdr:colOff>
      <xdr:row>15</xdr:row>
      <xdr:rowOff>129540</xdr:rowOff>
    </xdr:from>
    <xdr:ext cx="1031051" cy="328423"/>
    <xdr:sp macro="" textlink="">
      <xdr:nvSpPr>
        <xdr:cNvPr id="537" name="テキスト ボックス 536">
          <a:extLst>
            <a:ext uri="{FF2B5EF4-FFF2-40B4-BE49-F238E27FC236}">
              <a16:creationId xmlns:a16="http://schemas.microsoft.com/office/drawing/2014/main" id="{6F5DB39B-9D87-4328-8B2A-3D536D1B05A2}"/>
            </a:ext>
          </a:extLst>
        </xdr:cNvPr>
        <xdr:cNvSpPr txBox="1"/>
      </xdr:nvSpPr>
      <xdr:spPr>
        <a:xfrm>
          <a:off x="13495020" y="35585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発注情報入力</a:t>
          </a:r>
        </a:p>
      </xdr:txBody>
    </xdr:sp>
    <xdr:clientData/>
  </xdr:oneCellAnchor>
  <xdr:oneCellAnchor>
    <xdr:from>
      <xdr:col>22</xdr:col>
      <xdr:colOff>320040</xdr:colOff>
      <xdr:row>12</xdr:row>
      <xdr:rowOff>60960</xdr:rowOff>
    </xdr:from>
    <xdr:ext cx="1313180" cy="328423"/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B76D6363-FAC5-4518-9E48-51C748C9D5A0}"/>
            </a:ext>
          </a:extLst>
        </xdr:cNvPr>
        <xdr:cNvSpPr txBox="1"/>
      </xdr:nvSpPr>
      <xdr:spPr>
        <a:xfrm>
          <a:off x="15742920" y="28041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納品書プレビュー</a:t>
          </a:r>
          <a:endParaRPr kumimoji="1" lang="en-US" altLang="ja-JP" sz="1100"/>
        </a:p>
      </xdr:txBody>
    </xdr:sp>
    <xdr:clientData/>
  </xdr:oneCellAnchor>
  <xdr:twoCellAnchor>
    <xdr:from>
      <xdr:col>21</xdr:col>
      <xdr:colOff>520323</xdr:colOff>
      <xdr:row>12</xdr:row>
      <xdr:rowOff>225172</xdr:rowOff>
    </xdr:from>
    <xdr:to>
      <xdr:col>22</xdr:col>
      <xdr:colOff>320040</xdr:colOff>
      <xdr:row>12</xdr:row>
      <xdr:rowOff>225172</xdr:rowOff>
    </xdr:to>
    <xdr:cxnSp macro="">
      <xdr:nvCxnSpPr>
        <xdr:cNvPr id="540" name="直線矢印コネクタ 539">
          <a:extLst>
            <a:ext uri="{FF2B5EF4-FFF2-40B4-BE49-F238E27FC236}">
              <a16:creationId xmlns:a16="http://schemas.microsoft.com/office/drawing/2014/main" id="{719F76AA-C051-408B-8774-A557851B4563}"/>
            </a:ext>
          </a:extLst>
        </xdr:cNvPr>
        <xdr:cNvCxnSpPr>
          <a:stCxn id="528" idx="3"/>
          <a:endCxn id="539" idx="1"/>
        </xdr:cNvCxnSpPr>
      </xdr:nvCxnSpPr>
      <xdr:spPr>
        <a:xfrm>
          <a:off x="15272643" y="29683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320040</xdr:colOff>
      <xdr:row>16</xdr:row>
      <xdr:rowOff>60960</xdr:rowOff>
    </xdr:from>
    <xdr:ext cx="1761636" cy="328423"/>
    <xdr:sp macro="" textlink="">
      <xdr:nvSpPr>
        <xdr:cNvPr id="543" name="テキスト ボックス 542">
          <a:extLst>
            <a:ext uri="{FF2B5EF4-FFF2-40B4-BE49-F238E27FC236}">
              <a16:creationId xmlns:a16="http://schemas.microsoft.com/office/drawing/2014/main" id="{457DBC9A-C169-40D5-90C0-CA7D1AB73BAC}"/>
            </a:ext>
          </a:extLst>
        </xdr:cNvPr>
        <xdr:cNvSpPr txBox="1"/>
      </xdr:nvSpPr>
      <xdr:spPr>
        <a:xfrm>
          <a:off x="15742920" y="3718560"/>
          <a:ext cx="1761636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発注書（</a:t>
          </a:r>
          <a:r>
            <a:rPr kumimoji="1" lang="en-US" altLang="ja-JP" sz="1100"/>
            <a:t>PO</a:t>
          </a:r>
          <a:r>
            <a:rPr kumimoji="1" lang="ja-JP" altLang="en-US" sz="1100"/>
            <a:t>）プレビュー</a:t>
          </a:r>
          <a:endParaRPr kumimoji="1" lang="en-US" altLang="ja-JP" sz="1100"/>
        </a:p>
      </xdr:txBody>
    </xdr:sp>
    <xdr:clientData/>
  </xdr:oneCellAnchor>
  <xdr:oneCellAnchor>
    <xdr:from>
      <xdr:col>25</xdr:col>
      <xdr:colOff>76200</xdr:colOff>
      <xdr:row>15</xdr:row>
      <xdr:rowOff>129540</xdr:rowOff>
    </xdr:from>
    <xdr:ext cx="466794" cy="328423"/>
    <xdr:sp macro="" textlink="">
      <xdr:nvSpPr>
        <xdr:cNvPr id="544" name="テキスト ボックス 543">
          <a:extLst>
            <a:ext uri="{FF2B5EF4-FFF2-40B4-BE49-F238E27FC236}">
              <a16:creationId xmlns:a16="http://schemas.microsoft.com/office/drawing/2014/main" id="{10B8C957-DDB9-41EC-A4FC-60351F1FBBE7}"/>
            </a:ext>
          </a:extLst>
        </xdr:cNvPr>
        <xdr:cNvSpPr txBox="1"/>
      </xdr:nvSpPr>
      <xdr:spPr>
        <a:xfrm>
          <a:off x="17510760" y="35585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発行</a:t>
          </a:r>
        </a:p>
      </xdr:txBody>
    </xdr:sp>
    <xdr:clientData/>
  </xdr:oneCellAnchor>
  <xdr:twoCellAnchor>
    <xdr:from>
      <xdr:col>21</xdr:col>
      <xdr:colOff>520323</xdr:colOff>
      <xdr:row>16</xdr:row>
      <xdr:rowOff>225172</xdr:rowOff>
    </xdr:from>
    <xdr:to>
      <xdr:col>22</xdr:col>
      <xdr:colOff>320040</xdr:colOff>
      <xdr:row>16</xdr:row>
      <xdr:rowOff>225172</xdr:rowOff>
    </xdr:to>
    <xdr:cxnSp macro="">
      <xdr:nvCxnSpPr>
        <xdr:cNvPr id="545" name="直線矢印コネクタ 544">
          <a:extLst>
            <a:ext uri="{FF2B5EF4-FFF2-40B4-BE49-F238E27FC236}">
              <a16:creationId xmlns:a16="http://schemas.microsoft.com/office/drawing/2014/main" id="{8CC158D7-E013-4B4B-B579-CA8F789808BC}"/>
            </a:ext>
          </a:extLst>
        </xdr:cNvPr>
        <xdr:cNvCxnSpPr>
          <a:stCxn id="529" idx="3"/>
          <a:endCxn id="543" idx="1"/>
        </xdr:cNvCxnSpPr>
      </xdr:nvCxnSpPr>
      <xdr:spPr>
        <a:xfrm>
          <a:off x="15272643" y="3882772"/>
          <a:ext cx="4702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525780</xdr:colOff>
      <xdr:row>15</xdr:row>
      <xdr:rowOff>129540</xdr:rowOff>
    </xdr:from>
    <xdr:ext cx="466794" cy="328423"/>
    <xdr:sp macro="" textlink="">
      <xdr:nvSpPr>
        <xdr:cNvPr id="548" name="テキスト ボックス 547">
          <a:extLst>
            <a:ext uri="{FF2B5EF4-FFF2-40B4-BE49-F238E27FC236}">
              <a16:creationId xmlns:a16="http://schemas.microsoft.com/office/drawing/2014/main" id="{39995225-D614-4A02-AAAE-40611A02C72F}"/>
            </a:ext>
          </a:extLst>
        </xdr:cNvPr>
        <xdr:cNvSpPr txBox="1"/>
      </xdr:nvSpPr>
      <xdr:spPr>
        <a:xfrm>
          <a:off x="15278100" y="35585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25</xdr:col>
      <xdr:colOff>91440</xdr:colOff>
      <xdr:row>12</xdr:row>
      <xdr:rowOff>60960</xdr:rowOff>
    </xdr:from>
    <xdr:ext cx="1031051" cy="328423"/>
    <xdr:sp macro="" textlink="">
      <xdr:nvSpPr>
        <xdr:cNvPr id="549" name="テキスト ボックス 548">
          <a:extLst>
            <a:ext uri="{FF2B5EF4-FFF2-40B4-BE49-F238E27FC236}">
              <a16:creationId xmlns:a16="http://schemas.microsoft.com/office/drawing/2014/main" id="{E1B229D2-B72C-40BB-9752-ADA82655CFDA}"/>
            </a:ext>
          </a:extLst>
        </xdr:cNvPr>
        <xdr:cNvSpPr txBox="1"/>
      </xdr:nvSpPr>
      <xdr:spPr>
        <a:xfrm>
          <a:off x="17526000" y="28041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受注確定完了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292100</xdr:colOff>
      <xdr:row>12</xdr:row>
      <xdr:rowOff>225172</xdr:rowOff>
    </xdr:from>
    <xdr:to>
      <xdr:col>25</xdr:col>
      <xdr:colOff>91440</xdr:colOff>
      <xdr:row>12</xdr:row>
      <xdr:rowOff>225172</xdr:rowOff>
    </xdr:to>
    <xdr:cxnSp macro="">
      <xdr:nvCxnSpPr>
        <xdr:cNvPr id="550" name="直線矢印コネクタ 549">
          <a:extLst>
            <a:ext uri="{FF2B5EF4-FFF2-40B4-BE49-F238E27FC236}">
              <a16:creationId xmlns:a16="http://schemas.microsoft.com/office/drawing/2014/main" id="{D8120C75-8C4C-4563-9774-40FA44C5ECD4}"/>
            </a:ext>
          </a:extLst>
        </xdr:cNvPr>
        <xdr:cNvCxnSpPr>
          <a:stCxn id="539" idx="3"/>
          <a:endCxn id="549" idx="1"/>
        </xdr:cNvCxnSpPr>
      </xdr:nvCxnSpPr>
      <xdr:spPr>
        <a:xfrm>
          <a:off x="17056100" y="29683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541020</xdr:colOff>
      <xdr:row>16</xdr:row>
      <xdr:rowOff>60960</xdr:rowOff>
    </xdr:from>
    <xdr:ext cx="1031051" cy="328423"/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C2A7B080-6BDF-4277-ACD0-F33993AE487E}"/>
            </a:ext>
          </a:extLst>
        </xdr:cNvPr>
        <xdr:cNvSpPr txBox="1"/>
      </xdr:nvSpPr>
      <xdr:spPr>
        <a:xfrm>
          <a:off x="17975580" y="37185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発注確定完了</a:t>
          </a:r>
          <a:endParaRPr kumimoji="1" lang="en-US" altLang="ja-JP" sz="1100"/>
        </a:p>
      </xdr:txBody>
    </xdr:sp>
    <xdr:clientData/>
  </xdr:oneCellAnchor>
  <xdr:twoCellAnchor>
    <xdr:from>
      <xdr:col>25</xdr:col>
      <xdr:colOff>69996</xdr:colOff>
      <xdr:row>16</xdr:row>
      <xdr:rowOff>225172</xdr:rowOff>
    </xdr:from>
    <xdr:to>
      <xdr:col>25</xdr:col>
      <xdr:colOff>541020</xdr:colOff>
      <xdr:row>16</xdr:row>
      <xdr:rowOff>225172</xdr:rowOff>
    </xdr:to>
    <xdr:cxnSp macro="">
      <xdr:nvCxnSpPr>
        <xdr:cNvPr id="554" name="直線矢印コネクタ 553">
          <a:extLst>
            <a:ext uri="{FF2B5EF4-FFF2-40B4-BE49-F238E27FC236}">
              <a16:creationId xmlns:a16="http://schemas.microsoft.com/office/drawing/2014/main" id="{75A2A656-ACF6-4F62-BCEA-261F5C44ACFC}"/>
            </a:ext>
          </a:extLst>
        </xdr:cNvPr>
        <xdr:cNvCxnSpPr>
          <a:stCxn id="543" idx="3"/>
          <a:endCxn id="553" idx="1"/>
        </xdr:cNvCxnSpPr>
      </xdr:nvCxnSpPr>
      <xdr:spPr>
        <a:xfrm>
          <a:off x="17504556" y="3882772"/>
          <a:ext cx="4710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525780</xdr:colOff>
      <xdr:row>11</xdr:row>
      <xdr:rowOff>129540</xdr:rowOff>
    </xdr:from>
    <xdr:ext cx="466794" cy="328423"/>
    <xdr:sp macro="" textlink="">
      <xdr:nvSpPr>
        <xdr:cNvPr id="557" name="テキスト ボックス 556">
          <a:extLst>
            <a:ext uri="{FF2B5EF4-FFF2-40B4-BE49-F238E27FC236}">
              <a16:creationId xmlns:a16="http://schemas.microsoft.com/office/drawing/2014/main" id="{6F982BBF-7E5A-418D-B864-BBCD53EF307C}"/>
            </a:ext>
          </a:extLst>
        </xdr:cNvPr>
        <xdr:cNvSpPr txBox="1"/>
      </xdr:nvSpPr>
      <xdr:spPr>
        <a:xfrm>
          <a:off x="15278100" y="2644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24</xdr:col>
      <xdr:colOff>297180</xdr:colOff>
      <xdr:row>11</xdr:row>
      <xdr:rowOff>129540</xdr:rowOff>
    </xdr:from>
    <xdr:ext cx="466794" cy="328423"/>
    <xdr:sp macro="" textlink="">
      <xdr:nvSpPr>
        <xdr:cNvPr id="558" name="テキスト ボックス 557">
          <a:extLst>
            <a:ext uri="{FF2B5EF4-FFF2-40B4-BE49-F238E27FC236}">
              <a16:creationId xmlns:a16="http://schemas.microsoft.com/office/drawing/2014/main" id="{C41E641A-157D-4230-B2E8-C73D572013A4}"/>
            </a:ext>
          </a:extLst>
        </xdr:cNvPr>
        <xdr:cNvSpPr txBox="1"/>
      </xdr:nvSpPr>
      <xdr:spPr>
        <a:xfrm>
          <a:off x="17061180" y="2644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発行</a:t>
          </a:r>
        </a:p>
      </xdr:txBody>
    </xdr:sp>
    <xdr:clientData/>
  </xdr:oneCellAnchor>
  <xdr:oneCellAnchor>
    <xdr:from>
      <xdr:col>5</xdr:col>
      <xdr:colOff>457200</xdr:colOff>
      <xdr:row>138</xdr:row>
      <xdr:rowOff>60960</xdr:rowOff>
    </xdr:from>
    <xdr:ext cx="1031051" cy="328423"/>
    <xdr:sp macro="" textlink="">
      <xdr:nvSpPr>
        <xdr:cNvPr id="521" name="テキスト ボックス 520">
          <a:extLst>
            <a:ext uri="{FF2B5EF4-FFF2-40B4-BE49-F238E27FC236}">
              <a16:creationId xmlns:a16="http://schemas.microsoft.com/office/drawing/2014/main" id="{1ED58148-A2AD-4840-935B-0D77FF210F44}"/>
            </a:ext>
          </a:extLst>
        </xdr:cNvPr>
        <xdr:cNvSpPr txBox="1"/>
      </xdr:nvSpPr>
      <xdr:spPr>
        <a:xfrm>
          <a:off x="4480560" y="316077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136</xdr:row>
      <xdr:rowOff>60960</xdr:rowOff>
    </xdr:from>
    <xdr:ext cx="1950720" cy="328423"/>
    <xdr:sp macro="" textlink="">
      <xdr:nvSpPr>
        <xdr:cNvPr id="522" name="テキスト ボックス 521">
          <a:extLst>
            <a:ext uri="{FF2B5EF4-FFF2-40B4-BE49-F238E27FC236}">
              <a16:creationId xmlns:a16="http://schemas.microsoft.com/office/drawing/2014/main" id="{146BD2A7-AA84-488C-9C2A-1C56638B2C4A}"/>
            </a:ext>
          </a:extLst>
        </xdr:cNvPr>
        <xdr:cNvSpPr txBox="1"/>
      </xdr:nvSpPr>
      <xdr:spPr>
        <a:xfrm>
          <a:off x="6705600" y="30693360"/>
          <a:ext cx="19507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金型履歴登録（ヘッダー）</a:t>
          </a:r>
          <a:endParaRPr kumimoji="1" lang="en-US" altLang="ja-JP" sz="1100"/>
        </a:p>
      </xdr:txBody>
    </xdr:sp>
    <xdr:clientData/>
  </xdr:oneCellAnchor>
  <xdr:oneCellAnchor>
    <xdr:from>
      <xdr:col>12</xdr:col>
      <xdr:colOff>541020</xdr:colOff>
      <xdr:row>136</xdr:row>
      <xdr:rowOff>60960</xdr:rowOff>
    </xdr:from>
    <xdr:ext cx="1615440" cy="328423"/>
    <xdr:sp macro="" textlink="">
      <xdr:nvSpPr>
        <xdr:cNvPr id="524" name="テキスト ボックス 523">
          <a:extLst>
            <a:ext uri="{FF2B5EF4-FFF2-40B4-BE49-F238E27FC236}">
              <a16:creationId xmlns:a16="http://schemas.microsoft.com/office/drawing/2014/main" id="{3E3D2407-F3BD-4827-BD6D-4AE5F8F535E5}"/>
            </a:ext>
          </a:extLst>
        </xdr:cNvPr>
        <xdr:cNvSpPr txBox="1"/>
      </xdr:nvSpPr>
      <xdr:spPr>
        <a:xfrm>
          <a:off x="9258300" y="30693360"/>
          <a:ext cx="161544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金型履歴登録（明細）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142</xdr:row>
      <xdr:rowOff>60960</xdr:rowOff>
    </xdr:from>
    <xdr:ext cx="1031051" cy="328423"/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DE30352E-9CA3-439B-BA03-BC0D1543EE04}"/>
            </a:ext>
          </a:extLst>
        </xdr:cNvPr>
        <xdr:cNvSpPr txBox="1"/>
      </xdr:nvSpPr>
      <xdr:spPr>
        <a:xfrm>
          <a:off x="6705600" y="320649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金型履歴検索</a:t>
          </a:r>
          <a:endParaRPr kumimoji="1" lang="en-US" altLang="ja-JP" sz="1100"/>
        </a:p>
      </xdr:txBody>
    </xdr:sp>
    <xdr:clientData/>
  </xdr:oneCellAnchor>
  <xdr:oneCellAnchor>
    <xdr:from>
      <xdr:col>11</xdr:col>
      <xdr:colOff>160020</xdr:colOff>
      <xdr:row>142</xdr:row>
      <xdr:rowOff>60960</xdr:rowOff>
    </xdr:from>
    <xdr:ext cx="1595309" cy="328423"/>
    <xdr:sp macro="" textlink="">
      <xdr:nvSpPr>
        <xdr:cNvPr id="531" name="テキスト ボックス 530">
          <a:extLst>
            <a:ext uri="{FF2B5EF4-FFF2-40B4-BE49-F238E27FC236}">
              <a16:creationId xmlns:a16="http://schemas.microsoft.com/office/drawing/2014/main" id="{F6A9C9CE-B423-48B3-B5B3-A4DFBF96CE3F}"/>
            </a:ext>
          </a:extLst>
        </xdr:cNvPr>
        <xdr:cNvSpPr txBox="1"/>
      </xdr:nvSpPr>
      <xdr:spPr>
        <a:xfrm>
          <a:off x="8206740" y="3206496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金型履歴検索結果一覧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30480</xdr:colOff>
      <xdr:row>139</xdr:row>
      <xdr:rowOff>60960</xdr:rowOff>
    </xdr:from>
    <xdr:ext cx="1031051" cy="328423"/>
    <xdr:sp macro="" textlink="">
      <xdr:nvSpPr>
        <xdr:cNvPr id="532" name="テキスト ボックス 531">
          <a:extLst>
            <a:ext uri="{FF2B5EF4-FFF2-40B4-BE49-F238E27FC236}">
              <a16:creationId xmlns:a16="http://schemas.microsoft.com/office/drawing/2014/main" id="{1B041BA5-4B50-41C8-9ADA-7B80423FF650}"/>
            </a:ext>
          </a:extLst>
        </xdr:cNvPr>
        <xdr:cNvSpPr txBox="1"/>
      </xdr:nvSpPr>
      <xdr:spPr>
        <a:xfrm>
          <a:off x="10759440" y="313791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22860</xdr:colOff>
      <xdr:row>142</xdr:row>
      <xdr:rowOff>60960</xdr:rowOff>
    </xdr:from>
    <xdr:ext cx="1877437" cy="328423"/>
    <xdr:sp macro="" textlink="">
      <xdr:nvSpPr>
        <xdr:cNvPr id="534" name="テキスト ボックス 533">
          <a:extLst>
            <a:ext uri="{FF2B5EF4-FFF2-40B4-BE49-F238E27FC236}">
              <a16:creationId xmlns:a16="http://schemas.microsoft.com/office/drawing/2014/main" id="{D57D983B-DBAC-4F98-B826-BC3B1770AE4D}"/>
            </a:ext>
          </a:extLst>
        </xdr:cNvPr>
        <xdr:cNvSpPr txBox="1"/>
      </xdr:nvSpPr>
      <xdr:spPr>
        <a:xfrm>
          <a:off x="10751820" y="32064960"/>
          <a:ext cx="187743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金型履歴修正（ヘッダー）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30480</xdr:colOff>
      <xdr:row>145</xdr:row>
      <xdr:rowOff>60960</xdr:rowOff>
    </xdr:from>
    <xdr:ext cx="1031051" cy="328423"/>
    <xdr:sp macro="" textlink="">
      <xdr:nvSpPr>
        <xdr:cNvPr id="535" name="テキスト ボックス 534">
          <a:extLst>
            <a:ext uri="{FF2B5EF4-FFF2-40B4-BE49-F238E27FC236}">
              <a16:creationId xmlns:a16="http://schemas.microsoft.com/office/drawing/2014/main" id="{52734DFD-D7E5-4E3D-AFB0-B1B6C733A44C}"/>
            </a:ext>
          </a:extLst>
        </xdr:cNvPr>
        <xdr:cNvSpPr txBox="1"/>
      </xdr:nvSpPr>
      <xdr:spPr>
        <a:xfrm>
          <a:off x="10759440" y="327507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金型履歴削除</a:t>
          </a:r>
          <a:endParaRPr kumimoji="1" lang="en-US" altLang="ja-JP" sz="1100"/>
        </a:p>
      </xdr:txBody>
    </xdr:sp>
    <xdr:clientData/>
  </xdr:oneCellAnchor>
  <xdr:twoCellAnchor>
    <xdr:from>
      <xdr:col>10</xdr:col>
      <xdr:colOff>360491</xdr:colOff>
      <xdr:row>142</xdr:row>
      <xdr:rowOff>225172</xdr:rowOff>
    </xdr:from>
    <xdr:to>
      <xdr:col>11</xdr:col>
      <xdr:colOff>160020</xdr:colOff>
      <xdr:row>142</xdr:row>
      <xdr:rowOff>225172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2D255C19-2BE2-424F-8174-9545B46C8218}"/>
            </a:ext>
          </a:extLst>
        </xdr:cNvPr>
        <xdr:cNvCxnSpPr>
          <a:stCxn id="525" idx="3"/>
          <a:endCxn id="531" idx="1"/>
        </xdr:cNvCxnSpPr>
      </xdr:nvCxnSpPr>
      <xdr:spPr>
        <a:xfrm>
          <a:off x="7736651" y="322291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147131</xdr:colOff>
      <xdr:row>136</xdr:row>
      <xdr:rowOff>225172</xdr:rowOff>
    </xdr:from>
    <xdr:to>
      <xdr:col>9</xdr:col>
      <xdr:colOff>0</xdr:colOff>
      <xdr:row>138</xdr:row>
      <xdr:rowOff>225172</xdr:rowOff>
    </xdr:to>
    <xdr:cxnSp macro="">
      <xdr:nvCxnSpPr>
        <xdr:cNvPr id="541" name="コネクタ: カギ線 540">
          <a:extLst>
            <a:ext uri="{FF2B5EF4-FFF2-40B4-BE49-F238E27FC236}">
              <a16:creationId xmlns:a16="http://schemas.microsoft.com/office/drawing/2014/main" id="{34C4F877-0CBD-4D34-94BA-DC840A013E67}"/>
            </a:ext>
          </a:extLst>
        </xdr:cNvPr>
        <xdr:cNvCxnSpPr>
          <a:stCxn id="521" idx="3"/>
          <a:endCxn id="522" idx="1"/>
        </xdr:cNvCxnSpPr>
      </xdr:nvCxnSpPr>
      <xdr:spPr>
        <a:xfrm flipV="1">
          <a:off x="5511611" y="30857572"/>
          <a:ext cx="1193989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147131</xdr:colOff>
      <xdr:row>138</xdr:row>
      <xdr:rowOff>225172</xdr:rowOff>
    </xdr:from>
    <xdr:to>
      <xdr:col>9</xdr:col>
      <xdr:colOff>0</xdr:colOff>
      <xdr:row>142</xdr:row>
      <xdr:rowOff>225172</xdr:rowOff>
    </xdr:to>
    <xdr:cxnSp macro="">
      <xdr:nvCxnSpPr>
        <xdr:cNvPr id="542" name="コネクタ: カギ線 541">
          <a:extLst>
            <a:ext uri="{FF2B5EF4-FFF2-40B4-BE49-F238E27FC236}">
              <a16:creationId xmlns:a16="http://schemas.microsoft.com/office/drawing/2014/main" id="{FB2BB3B0-2DBF-4EBA-975B-AEA57AC6398C}"/>
            </a:ext>
          </a:extLst>
        </xdr:cNvPr>
        <xdr:cNvCxnSpPr>
          <a:stCxn id="521" idx="3"/>
          <a:endCxn id="525" idx="1"/>
        </xdr:cNvCxnSpPr>
      </xdr:nvCxnSpPr>
      <xdr:spPr>
        <a:xfrm>
          <a:off x="5511611" y="31314772"/>
          <a:ext cx="1193989" cy="9144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99060</xdr:colOff>
      <xdr:row>137</xdr:row>
      <xdr:rowOff>129540</xdr:rowOff>
    </xdr:from>
    <xdr:ext cx="1031051" cy="328423"/>
    <xdr:sp macro="" textlink="">
      <xdr:nvSpPr>
        <xdr:cNvPr id="546" name="テキスト ボックス 545">
          <a:extLst>
            <a:ext uri="{FF2B5EF4-FFF2-40B4-BE49-F238E27FC236}">
              <a16:creationId xmlns:a16="http://schemas.microsoft.com/office/drawing/2014/main" id="{1906BB7B-F6E7-4567-BA71-E8A85408A725}"/>
            </a:ext>
          </a:extLst>
        </xdr:cNvPr>
        <xdr:cNvSpPr txBox="1"/>
      </xdr:nvSpPr>
      <xdr:spPr>
        <a:xfrm>
          <a:off x="3451860" y="314477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金型履歴管理</a:t>
          </a:r>
        </a:p>
      </xdr:txBody>
    </xdr:sp>
    <xdr:clientData/>
  </xdr:oneCellAnchor>
  <xdr:oneCellAnchor>
    <xdr:from>
      <xdr:col>7</xdr:col>
      <xdr:colOff>312420</xdr:colOff>
      <xdr:row>141</xdr:row>
      <xdr:rowOff>7620</xdr:rowOff>
    </xdr:from>
    <xdr:ext cx="1031051" cy="328423"/>
    <xdr:sp macro="" textlink="">
      <xdr:nvSpPr>
        <xdr:cNvPr id="547" name="テキスト ボックス 546">
          <a:extLst>
            <a:ext uri="{FF2B5EF4-FFF2-40B4-BE49-F238E27FC236}">
              <a16:creationId xmlns:a16="http://schemas.microsoft.com/office/drawing/2014/main" id="{081CDBDA-B4D1-4190-B7A1-FF89BCD0DD98}"/>
            </a:ext>
          </a:extLst>
        </xdr:cNvPr>
        <xdr:cNvSpPr txBox="1"/>
      </xdr:nvSpPr>
      <xdr:spPr>
        <a:xfrm>
          <a:off x="5676900" y="3224022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金型履歴検索</a:t>
          </a:r>
        </a:p>
      </xdr:txBody>
    </xdr:sp>
    <xdr:clientData/>
  </xdr:oneCellAnchor>
  <xdr:oneCellAnchor>
    <xdr:from>
      <xdr:col>7</xdr:col>
      <xdr:colOff>312420</xdr:colOff>
      <xdr:row>135</xdr:row>
      <xdr:rowOff>7620</xdr:rowOff>
    </xdr:from>
    <xdr:ext cx="1031051" cy="328423"/>
    <xdr:sp macro="" textlink="">
      <xdr:nvSpPr>
        <xdr:cNvPr id="551" name="テキスト ボックス 550">
          <a:extLst>
            <a:ext uri="{FF2B5EF4-FFF2-40B4-BE49-F238E27FC236}">
              <a16:creationId xmlns:a16="http://schemas.microsoft.com/office/drawing/2014/main" id="{A610ADE8-B078-4C4D-AC0E-4269E2C103DB}"/>
            </a:ext>
          </a:extLst>
        </xdr:cNvPr>
        <xdr:cNvSpPr txBox="1"/>
      </xdr:nvSpPr>
      <xdr:spPr>
        <a:xfrm>
          <a:off x="5676900" y="3086862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金型履歴登録</a:t>
          </a:r>
        </a:p>
      </xdr:txBody>
    </xdr:sp>
    <xdr:clientData/>
  </xdr:oneCellAnchor>
  <xdr:twoCellAnchor>
    <xdr:from>
      <xdr:col>10</xdr:col>
      <xdr:colOff>311150</xdr:colOff>
      <xdr:row>136</xdr:row>
      <xdr:rowOff>54610</xdr:rowOff>
    </xdr:from>
    <xdr:to>
      <xdr:col>14</xdr:col>
      <xdr:colOff>13970</xdr:colOff>
      <xdr:row>136</xdr:row>
      <xdr:rowOff>67310</xdr:rowOff>
    </xdr:to>
    <xdr:cxnSp macro="">
      <xdr:nvCxnSpPr>
        <xdr:cNvPr id="552" name="コネクタ: カギ線 551">
          <a:extLst>
            <a:ext uri="{FF2B5EF4-FFF2-40B4-BE49-F238E27FC236}">
              <a16:creationId xmlns:a16="http://schemas.microsoft.com/office/drawing/2014/main" id="{8C0CECC4-D63A-4683-84C3-121C06AE5814}"/>
            </a:ext>
          </a:extLst>
        </xdr:cNvPr>
        <xdr:cNvCxnSpPr>
          <a:stCxn id="524" idx="0"/>
          <a:endCxn id="522" idx="0"/>
        </xdr:cNvCxnSpPr>
      </xdr:nvCxnSpPr>
      <xdr:spPr>
        <a:xfrm rot="16200000" flipV="1">
          <a:off x="8873490" y="29500830"/>
          <a:ext cx="12700" cy="238506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136</xdr:row>
      <xdr:rowOff>225172</xdr:rowOff>
    </xdr:from>
    <xdr:to>
      <xdr:col>12</xdr:col>
      <xdr:colOff>541020</xdr:colOff>
      <xdr:row>136</xdr:row>
      <xdr:rowOff>225172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4BFC6428-7C31-4DCB-9B00-A5AA30CAAEAB}"/>
            </a:ext>
          </a:extLst>
        </xdr:cNvPr>
        <xdr:cNvCxnSpPr>
          <a:stCxn id="522" idx="3"/>
          <a:endCxn id="524" idx="1"/>
        </xdr:cNvCxnSpPr>
      </xdr:nvCxnSpPr>
      <xdr:spPr>
        <a:xfrm>
          <a:off x="8656320" y="30857572"/>
          <a:ext cx="6019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563880</xdr:colOff>
      <xdr:row>141</xdr:row>
      <xdr:rowOff>190500</xdr:rowOff>
    </xdr:from>
    <xdr:ext cx="585545" cy="264560"/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B756D5FD-4A9B-4119-916A-D042C96E4496}"/>
            </a:ext>
          </a:extLst>
        </xdr:cNvPr>
        <xdr:cNvSpPr txBox="1"/>
      </xdr:nvSpPr>
      <xdr:spPr>
        <a:xfrm>
          <a:off x="12633960" y="319659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22860</xdr:colOff>
      <xdr:row>135</xdr:row>
      <xdr:rowOff>22860</xdr:rowOff>
    </xdr:from>
    <xdr:ext cx="655372" cy="264560"/>
    <xdr:sp macro="" textlink="">
      <xdr:nvSpPr>
        <xdr:cNvPr id="563" name="テキスト ボックス 562">
          <a:extLst>
            <a:ext uri="{FF2B5EF4-FFF2-40B4-BE49-F238E27FC236}">
              <a16:creationId xmlns:a16="http://schemas.microsoft.com/office/drawing/2014/main" id="{9E9E3C9A-D3CB-4421-B8D2-E75AF7090742}"/>
            </a:ext>
          </a:extLst>
        </xdr:cNvPr>
        <xdr:cNvSpPr txBox="1"/>
      </xdr:nvSpPr>
      <xdr:spPr>
        <a:xfrm>
          <a:off x="10081260" y="3042666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10</xdr:col>
      <xdr:colOff>365760</xdr:colOff>
      <xdr:row>141</xdr:row>
      <xdr:rowOff>129540</xdr:rowOff>
    </xdr:from>
    <xdr:ext cx="466794" cy="328423"/>
    <xdr:sp macro="" textlink="">
      <xdr:nvSpPr>
        <xdr:cNvPr id="564" name="テキスト ボックス 563">
          <a:extLst>
            <a:ext uri="{FF2B5EF4-FFF2-40B4-BE49-F238E27FC236}">
              <a16:creationId xmlns:a16="http://schemas.microsoft.com/office/drawing/2014/main" id="{0562FB1B-0990-4AB8-B59D-0F3EB0FBEA8A}"/>
            </a:ext>
          </a:extLst>
        </xdr:cNvPr>
        <xdr:cNvSpPr txBox="1"/>
      </xdr:nvSpPr>
      <xdr:spPr>
        <a:xfrm>
          <a:off x="7741920" y="31904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414209</xdr:colOff>
      <xdr:row>139</xdr:row>
      <xdr:rowOff>225172</xdr:rowOff>
    </xdr:from>
    <xdr:to>
      <xdr:col>15</xdr:col>
      <xdr:colOff>30480</xdr:colOff>
      <xdr:row>142</xdr:row>
      <xdr:rowOff>225172</xdr:rowOff>
    </xdr:to>
    <xdr:cxnSp macro="">
      <xdr:nvCxnSpPr>
        <xdr:cNvPr id="565" name="コネクタ: カギ線 564">
          <a:extLst>
            <a:ext uri="{FF2B5EF4-FFF2-40B4-BE49-F238E27FC236}">
              <a16:creationId xmlns:a16="http://schemas.microsoft.com/office/drawing/2014/main" id="{6B2019A5-8DDA-482E-997C-81FFF03AD2F3}"/>
            </a:ext>
          </a:extLst>
        </xdr:cNvPr>
        <xdr:cNvCxnSpPr>
          <a:stCxn id="531" idx="3"/>
          <a:endCxn id="532" idx="1"/>
        </xdr:cNvCxnSpPr>
      </xdr:nvCxnSpPr>
      <xdr:spPr>
        <a:xfrm flipV="1">
          <a:off x="9802049" y="31543372"/>
          <a:ext cx="957391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414209</xdr:colOff>
      <xdr:row>142</xdr:row>
      <xdr:rowOff>225172</xdr:rowOff>
    </xdr:from>
    <xdr:to>
      <xdr:col>15</xdr:col>
      <xdr:colOff>30480</xdr:colOff>
      <xdr:row>145</xdr:row>
      <xdr:rowOff>225172</xdr:rowOff>
    </xdr:to>
    <xdr:cxnSp macro="">
      <xdr:nvCxnSpPr>
        <xdr:cNvPr id="566" name="コネクタ: カギ線 565">
          <a:extLst>
            <a:ext uri="{FF2B5EF4-FFF2-40B4-BE49-F238E27FC236}">
              <a16:creationId xmlns:a16="http://schemas.microsoft.com/office/drawing/2014/main" id="{1AFF4FEA-F5D1-4710-B99E-536A042CB1BB}"/>
            </a:ext>
          </a:extLst>
        </xdr:cNvPr>
        <xdr:cNvCxnSpPr>
          <a:stCxn id="531" idx="3"/>
          <a:endCxn id="535" idx="1"/>
        </xdr:cNvCxnSpPr>
      </xdr:nvCxnSpPr>
      <xdr:spPr>
        <a:xfrm>
          <a:off x="9802049" y="32229172"/>
          <a:ext cx="957391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414209</xdr:colOff>
      <xdr:row>142</xdr:row>
      <xdr:rowOff>225172</xdr:rowOff>
    </xdr:from>
    <xdr:to>
      <xdr:col>15</xdr:col>
      <xdr:colOff>22860</xdr:colOff>
      <xdr:row>142</xdr:row>
      <xdr:rowOff>225172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4365554D-80D8-4E66-AF60-10BF941D375F}"/>
            </a:ext>
          </a:extLst>
        </xdr:cNvPr>
        <xdr:cNvCxnSpPr>
          <a:stCxn id="531" idx="3"/>
          <a:endCxn id="534" idx="1"/>
        </xdr:cNvCxnSpPr>
      </xdr:nvCxnSpPr>
      <xdr:spPr>
        <a:xfrm>
          <a:off x="9802049" y="32229172"/>
          <a:ext cx="94977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236220</xdr:colOff>
      <xdr:row>138</xdr:row>
      <xdr:rowOff>7620</xdr:rowOff>
    </xdr:from>
    <xdr:ext cx="466794" cy="328423"/>
    <xdr:sp macro="" textlink="">
      <xdr:nvSpPr>
        <xdr:cNvPr id="568" name="テキスト ボックス 567">
          <a:extLst>
            <a:ext uri="{FF2B5EF4-FFF2-40B4-BE49-F238E27FC236}">
              <a16:creationId xmlns:a16="http://schemas.microsoft.com/office/drawing/2014/main" id="{D893DE39-1AC5-4AD9-ABE7-EE0FC28A8C90}"/>
            </a:ext>
          </a:extLst>
        </xdr:cNvPr>
        <xdr:cNvSpPr txBox="1"/>
      </xdr:nvSpPr>
      <xdr:spPr>
        <a:xfrm>
          <a:off x="10294620" y="315544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228600</xdr:colOff>
      <xdr:row>141</xdr:row>
      <xdr:rowOff>129540</xdr:rowOff>
    </xdr:from>
    <xdr:ext cx="466794" cy="328423"/>
    <xdr:sp macro="" textlink="">
      <xdr:nvSpPr>
        <xdr:cNvPr id="569" name="テキスト ボックス 568">
          <a:extLst>
            <a:ext uri="{FF2B5EF4-FFF2-40B4-BE49-F238E27FC236}">
              <a16:creationId xmlns:a16="http://schemas.microsoft.com/office/drawing/2014/main" id="{F75260E4-A5A8-40C3-BD6A-BC535AB0B289}"/>
            </a:ext>
          </a:extLst>
        </xdr:cNvPr>
        <xdr:cNvSpPr txBox="1"/>
      </xdr:nvSpPr>
      <xdr:spPr>
        <a:xfrm>
          <a:off x="10287000" y="31904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236220</xdr:colOff>
      <xdr:row>144</xdr:row>
      <xdr:rowOff>129540</xdr:rowOff>
    </xdr:from>
    <xdr:ext cx="466794" cy="328423"/>
    <xdr:sp macro="" textlink="">
      <xdr:nvSpPr>
        <xdr:cNvPr id="570" name="テキスト ボックス 569">
          <a:extLst>
            <a:ext uri="{FF2B5EF4-FFF2-40B4-BE49-F238E27FC236}">
              <a16:creationId xmlns:a16="http://schemas.microsoft.com/office/drawing/2014/main" id="{F5B717FE-2DBC-4E40-9C0B-A342DE48D907}"/>
            </a:ext>
          </a:extLst>
        </xdr:cNvPr>
        <xdr:cNvSpPr txBox="1"/>
      </xdr:nvSpPr>
      <xdr:spPr>
        <a:xfrm>
          <a:off x="10294620" y="32590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15</xdr:col>
      <xdr:colOff>617220</xdr:colOff>
      <xdr:row>136</xdr:row>
      <xdr:rowOff>60960</xdr:rowOff>
    </xdr:from>
    <xdr:ext cx="1313180" cy="328423"/>
    <xdr:sp macro="" textlink="">
      <xdr:nvSpPr>
        <xdr:cNvPr id="571" name="テキスト ボックス 570">
          <a:extLst>
            <a:ext uri="{FF2B5EF4-FFF2-40B4-BE49-F238E27FC236}">
              <a16:creationId xmlns:a16="http://schemas.microsoft.com/office/drawing/2014/main" id="{21FFF5F6-D9F9-47DE-9DD4-AF16411E3116}"/>
            </a:ext>
          </a:extLst>
        </xdr:cNvPr>
        <xdr:cNvSpPr txBox="1"/>
      </xdr:nvSpPr>
      <xdr:spPr>
        <a:xfrm>
          <a:off x="11346180" y="306933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金型履歴登録確認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144780</xdr:colOff>
      <xdr:row>136</xdr:row>
      <xdr:rowOff>225172</xdr:rowOff>
    </xdr:from>
    <xdr:to>
      <xdr:col>15</xdr:col>
      <xdr:colOff>617220</xdr:colOff>
      <xdr:row>136</xdr:row>
      <xdr:rowOff>225172</xdr:rowOff>
    </xdr:to>
    <xdr:cxnSp macro="">
      <xdr:nvCxnSpPr>
        <xdr:cNvPr id="572" name="直線矢印コネクタ 571">
          <a:extLst>
            <a:ext uri="{FF2B5EF4-FFF2-40B4-BE49-F238E27FC236}">
              <a16:creationId xmlns:a16="http://schemas.microsoft.com/office/drawing/2014/main" id="{B9D6F7AB-B433-4329-8EC6-BD1521C6D6F1}"/>
            </a:ext>
          </a:extLst>
        </xdr:cNvPr>
        <xdr:cNvCxnSpPr>
          <a:stCxn id="524" idx="3"/>
          <a:endCxn id="571" idx="1"/>
        </xdr:cNvCxnSpPr>
      </xdr:nvCxnSpPr>
      <xdr:spPr>
        <a:xfrm>
          <a:off x="10873740" y="3085757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135</xdr:row>
      <xdr:rowOff>129540</xdr:rowOff>
    </xdr:from>
    <xdr:ext cx="466794" cy="328423"/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0EAE319A-7187-413F-A196-C748EE7BE22D}"/>
            </a:ext>
          </a:extLst>
        </xdr:cNvPr>
        <xdr:cNvSpPr txBox="1"/>
      </xdr:nvSpPr>
      <xdr:spPr>
        <a:xfrm>
          <a:off x="10881360" y="30533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388620</xdr:colOff>
      <xdr:row>136</xdr:row>
      <xdr:rowOff>60960</xdr:rowOff>
    </xdr:from>
    <xdr:ext cx="1313180" cy="328423"/>
    <xdr:sp macro="" textlink="">
      <xdr:nvSpPr>
        <xdr:cNvPr id="574" name="テキスト ボックス 573">
          <a:extLst>
            <a:ext uri="{FF2B5EF4-FFF2-40B4-BE49-F238E27FC236}">
              <a16:creationId xmlns:a16="http://schemas.microsoft.com/office/drawing/2014/main" id="{F68E3091-E3FB-4013-B605-2C810D9EECF6}"/>
            </a:ext>
          </a:extLst>
        </xdr:cNvPr>
        <xdr:cNvSpPr txBox="1"/>
      </xdr:nvSpPr>
      <xdr:spPr>
        <a:xfrm>
          <a:off x="13129260" y="306933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金型履歴登録完了</a:t>
          </a:r>
          <a:endParaRPr kumimoji="1" lang="en-US" altLang="ja-JP" sz="1100"/>
        </a:p>
      </xdr:txBody>
    </xdr:sp>
    <xdr:clientData/>
  </xdr:oneCellAnchor>
  <xdr:twoCellAnchor>
    <xdr:from>
      <xdr:col>17</xdr:col>
      <xdr:colOff>589280</xdr:colOff>
      <xdr:row>136</xdr:row>
      <xdr:rowOff>225172</xdr:rowOff>
    </xdr:from>
    <xdr:to>
      <xdr:col>18</xdr:col>
      <xdr:colOff>388620</xdr:colOff>
      <xdr:row>136</xdr:row>
      <xdr:rowOff>225172</xdr:rowOff>
    </xdr:to>
    <xdr:cxnSp macro="">
      <xdr:nvCxnSpPr>
        <xdr:cNvPr id="575" name="直線矢印コネクタ 574">
          <a:extLst>
            <a:ext uri="{FF2B5EF4-FFF2-40B4-BE49-F238E27FC236}">
              <a16:creationId xmlns:a16="http://schemas.microsoft.com/office/drawing/2014/main" id="{0075D949-5C8E-4473-9640-1268C0D2ED20}"/>
            </a:ext>
          </a:extLst>
        </xdr:cNvPr>
        <xdr:cNvCxnSpPr>
          <a:stCxn id="571" idx="3"/>
          <a:endCxn id="574" idx="1"/>
        </xdr:cNvCxnSpPr>
      </xdr:nvCxnSpPr>
      <xdr:spPr>
        <a:xfrm>
          <a:off x="12659360" y="308575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594360</xdr:colOff>
      <xdr:row>135</xdr:row>
      <xdr:rowOff>129540</xdr:rowOff>
    </xdr:from>
    <xdr:ext cx="466794" cy="328423"/>
    <xdr:sp macro="" textlink="">
      <xdr:nvSpPr>
        <xdr:cNvPr id="576" name="テキスト ボックス 575">
          <a:extLst>
            <a:ext uri="{FF2B5EF4-FFF2-40B4-BE49-F238E27FC236}">
              <a16:creationId xmlns:a16="http://schemas.microsoft.com/office/drawing/2014/main" id="{D939C153-DD60-430F-8AFA-8421D641A6E9}"/>
            </a:ext>
          </a:extLst>
        </xdr:cNvPr>
        <xdr:cNvSpPr txBox="1"/>
      </xdr:nvSpPr>
      <xdr:spPr>
        <a:xfrm>
          <a:off x="12664440" y="30533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10</xdr:col>
      <xdr:colOff>311150</xdr:colOff>
      <xdr:row>136</xdr:row>
      <xdr:rowOff>54610</xdr:rowOff>
    </xdr:from>
    <xdr:to>
      <xdr:col>19</xdr:col>
      <xdr:colOff>381000</xdr:colOff>
      <xdr:row>136</xdr:row>
      <xdr:rowOff>67310</xdr:rowOff>
    </xdr:to>
    <xdr:cxnSp macro="">
      <xdr:nvCxnSpPr>
        <xdr:cNvPr id="577" name="コネクタ: カギ線 576">
          <a:extLst>
            <a:ext uri="{FF2B5EF4-FFF2-40B4-BE49-F238E27FC236}">
              <a16:creationId xmlns:a16="http://schemas.microsoft.com/office/drawing/2014/main" id="{A7625AE1-3819-4C20-8C3A-968444991579}"/>
            </a:ext>
          </a:extLst>
        </xdr:cNvPr>
        <xdr:cNvCxnSpPr>
          <a:stCxn id="574" idx="0"/>
          <a:endCxn id="522" idx="0"/>
        </xdr:cNvCxnSpPr>
      </xdr:nvCxnSpPr>
      <xdr:spPr>
        <a:xfrm rot="16200000" flipV="1">
          <a:off x="10733405" y="27640915"/>
          <a:ext cx="12700" cy="610489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388620</xdr:colOff>
      <xdr:row>134</xdr:row>
      <xdr:rowOff>190500</xdr:rowOff>
    </xdr:from>
    <xdr:ext cx="607859" cy="328423"/>
    <xdr:sp macro="" textlink="">
      <xdr:nvSpPr>
        <xdr:cNvPr id="578" name="テキスト ボックス 577">
          <a:extLst>
            <a:ext uri="{FF2B5EF4-FFF2-40B4-BE49-F238E27FC236}">
              <a16:creationId xmlns:a16="http://schemas.microsoft.com/office/drawing/2014/main" id="{1A558869-0BF6-4BC2-AFFA-9B56EEA25B57}"/>
            </a:ext>
          </a:extLst>
        </xdr:cNvPr>
        <xdr:cNvSpPr txBox="1"/>
      </xdr:nvSpPr>
      <xdr:spPr>
        <a:xfrm>
          <a:off x="13129260" y="299085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10</xdr:col>
      <xdr:colOff>311150</xdr:colOff>
      <xdr:row>136</xdr:row>
      <xdr:rowOff>54610</xdr:rowOff>
    </xdr:from>
    <xdr:to>
      <xdr:col>16</xdr:col>
      <xdr:colOff>609600</xdr:colOff>
      <xdr:row>136</xdr:row>
      <xdr:rowOff>67310</xdr:rowOff>
    </xdr:to>
    <xdr:cxnSp macro="">
      <xdr:nvCxnSpPr>
        <xdr:cNvPr id="579" name="コネクタ: カギ線 578">
          <a:extLst>
            <a:ext uri="{FF2B5EF4-FFF2-40B4-BE49-F238E27FC236}">
              <a16:creationId xmlns:a16="http://schemas.microsoft.com/office/drawing/2014/main" id="{14014F0F-C621-4CC3-A727-0BD64DFB65A5}"/>
            </a:ext>
          </a:extLst>
        </xdr:cNvPr>
        <xdr:cNvCxnSpPr>
          <a:stCxn id="571" idx="0"/>
          <a:endCxn id="522" idx="0"/>
        </xdr:cNvCxnSpPr>
      </xdr:nvCxnSpPr>
      <xdr:spPr>
        <a:xfrm rot="16200000" flipV="1">
          <a:off x="9841865" y="28532455"/>
          <a:ext cx="12700" cy="432181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617220</xdr:colOff>
      <xdr:row>135</xdr:row>
      <xdr:rowOff>30480</xdr:rowOff>
    </xdr:from>
    <xdr:ext cx="607859" cy="328423"/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C9CC5B38-8E19-48BF-ABC7-D359304D34D5}"/>
            </a:ext>
          </a:extLst>
        </xdr:cNvPr>
        <xdr:cNvSpPr txBox="1"/>
      </xdr:nvSpPr>
      <xdr:spPr>
        <a:xfrm>
          <a:off x="12016740" y="304342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18</xdr:col>
      <xdr:colOff>480060</xdr:colOff>
      <xdr:row>142</xdr:row>
      <xdr:rowOff>60960</xdr:rowOff>
    </xdr:from>
    <xdr:ext cx="1595309" cy="328423"/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E312BF4B-0CCA-4D38-9D51-2E33F98AC232}"/>
            </a:ext>
          </a:extLst>
        </xdr:cNvPr>
        <xdr:cNvSpPr txBox="1"/>
      </xdr:nvSpPr>
      <xdr:spPr>
        <a:xfrm>
          <a:off x="13220700" y="3206496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金型履歴修正（明細）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559177</xdr:colOff>
      <xdr:row>142</xdr:row>
      <xdr:rowOff>225172</xdr:rowOff>
    </xdr:from>
    <xdr:to>
      <xdr:col>18</xdr:col>
      <xdr:colOff>480060</xdr:colOff>
      <xdr:row>142</xdr:row>
      <xdr:rowOff>225172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4C976391-143C-4AE4-99B6-78CAB26918F4}"/>
            </a:ext>
          </a:extLst>
        </xdr:cNvPr>
        <xdr:cNvCxnSpPr>
          <a:stCxn id="534" idx="3"/>
          <a:endCxn id="581" idx="1"/>
        </xdr:cNvCxnSpPr>
      </xdr:nvCxnSpPr>
      <xdr:spPr>
        <a:xfrm>
          <a:off x="12629257" y="32229172"/>
          <a:ext cx="59144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617220</xdr:colOff>
      <xdr:row>135</xdr:row>
      <xdr:rowOff>190500</xdr:rowOff>
    </xdr:from>
    <xdr:ext cx="585545" cy="264560"/>
    <xdr:sp macro="" textlink="">
      <xdr:nvSpPr>
        <xdr:cNvPr id="583" name="テキスト ボックス 582">
          <a:extLst>
            <a:ext uri="{FF2B5EF4-FFF2-40B4-BE49-F238E27FC236}">
              <a16:creationId xmlns:a16="http://schemas.microsoft.com/office/drawing/2014/main" id="{7CD20ABD-B9F6-4FB1-9426-3053C574AA9F}"/>
            </a:ext>
          </a:extLst>
        </xdr:cNvPr>
        <xdr:cNvSpPr txBox="1"/>
      </xdr:nvSpPr>
      <xdr:spPr>
        <a:xfrm>
          <a:off x="8663940" y="305943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21</xdr:col>
      <xdr:colOff>533400</xdr:colOff>
      <xdr:row>142</xdr:row>
      <xdr:rowOff>60960</xdr:rowOff>
    </xdr:from>
    <xdr:ext cx="1313180" cy="328423"/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893AC3C3-83CA-4674-A6A4-7F5C3CBEF037}"/>
            </a:ext>
          </a:extLst>
        </xdr:cNvPr>
        <xdr:cNvSpPr txBox="1"/>
      </xdr:nvSpPr>
      <xdr:spPr>
        <a:xfrm>
          <a:off x="14615160" y="318363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金型履歴修正確認</a:t>
          </a:r>
          <a:endParaRPr kumimoji="1" lang="en-US" altLang="ja-JP" sz="1100"/>
        </a:p>
      </xdr:txBody>
    </xdr:sp>
    <xdr:clientData/>
  </xdr:oneCellAnchor>
  <xdr:oneCellAnchor>
    <xdr:from>
      <xdr:col>24</xdr:col>
      <xdr:colOff>304800</xdr:colOff>
      <xdr:row>142</xdr:row>
      <xdr:rowOff>60960</xdr:rowOff>
    </xdr:from>
    <xdr:ext cx="1313180" cy="328423"/>
    <xdr:sp macro="" textlink="">
      <xdr:nvSpPr>
        <xdr:cNvPr id="585" name="テキスト ボックス 584">
          <a:extLst>
            <a:ext uri="{FF2B5EF4-FFF2-40B4-BE49-F238E27FC236}">
              <a16:creationId xmlns:a16="http://schemas.microsoft.com/office/drawing/2014/main" id="{278E5221-1F9C-4AFB-A46C-510B3D1E6EE5}"/>
            </a:ext>
          </a:extLst>
        </xdr:cNvPr>
        <xdr:cNvSpPr txBox="1"/>
      </xdr:nvSpPr>
      <xdr:spPr>
        <a:xfrm>
          <a:off x="16398240" y="318363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金型履歴修正完了</a:t>
          </a:r>
          <a:endParaRPr kumimoji="1" lang="en-US" altLang="ja-JP" sz="1100"/>
        </a:p>
      </xdr:txBody>
    </xdr:sp>
    <xdr:clientData/>
  </xdr:oneCellAnchor>
  <xdr:twoCellAnchor>
    <xdr:from>
      <xdr:col>23</xdr:col>
      <xdr:colOff>505460</xdr:colOff>
      <xdr:row>142</xdr:row>
      <xdr:rowOff>225172</xdr:rowOff>
    </xdr:from>
    <xdr:to>
      <xdr:col>24</xdr:col>
      <xdr:colOff>304800</xdr:colOff>
      <xdr:row>142</xdr:row>
      <xdr:rowOff>225172</xdr:rowOff>
    </xdr:to>
    <xdr:cxnSp macro="">
      <xdr:nvCxnSpPr>
        <xdr:cNvPr id="586" name="直線矢印コネクタ 585">
          <a:extLst>
            <a:ext uri="{FF2B5EF4-FFF2-40B4-BE49-F238E27FC236}">
              <a16:creationId xmlns:a16="http://schemas.microsoft.com/office/drawing/2014/main" id="{4BD74EAC-D383-4881-9CA9-1414A7D5D441}"/>
            </a:ext>
          </a:extLst>
        </xdr:cNvPr>
        <xdr:cNvCxnSpPr>
          <a:stCxn id="584" idx="3"/>
          <a:endCxn id="585" idx="1"/>
        </xdr:cNvCxnSpPr>
      </xdr:nvCxnSpPr>
      <xdr:spPr>
        <a:xfrm>
          <a:off x="15928340" y="320005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63689</xdr:colOff>
      <xdr:row>142</xdr:row>
      <xdr:rowOff>225172</xdr:rowOff>
    </xdr:from>
    <xdr:to>
      <xdr:col>21</xdr:col>
      <xdr:colOff>533400</xdr:colOff>
      <xdr:row>142</xdr:row>
      <xdr:rowOff>225172</xdr:rowOff>
    </xdr:to>
    <xdr:cxnSp macro="">
      <xdr:nvCxnSpPr>
        <xdr:cNvPr id="587" name="直線矢印コネクタ 586">
          <a:extLst>
            <a:ext uri="{FF2B5EF4-FFF2-40B4-BE49-F238E27FC236}">
              <a16:creationId xmlns:a16="http://schemas.microsoft.com/office/drawing/2014/main" id="{C1ACB71A-506C-43BD-9BB1-AD491D87CA47}"/>
            </a:ext>
          </a:extLst>
        </xdr:cNvPr>
        <xdr:cNvCxnSpPr>
          <a:stCxn id="581" idx="3"/>
          <a:endCxn id="584" idx="1"/>
        </xdr:cNvCxnSpPr>
      </xdr:nvCxnSpPr>
      <xdr:spPr>
        <a:xfrm>
          <a:off x="14145449" y="32000572"/>
          <a:ext cx="46971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68580</xdr:colOff>
      <xdr:row>141</xdr:row>
      <xdr:rowOff>129540</xdr:rowOff>
    </xdr:from>
    <xdr:ext cx="466794" cy="328423"/>
    <xdr:sp macro="" textlink="">
      <xdr:nvSpPr>
        <xdr:cNvPr id="588" name="テキスト ボックス 587">
          <a:extLst>
            <a:ext uri="{FF2B5EF4-FFF2-40B4-BE49-F238E27FC236}">
              <a16:creationId xmlns:a16="http://schemas.microsoft.com/office/drawing/2014/main" id="{CCB44EB9-3C22-425B-B85E-CB2902EF08A5}"/>
            </a:ext>
          </a:extLst>
        </xdr:cNvPr>
        <xdr:cNvSpPr txBox="1"/>
      </xdr:nvSpPr>
      <xdr:spPr>
        <a:xfrm>
          <a:off x="14820900" y="31904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23</xdr:col>
      <xdr:colOff>510540</xdr:colOff>
      <xdr:row>141</xdr:row>
      <xdr:rowOff>129540</xdr:rowOff>
    </xdr:from>
    <xdr:ext cx="466794" cy="328423"/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8AD40105-22A7-432F-92EA-9C8125255064}"/>
            </a:ext>
          </a:extLst>
        </xdr:cNvPr>
        <xdr:cNvSpPr txBox="1"/>
      </xdr:nvSpPr>
      <xdr:spPr>
        <a:xfrm>
          <a:off x="16603980" y="31904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19</xdr:col>
      <xdr:colOff>624840</xdr:colOff>
      <xdr:row>141</xdr:row>
      <xdr:rowOff>22860</xdr:rowOff>
    </xdr:from>
    <xdr:ext cx="655372" cy="264560"/>
    <xdr:sp macro="" textlink="">
      <xdr:nvSpPr>
        <xdr:cNvPr id="590" name="テキスト ボックス 589">
          <a:extLst>
            <a:ext uri="{FF2B5EF4-FFF2-40B4-BE49-F238E27FC236}">
              <a16:creationId xmlns:a16="http://schemas.microsoft.com/office/drawing/2014/main" id="{F7C57077-134B-4290-B9CE-620E3431ACF5}"/>
            </a:ext>
          </a:extLst>
        </xdr:cNvPr>
        <xdr:cNvSpPr txBox="1"/>
      </xdr:nvSpPr>
      <xdr:spPr>
        <a:xfrm>
          <a:off x="14036040" y="3179826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16</xdr:col>
      <xdr:colOff>297369</xdr:colOff>
      <xdr:row>142</xdr:row>
      <xdr:rowOff>54610</xdr:rowOff>
    </xdr:from>
    <xdr:to>
      <xdr:col>19</xdr:col>
      <xdr:colOff>613505</xdr:colOff>
      <xdr:row>142</xdr:row>
      <xdr:rowOff>67310</xdr:rowOff>
    </xdr:to>
    <xdr:cxnSp macro="">
      <xdr:nvCxnSpPr>
        <xdr:cNvPr id="591" name="コネクタ: カギ線 590">
          <a:extLst>
            <a:ext uri="{FF2B5EF4-FFF2-40B4-BE49-F238E27FC236}">
              <a16:creationId xmlns:a16="http://schemas.microsoft.com/office/drawing/2014/main" id="{4872A407-EE30-4A46-AC29-C5B44B3DD0FD}"/>
            </a:ext>
          </a:extLst>
        </xdr:cNvPr>
        <xdr:cNvCxnSpPr>
          <a:stCxn id="581" idx="0"/>
          <a:endCxn id="534" idx="0"/>
        </xdr:cNvCxnSpPr>
      </xdr:nvCxnSpPr>
      <xdr:spPr>
        <a:xfrm rot="16200000" flipV="1">
          <a:off x="12854447" y="30901052"/>
          <a:ext cx="12700" cy="232781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297369</xdr:colOff>
      <xdr:row>142</xdr:row>
      <xdr:rowOff>54610</xdr:rowOff>
    </xdr:from>
    <xdr:to>
      <xdr:col>22</xdr:col>
      <xdr:colOff>525780</xdr:colOff>
      <xdr:row>142</xdr:row>
      <xdr:rowOff>67310</xdr:rowOff>
    </xdr:to>
    <xdr:cxnSp macro="">
      <xdr:nvCxnSpPr>
        <xdr:cNvPr id="592" name="コネクタ: カギ線 591">
          <a:extLst>
            <a:ext uri="{FF2B5EF4-FFF2-40B4-BE49-F238E27FC236}">
              <a16:creationId xmlns:a16="http://schemas.microsoft.com/office/drawing/2014/main" id="{A4D49087-0582-474E-8629-77ECC810EC87}"/>
            </a:ext>
          </a:extLst>
        </xdr:cNvPr>
        <xdr:cNvCxnSpPr>
          <a:stCxn id="584" idx="0"/>
          <a:endCxn id="534" idx="0"/>
        </xdr:cNvCxnSpPr>
      </xdr:nvCxnSpPr>
      <xdr:spPr>
        <a:xfrm rot="16200000" flipV="1">
          <a:off x="13145865" y="29710474"/>
          <a:ext cx="12700" cy="425177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533400</xdr:colOff>
      <xdr:row>141</xdr:row>
      <xdr:rowOff>15240</xdr:rowOff>
    </xdr:from>
    <xdr:ext cx="607859" cy="328423"/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859A40F3-EF72-420B-A115-16904DF468BD}"/>
            </a:ext>
          </a:extLst>
        </xdr:cNvPr>
        <xdr:cNvSpPr txBox="1"/>
      </xdr:nvSpPr>
      <xdr:spPr>
        <a:xfrm>
          <a:off x="15956280" y="317906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16</xdr:col>
      <xdr:colOff>297369</xdr:colOff>
      <xdr:row>142</xdr:row>
      <xdr:rowOff>54610</xdr:rowOff>
    </xdr:from>
    <xdr:to>
      <xdr:col>25</xdr:col>
      <xdr:colOff>297180</xdr:colOff>
      <xdr:row>142</xdr:row>
      <xdr:rowOff>67310</xdr:rowOff>
    </xdr:to>
    <xdr:cxnSp macro="">
      <xdr:nvCxnSpPr>
        <xdr:cNvPr id="594" name="コネクタ: カギ線 593">
          <a:extLst>
            <a:ext uri="{FF2B5EF4-FFF2-40B4-BE49-F238E27FC236}">
              <a16:creationId xmlns:a16="http://schemas.microsoft.com/office/drawing/2014/main" id="{BCDCFB8F-7EF7-4667-A9F1-CECE1AF34FC9}"/>
            </a:ext>
          </a:extLst>
        </xdr:cNvPr>
        <xdr:cNvCxnSpPr>
          <a:stCxn id="585" idx="0"/>
          <a:endCxn id="534" idx="0"/>
        </xdr:cNvCxnSpPr>
      </xdr:nvCxnSpPr>
      <xdr:spPr>
        <a:xfrm rot="16200000" flipV="1">
          <a:off x="14037405" y="28818934"/>
          <a:ext cx="12700" cy="603485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304800</xdr:colOff>
      <xdr:row>141</xdr:row>
      <xdr:rowOff>30480</xdr:rowOff>
    </xdr:from>
    <xdr:ext cx="607859" cy="328423"/>
    <xdr:sp macro="" textlink="">
      <xdr:nvSpPr>
        <xdr:cNvPr id="595" name="テキスト ボックス 594">
          <a:extLst>
            <a:ext uri="{FF2B5EF4-FFF2-40B4-BE49-F238E27FC236}">
              <a16:creationId xmlns:a16="http://schemas.microsoft.com/office/drawing/2014/main" id="{E60FBEE3-40F9-4A44-AC19-FF2BC02233F4}"/>
            </a:ext>
          </a:extLst>
        </xdr:cNvPr>
        <xdr:cNvSpPr txBox="1"/>
      </xdr:nvSpPr>
      <xdr:spPr>
        <a:xfrm>
          <a:off x="17739360" y="318058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138</xdr:row>
      <xdr:rowOff>225172</xdr:rowOff>
    </xdr:to>
    <xdr:cxnSp macro="">
      <xdr:nvCxnSpPr>
        <xdr:cNvPr id="596" name="コネクタ: カギ線 595">
          <a:extLst>
            <a:ext uri="{FF2B5EF4-FFF2-40B4-BE49-F238E27FC236}">
              <a16:creationId xmlns:a16="http://schemas.microsoft.com/office/drawing/2014/main" id="{36209960-4D8D-4253-9D82-339085B924E3}"/>
            </a:ext>
          </a:extLst>
        </xdr:cNvPr>
        <xdr:cNvCxnSpPr>
          <a:stCxn id="3" idx="3"/>
          <a:endCxn id="521" idx="1"/>
        </xdr:cNvCxnSpPr>
      </xdr:nvCxnSpPr>
      <xdr:spPr>
        <a:xfrm>
          <a:off x="3201018" y="9146740"/>
          <a:ext cx="1279542" cy="214822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457200</xdr:colOff>
      <xdr:row>152</xdr:row>
      <xdr:rowOff>60960</xdr:rowOff>
    </xdr:from>
    <xdr:ext cx="1031051" cy="328423"/>
    <xdr:sp macro="" textlink="">
      <xdr:nvSpPr>
        <xdr:cNvPr id="598" name="テキスト ボックス 597">
          <a:extLst>
            <a:ext uri="{FF2B5EF4-FFF2-40B4-BE49-F238E27FC236}">
              <a16:creationId xmlns:a16="http://schemas.microsoft.com/office/drawing/2014/main" id="{08B4F01A-D462-4C3D-A6B5-16708FBB7EC8}"/>
            </a:ext>
          </a:extLst>
        </xdr:cNvPr>
        <xdr:cNvSpPr txBox="1"/>
      </xdr:nvSpPr>
      <xdr:spPr>
        <a:xfrm>
          <a:off x="4480560" y="345795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金型帳票管理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149</xdr:row>
      <xdr:rowOff>60960</xdr:rowOff>
    </xdr:from>
    <xdr:ext cx="1950720" cy="328423"/>
    <xdr:sp macro="" textlink="">
      <xdr:nvSpPr>
        <xdr:cNvPr id="599" name="テキスト ボックス 598">
          <a:extLst>
            <a:ext uri="{FF2B5EF4-FFF2-40B4-BE49-F238E27FC236}">
              <a16:creationId xmlns:a16="http://schemas.microsoft.com/office/drawing/2014/main" id="{9E153D3D-94E8-4A19-B7D5-C26EBF193DCC}"/>
            </a:ext>
          </a:extLst>
        </xdr:cNvPr>
        <xdr:cNvSpPr txBox="1"/>
      </xdr:nvSpPr>
      <xdr:spPr>
        <a:xfrm>
          <a:off x="6705600" y="33665160"/>
          <a:ext cx="195072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金型帳票登録（ヘッダー）</a:t>
          </a:r>
          <a:endParaRPr kumimoji="1" lang="en-US" altLang="ja-JP" sz="1100"/>
        </a:p>
      </xdr:txBody>
    </xdr:sp>
    <xdr:clientData/>
  </xdr:oneCellAnchor>
  <xdr:oneCellAnchor>
    <xdr:from>
      <xdr:col>12</xdr:col>
      <xdr:colOff>541020</xdr:colOff>
      <xdr:row>149</xdr:row>
      <xdr:rowOff>60960</xdr:rowOff>
    </xdr:from>
    <xdr:ext cx="1615440" cy="328423"/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021B6AB2-7A3D-485E-988E-510F4FFB5D16}"/>
            </a:ext>
          </a:extLst>
        </xdr:cNvPr>
        <xdr:cNvSpPr txBox="1"/>
      </xdr:nvSpPr>
      <xdr:spPr>
        <a:xfrm>
          <a:off x="9258300" y="33665160"/>
          <a:ext cx="161544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金型帳票登録（明細）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0</xdr:colOff>
      <xdr:row>155</xdr:row>
      <xdr:rowOff>60960</xdr:rowOff>
    </xdr:from>
    <xdr:ext cx="1031051" cy="328423"/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8F485266-7784-40E6-A158-FFAC5661F84E}"/>
            </a:ext>
          </a:extLst>
        </xdr:cNvPr>
        <xdr:cNvSpPr txBox="1"/>
      </xdr:nvSpPr>
      <xdr:spPr>
        <a:xfrm>
          <a:off x="6705600" y="350367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金型帳票検索</a:t>
          </a:r>
          <a:endParaRPr kumimoji="1" lang="en-US" altLang="ja-JP" sz="1100"/>
        </a:p>
      </xdr:txBody>
    </xdr:sp>
    <xdr:clientData/>
  </xdr:oneCellAnchor>
  <xdr:oneCellAnchor>
    <xdr:from>
      <xdr:col>11</xdr:col>
      <xdr:colOff>160020</xdr:colOff>
      <xdr:row>155</xdr:row>
      <xdr:rowOff>60960</xdr:rowOff>
    </xdr:from>
    <xdr:ext cx="1595309" cy="328423"/>
    <xdr:sp macro="" textlink="">
      <xdr:nvSpPr>
        <xdr:cNvPr id="602" name="テキスト ボックス 601">
          <a:extLst>
            <a:ext uri="{FF2B5EF4-FFF2-40B4-BE49-F238E27FC236}">
              <a16:creationId xmlns:a16="http://schemas.microsoft.com/office/drawing/2014/main" id="{E4CA99C0-4837-47C3-B2A9-911ECF74B77C}"/>
            </a:ext>
          </a:extLst>
        </xdr:cNvPr>
        <xdr:cNvSpPr txBox="1"/>
      </xdr:nvSpPr>
      <xdr:spPr>
        <a:xfrm>
          <a:off x="8206740" y="3503676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金型帳票検索結果一覧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30480</xdr:colOff>
      <xdr:row>152</xdr:row>
      <xdr:rowOff>60960</xdr:rowOff>
    </xdr:from>
    <xdr:ext cx="1031051" cy="328423"/>
    <xdr:sp macro="" textlink="">
      <xdr:nvSpPr>
        <xdr:cNvPr id="603" name="テキスト ボックス 602">
          <a:extLst>
            <a:ext uri="{FF2B5EF4-FFF2-40B4-BE49-F238E27FC236}">
              <a16:creationId xmlns:a16="http://schemas.microsoft.com/office/drawing/2014/main" id="{E5B9421A-252A-426D-AA9D-DB562C855D90}"/>
            </a:ext>
          </a:extLst>
        </xdr:cNvPr>
        <xdr:cNvSpPr txBox="1"/>
      </xdr:nvSpPr>
      <xdr:spPr>
        <a:xfrm>
          <a:off x="10759440" y="343509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金型帳票詳細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22860</xdr:colOff>
      <xdr:row>155</xdr:row>
      <xdr:rowOff>60960</xdr:rowOff>
    </xdr:from>
    <xdr:ext cx="1877437" cy="328423"/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9275D17A-0EB9-41C3-AA1A-9FFBA38B1588}"/>
            </a:ext>
          </a:extLst>
        </xdr:cNvPr>
        <xdr:cNvSpPr txBox="1"/>
      </xdr:nvSpPr>
      <xdr:spPr>
        <a:xfrm>
          <a:off x="10751820" y="35036760"/>
          <a:ext cx="187743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金型帳票修正（ヘッダー）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30480</xdr:colOff>
      <xdr:row>158</xdr:row>
      <xdr:rowOff>60960</xdr:rowOff>
    </xdr:from>
    <xdr:ext cx="1031051" cy="328423"/>
    <xdr:sp macro="" textlink="">
      <xdr:nvSpPr>
        <xdr:cNvPr id="605" name="テキスト ボックス 604">
          <a:extLst>
            <a:ext uri="{FF2B5EF4-FFF2-40B4-BE49-F238E27FC236}">
              <a16:creationId xmlns:a16="http://schemas.microsoft.com/office/drawing/2014/main" id="{C7A54A61-E3DB-40B2-8AFF-780D9F45408C}"/>
            </a:ext>
          </a:extLst>
        </xdr:cNvPr>
        <xdr:cNvSpPr txBox="1"/>
      </xdr:nvSpPr>
      <xdr:spPr>
        <a:xfrm>
          <a:off x="10759440" y="35722560"/>
          <a:ext cx="103105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金型帳票削除</a:t>
          </a:r>
          <a:endParaRPr kumimoji="1" lang="en-US" altLang="ja-JP" sz="1100"/>
        </a:p>
      </xdr:txBody>
    </xdr:sp>
    <xdr:clientData/>
  </xdr:oneCellAnchor>
  <xdr:twoCellAnchor>
    <xdr:from>
      <xdr:col>10</xdr:col>
      <xdr:colOff>360491</xdr:colOff>
      <xdr:row>155</xdr:row>
      <xdr:rowOff>225172</xdr:rowOff>
    </xdr:from>
    <xdr:to>
      <xdr:col>11</xdr:col>
      <xdr:colOff>160020</xdr:colOff>
      <xdr:row>155</xdr:row>
      <xdr:rowOff>225172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2B698D5D-914B-4EF9-B72A-C19935B2128A}"/>
            </a:ext>
          </a:extLst>
        </xdr:cNvPr>
        <xdr:cNvCxnSpPr>
          <a:stCxn id="601" idx="3"/>
          <a:endCxn id="602" idx="1"/>
        </xdr:cNvCxnSpPr>
      </xdr:nvCxnSpPr>
      <xdr:spPr>
        <a:xfrm>
          <a:off x="7736651" y="35200972"/>
          <a:ext cx="47008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147131</xdr:colOff>
      <xdr:row>149</xdr:row>
      <xdr:rowOff>225172</xdr:rowOff>
    </xdr:from>
    <xdr:to>
      <xdr:col>9</xdr:col>
      <xdr:colOff>0</xdr:colOff>
      <xdr:row>152</xdr:row>
      <xdr:rowOff>225172</xdr:rowOff>
    </xdr:to>
    <xdr:cxnSp macro="">
      <xdr:nvCxnSpPr>
        <xdr:cNvPr id="607" name="コネクタ: カギ線 606">
          <a:extLst>
            <a:ext uri="{FF2B5EF4-FFF2-40B4-BE49-F238E27FC236}">
              <a16:creationId xmlns:a16="http://schemas.microsoft.com/office/drawing/2014/main" id="{2E294F17-E55A-4E47-BE88-A85B670A9C8B}"/>
            </a:ext>
          </a:extLst>
        </xdr:cNvPr>
        <xdr:cNvCxnSpPr>
          <a:stCxn id="598" idx="3"/>
          <a:endCxn id="599" idx="1"/>
        </xdr:cNvCxnSpPr>
      </xdr:nvCxnSpPr>
      <xdr:spPr>
        <a:xfrm flipV="1">
          <a:off x="5511611" y="33829372"/>
          <a:ext cx="1193989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147131</xdr:colOff>
      <xdr:row>152</xdr:row>
      <xdr:rowOff>225172</xdr:rowOff>
    </xdr:from>
    <xdr:to>
      <xdr:col>9</xdr:col>
      <xdr:colOff>0</xdr:colOff>
      <xdr:row>155</xdr:row>
      <xdr:rowOff>225172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8EEF3017-1268-49CD-A650-E4E5C351A086}"/>
            </a:ext>
          </a:extLst>
        </xdr:cNvPr>
        <xdr:cNvCxnSpPr>
          <a:stCxn id="598" idx="3"/>
          <a:endCxn id="601" idx="1"/>
        </xdr:cNvCxnSpPr>
      </xdr:nvCxnSpPr>
      <xdr:spPr>
        <a:xfrm>
          <a:off x="5511611" y="34515172"/>
          <a:ext cx="1193989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99060</xdr:colOff>
      <xdr:row>151</xdr:row>
      <xdr:rowOff>129540</xdr:rowOff>
    </xdr:from>
    <xdr:ext cx="1031051" cy="328423"/>
    <xdr:sp macro="" textlink="">
      <xdr:nvSpPr>
        <xdr:cNvPr id="609" name="テキスト ボックス 608">
          <a:extLst>
            <a:ext uri="{FF2B5EF4-FFF2-40B4-BE49-F238E27FC236}">
              <a16:creationId xmlns:a16="http://schemas.microsoft.com/office/drawing/2014/main" id="{07DE7090-9051-49ED-B462-8280F1D04B1A}"/>
            </a:ext>
          </a:extLst>
        </xdr:cNvPr>
        <xdr:cNvSpPr txBox="1"/>
      </xdr:nvSpPr>
      <xdr:spPr>
        <a:xfrm>
          <a:off x="3451860" y="344195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金型帳票管理</a:t>
          </a:r>
        </a:p>
      </xdr:txBody>
    </xdr:sp>
    <xdr:clientData/>
  </xdr:oneCellAnchor>
  <xdr:oneCellAnchor>
    <xdr:from>
      <xdr:col>7</xdr:col>
      <xdr:colOff>312420</xdr:colOff>
      <xdr:row>154</xdr:row>
      <xdr:rowOff>129540</xdr:rowOff>
    </xdr:from>
    <xdr:ext cx="1031051" cy="328423"/>
    <xdr:sp macro="" textlink="">
      <xdr:nvSpPr>
        <xdr:cNvPr id="610" name="テキスト ボックス 609">
          <a:extLst>
            <a:ext uri="{FF2B5EF4-FFF2-40B4-BE49-F238E27FC236}">
              <a16:creationId xmlns:a16="http://schemas.microsoft.com/office/drawing/2014/main" id="{983DCD1F-B054-404D-A8EE-6D8B04C1A064}"/>
            </a:ext>
          </a:extLst>
        </xdr:cNvPr>
        <xdr:cNvSpPr txBox="1"/>
      </xdr:nvSpPr>
      <xdr:spPr>
        <a:xfrm>
          <a:off x="5676900" y="348767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金型帳票検索</a:t>
          </a:r>
        </a:p>
      </xdr:txBody>
    </xdr:sp>
    <xdr:clientData/>
  </xdr:oneCellAnchor>
  <xdr:oneCellAnchor>
    <xdr:from>
      <xdr:col>7</xdr:col>
      <xdr:colOff>312420</xdr:colOff>
      <xdr:row>148</xdr:row>
      <xdr:rowOff>129540</xdr:rowOff>
    </xdr:from>
    <xdr:ext cx="1031051" cy="328423"/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B816493F-8712-43C8-8B64-67177992F71F}"/>
            </a:ext>
          </a:extLst>
        </xdr:cNvPr>
        <xdr:cNvSpPr txBox="1"/>
      </xdr:nvSpPr>
      <xdr:spPr>
        <a:xfrm>
          <a:off x="5676900" y="335051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金型帳票登録</a:t>
          </a:r>
        </a:p>
      </xdr:txBody>
    </xdr:sp>
    <xdr:clientData/>
  </xdr:oneCellAnchor>
  <xdr:twoCellAnchor>
    <xdr:from>
      <xdr:col>10</xdr:col>
      <xdr:colOff>311150</xdr:colOff>
      <xdr:row>149</xdr:row>
      <xdr:rowOff>54610</xdr:rowOff>
    </xdr:from>
    <xdr:to>
      <xdr:col>14</xdr:col>
      <xdr:colOff>13970</xdr:colOff>
      <xdr:row>149</xdr:row>
      <xdr:rowOff>67310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EBBD3CFA-3A18-4273-919C-AF294AD9B738}"/>
            </a:ext>
          </a:extLst>
        </xdr:cNvPr>
        <xdr:cNvCxnSpPr>
          <a:stCxn id="600" idx="0"/>
          <a:endCxn id="599" idx="0"/>
        </xdr:cNvCxnSpPr>
      </xdr:nvCxnSpPr>
      <xdr:spPr>
        <a:xfrm rot="16200000" flipV="1">
          <a:off x="8873490" y="32472630"/>
          <a:ext cx="12700" cy="238506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149</xdr:row>
      <xdr:rowOff>225172</xdr:rowOff>
    </xdr:from>
    <xdr:to>
      <xdr:col>12</xdr:col>
      <xdr:colOff>541020</xdr:colOff>
      <xdr:row>149</xdr:row>
      <xdr:rowOff>225172</xdr:rowOff>
    </xdr:to>
    <xdr:cxnSp macro="">
      <xdr:nvCxnSpPr>
        <xdr:cNvPr id="613" name="直線矢印コネクタ 612">
          <a:extLst>
            <a:ext uri="{FF2B5EF4-FFF2-40B4-BE49-F238E27FC236}">
              <a16:creationId xmlns:a16="http://schemas.microsoft.com/office/drawing/2014/main" id="{5F80EC3A-DA39-4AED-81BA-C2F8580C49C3}"/>
            </a:ext>
          </a:extLst>
        </xdr:cNvPr>
        <xdr:cNvCxnSpPr>
          <a:stCxn id="599" idx="3"/>
          <a:endCxn id="600" idx="1"/>
        </xdr:cNvCxnSpPr>
      </xdr:nvCxnSpPr>
      <xdr:spPr>
        <a:xfrm>
          <a:off x="8656320" y="33829372"/>
          <a:ext cx="6019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563880</xdr:colOff>
      <xdr:row>154</xdr:row>
      <xdr:rowOff>190500</xdr:rowOff>
    </xdr:from>
    <xdr:ext cx="585545" cy="264560"/>
    <xdr:sp macro="" textlink="">
      <xdr:nvSpPr>
        <xdr:cNvPr id="614" name="テキスト ボックス 613">
          <a:extLst>
            <a:ext uri="{FF2B5EF4-FFF2-40B4-BE49-F238E27FC236}">
              <a16:creationId xmlns:a16="http://schemas.microsoft.com/office/drawing/2014/main" id="{56C7BB93-8440-4648-B8EC-110523558D92}"/>
            </a:ext>
          </a:extLst>
        </xdr:cNvPr>
        <xdr:cNvSpPr txBox="1"/>
      </xdr:nvSpPr>
      <xdr:spPr>
        <a:xfrm>
          <a:off x="12633960" y="349377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22860</xdr:colOff>
      <xdr:row>148</xdr:row>
      <xdr:rowOff>22860</xdr:rowOff>
    </xdr:from>
    <xdr:ext cx="655372" cy="264560"/>
    <xdr:sp macro="" textlink="">
      <xdr:nvSpPr>
        <xdr:cNvPr id="615" name="テキスト ボックス 614">
          <a:extLst>
            <a:ext uri="{FF2B5EF4-FFF2-40B4-BE49-F238E27FC236}">
              <a16:creationId xmlns:a16="http://schemas.microsoft.com/office/drawing/2014/main" id="{5EDACF17-E241-439D-B6A5-065C6D4B340E}"/>
            </a:ext>
          </a:extLst>
        </xdr:cNvPr>
        <xdr:cNvSpPr txBox="1"/>
      </xdr:nvSpPr>
      <xdr:spPr>
        <a:xfrm>
          <a:off x="10081260" y="3339846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oneCellAnchor>
    <xdr:from>
      <xdr:col>10</xdr:col>
      <xdr:colOff>365760</xdr:colOff>
      <xdr:row>154</xdr:row>
      <xdr:rowOff>129540</xdr:rowOff>
    </xdr:from>
    <xdr:ext cx="466794" cy="328423"/>
    <xdr:sp macro="" textlink="">
      <xdr:nvSpPr>
        <xdr:cNvPr id="616" name="テキスト ボックス 615">
          <a:extLst>
            <a:ext uri="{FF2B5EF4-FFF2-40B4-BE49-F238E27FC236}">
              <a16:creationId xmlns:a16="http://schemas.microsoft.com/office/drawing/2014/main" id="{605DE938-B683-4D07-833C-02A2EC461C88}"/>
            </a:ext>
          </a:extLst>
        </xdr:cNvPr>
        <xdr:cNvSpPr txBox="1"/>
      </xdr:nvSpPr>
      <xdr:spPr>
        <a:xfrm>
          <a:off x="7741920" y="34876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検索</a:t>
          </a:r>
        </a:p>
      </xdr:txBody>
    </xdr:sp>
    <xdr:clientData/>
  </xdr:oneCellAnchor>
  <xdr:twoCellAnchor>
    <xdr:from>
      <xdr:col>13</xdr:col>
      <xdr:colOff>414209</xdr:colOff>
      <xdr:row>152</xdr:row>
      <xdr:rowOff>225172</xdr:rowOff>
    </xdr:from>
    <xdr:to>
      <xdr:col>15</xdr:col>
      <xdr:colOff>30480</xdr:colOff>
      <xdr:row>155</xdr:row>
      <xdr:rowOff>225172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964E70C3-FCA0-4DDB-93D1-9E90BF03EB3F}"/>
            </a:ext>
          </a:extLst>
        </xdr:cNvPr>
        <xdr:cNvCxnSpPr>
          <a:stCxn id="602" idx="3"/>
          <a:endCxn id="603" idx="1"/>
        </xdr:cNvCxnSpPr>
      </xdr:nvCxnSpPr>
      <xdr:spPr>
        <a:xfrm flipV="1">
          <a:off x="9802049" y="34515172"/>
          <a:ext cx="957391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414209</xdr:colOff>
      <xdr:row>155</xdr:row>
      <xdr:rowOff>225172</xdr:rowOff>
    </xdr:from>
    <xdr:to>
      <xdr:col>15</xdr:col>
      <xdr:colOff>30480</xdr:colOff>
      <xdr:row>158</xdr:row>
      <xdr:rowOff>225172</xdr:rowOff>
    </xdr:to>
    <xdr:cxnSp macro="">
      <xdr:nvCxnSpPr>
        <xdr:cNvPr id="618" name="コネクタ: カギ線 617">
          <a:extLst>
            <a:ext uri="{FF2B5EF4-FFF2-40B4-BE49-F238E27FC236}">
              <a16:creationId xmlns:a16="http://schemas.microsoft.com/office/drawing/2014/main" id="{5E318AB8-DBDB-4C6C-92B9-3D3637039ABF}"/>
            </a:ext>
          </a:extLst>
        </xdr:cNvPr>
        <xdr:cNvCxnSpPr>
          <a:stCxn id="602" idx="3"/>
          <a:endCxn id="605" idx="1"/>
        </xdr:cNvCxnSpPr>
      </xdr:nvCxnSpPr>
      <xdr:spPr>
        <a:xfrm>
          <a:off x="9802049" y="35200972"/>
          <a:ext cx="957391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414209</xdr:colOff>
      <xdr:row>155</xdr:row>
      <xdr:rowOff>225172</xdr:rowOff>
    </xdr:from>
    <xdr:to>
      <xdr:col>15</xdr:col>
      <xdr:colOff>22860</xdr:colOff>
      <xdr:row>155</xdr:row>
      <xdr:rowOff>225172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E687C72F-5426-4CA9-B392-F57ACEFA30D4}"/>
            </a:ext>
          </a:extLst>
        </xdr:cNvPr>
        <xdr:cNvCxnSpPr>
          <a:stCxn id="602" idx="3"/>
          <a:endCxn id="604" idx="1"/>
        </xdr:cNvCxnSpPr>
      </xdr:nvCxnSpPr>
      <xdr:spPr>
        <a:xfrm>
          <a:off x="9802049" y="35200972"/>
          <a:ext cx="94977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236220</xdr:colOff>
      <xdr:row>151</xdr:row>
      <xdr:rowOff>129540</xdr:rowOff>
    </xdr:from>
    <xdr:ext cx="466794" cy="328423"/>
    <xdr:sp macro="" textlink="">
      <xdr:nvSpPr>
        <xdr:cNvPr id="620" name="テキスト ボックス 619">
          <a:extLst>
            <a:ext uri="{FF2B5EF4-FFF2-40B4-BE49-F238E27FC236}">
              <a16:creationId xmlns:a16="http://schemas.microsoft.com/office/drawing/2014/main" id="{7CB389C8-A451-49B2-B2D3-607366093044}"/>
            </a:ext>
          </a:extLst>
        </xdr:cNvPr>
        <xdr:cNvSpPr txBox="1"/>
      </xdr:nvSpPr>
      <xdr:spPr>
        <a:xfrm>
          <a:off x="10294620" y="34190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詳細</a:t>
          </a:r>
        </a:p>
      </xdr:txBody>
    </xdr:sp>
    <xdr:clientData/>
  </xdr:oneCellAnchor>
  <xdr:oneCellAnchor>
    <xdr:from>
      <xdr:col>14</xdr:col>
      <xdr:colOff>228600</xdr:colOff>
      <xdr:row>154</xdr:row>
      <xdr:rowOff>129540</xdr:rowOff>
    </xdr:from>
    <xdr:ext cx="466794" cy="328423"/>
    <xdr:sp macro="" textlink="">
      <xdr:nvSpPr>
        <xdr:cNvPr id="621" name="テキスト ボックス 620">
          <a:extLst>
            <a:ext uri="{FF2B5EF4-FFF2-40B4-BE49-F238E27FC236}">
              <a16:creationId xmlns:a16="http://schemas.microsoft.com/office/drawing/2014/main" id="{2C4612BA-C628-4BFF-B5E6-5DFE92185638}"/>
            </a:ext>
          </a:extLst>
        </xdr:cNvPr>
        <xdr:cNvSpPr txBox="1"/>
      </xdr:nvSpPr>
      <xdr:spPr>
        <a:xfrm>
          <a:off x="10287000" y="34876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修正</a:t>
          </a:r>
        </a:p>
      </xdr:txBody>
    </xdr:sp>
    <xdr:clientData/>
  </xdr:oneCellAnchor>
  <xdr:oneCellAnchor>
    <xdr:from>
      <xdr:col>14</xdr:col>
      <xdr:colOff>236220</xdr:colOff>
      <xdr:row>157</xdr:row>
      <xdr:rowOff>129540</xdr:rowOff>
    </xdr:from>
    <xdr:ext cx="466794" cy="328423"/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6301543C-314A-4F73-834F-CA060C3769E5}"/>
            </a:ext>
          </a:extLst>
        </xdr:cNvPr>
        <xdr:cNvSpPr txBox="1"/>
      </xdr:nvSpPr>
      <xdr:spPr>
        <a:xfrm>
          <a:off x="10294620" y="355625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削除</a:t>
          </a:r>
        </a:p>
      </xdr:txBody>
    </xdr:sp>
    <xdr:clientData/>
  </xdr:oneCellAnchor>
  <xdr:oneCellAnchor>
    <xdr:from>
      <xdr:col>15</xdr:col>
      <xdr:colOff>617220</xdr:colOff>
      <xdr:row>149</xdr:row>
      <xdr:rowOff>60960</xdr:rowOff>
    </xdr:from>
    <xdr:ext cx="1313180" cy="328423"/>
    <xdr:sp macro="" textlink="">
      <xdr:nvSpPr>
        <xdr:cNvPr id="623" name="テキスト ボックス 622">
          <a:extLst>
            <a:ext uri="{FF2B5EF4-FFF2-40B4-BE49-F238E27FC236}">
              <a16:creationId xmlns:a16="http://schemas.microsoft.com/office/drawing/2014/main" id="{0F5CE32F-7D9F-46DB-9A5A-D812FEE6BB90}"/>
            </a:ext>
          </a:extLst>
        </xdr:cNvPr>
        <xdr:cNvSpPr txBox="1"/>
      </xdr:nvSpPr>
      <xdr:spPr>
        <a:xfrm>
          <a:off x="11346180" y="336651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金型帳票登録確認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144780</xdr:colOff>
      <xdr:row>149</xdr:row>
      <xdr:rowOff>225172</xdr:rowOff>
    </xdr:from>
    <xdr:to>
      <xdr:col>15</xdr:col>
      <xdr:colOff>617220</xdr:colOff>
      <xdr:row>149</xdr:row>
      <xdr:rowOff>225172</xdr:rowOff>
    </xdr:to>
    <xdr:cxnSp macro="">
      <xdr:nvCxnSpPr>
        <xdr:cNvPr id="624" name="直線矢印コネクタ 623">
          <a:extLst>
            <a:ext uri="{FF2B5EF4-FFF2-40B4-BE49-F238E27FC236}">
              <a16:creationId xmlns:a16="http://schemas.microsoft.com/office/drawing/2014/main" id="{EA1B7A87-82EC-4A50-8C56-91537C14EFEE}"/>
            </a:ext>
          </a:extLst>
        </xdr:cNvPr>
        <xdr:cNvCxnSpPr>
          <a:stCxn id="600" idx="3"/>
          <a:endCxn id="623" idx="1"/>
        </xdr:cNvCxnSpPr>
      </xdr:nvCxnSpPr>
      <xdr:spPr>
        <a:xfrm>
          <a:off x="10873740" y="33829372"/>
          <a:ext cx="472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148</xdr:row>
      <xdr:rowOff>129540</xdr:rowOff>
    </xdr:from>
    <xdr:ext cx="466794" cy="328423"/>
    <xdr:sp macro="" textlink="">
      <xdr:nvSpPr>
        <xdr:cNvPr id="625" name="テキスト ボックス 624">
          <a:extLst>
            <a:ext uri="{FF2B5EF4-FFF2-40B4-BE49-F238E27FC236}">
              <a16:creationId xmlns:a16="http://schemas.microsoft.com/office/drawing/2014/main" id="{E7F010F1-2FA7-449B-B547-1692A53928D0}"/>
            </a:ext>
          </a:extLst>
        </xdr:cNvPr>
        <xdr:cNvSpPr txBox="1"/>
      </xdr:nvSpPr>
      <xdr:spPr>
        <a:xfrm>
          <a:off x="10881360" y="33505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18</xdr:col>
      <xdr:colOff>388620</xdr:colOff>
      <xdr:row>149</xdr:row>
      <xdr:rowOff>60960</xdr:rowOff>
    </xdr:from>
    <xdr:ext cx="1313180" cy="328423"/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1BAC39B4-E64B-4ACA-B22F-3E54980650F7}"/>
            </a:ext>
          </a:extLst>
        </xdr:cNvPr>
        <xdr:cNvSpPr txBox="1"/>
      </xdr:nvSpPr>
      <xdr:spPr>
        <a:xfrm>
          <a:off x="13129260" y="336651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金型帳票登録完了</a:t>
          </a:r>
          <a:endParaRPr kumimoji="1" lang="en-US" altLang="ja-JP" sz="1100"/>
        </a:p>
      </xdr:txBody>
    </xdr:sp>
    <xdr:clientData/>
  </xdr:oneCellAnchor>
  <xdr:twoCellAnchor>
    <xdr:from>
      <xdr:col>17</xdr:col>
      <xdr:colOff>589280</xdr:colOff>
      <xdr:row>149</xdr:row>
      <xdr:rowOff>225172</xdr:rowOff>
    </xdr:from>
    <xdr:to>
      <xdr:col>18</xdr:col>
      <xdr:colOff>388620</xdr:colOff>
      <xdr:row>149</xdr:row>
      <xdr:rowOff>225172</xdr:rowOff>
    </xdr:to>
    <xdr:cxnSp macro="">
      <xdr:nvCxnSpPr>
        <xdr:cNvPr id="627" name="直線矢印コネクタ 626">
          <a:extLst>
            <a:ext uri="{FF2B5EF4-FFF2-40B4-BE49-F238E27FC236}">
              <a16:creationId xmlns:a16="http://schemas.microsoft.com/office/drawing/2014/main" id="{277C2361-10B0-4921-8A1E-296412B82F03}"/>
            </a:ext>
          </a:extLst>
        </xdr:cNvPr>
        <xdr:cNvCxnSpPr>
          <a:stCxn id="623" idx="3"/>
          <a:endCxn id="626" idx="1"/>
        </xdr:cNvCxnSpPr>
      </xdr:nvCxnSpPr>
      <xdr:spPr>
        <a:xfrm>
          <a:off x="12659360" y="338293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594360</xdr:colOff>
      <xdr:row>148</xdr:row>
      <xdr:rowOff>129540</xdr:rowOff>
    </xdr:from>
    <xdr:ext cx="466794" cy="328423"/>
    <xdr:sp macro="" textlink="">
      <xdr:nvSpPr>
        <xdr:cNvPr id="628" name="テキスト ボックス 627">
          <a:extLst>
            <a:ext uri="{FF2B5EF4-FFF2-40B4-BE49-F238E27FC236}">
              <a16:creationId xmlns:a16="http://schemas.microsoft.com/office/drawing/2014/main" id="{7A76EC07-35F3-4246-BB44-5D1E45CBD165}"/>
            </a:ext>
          </a:extLst>
        </xdr:cNvPr>
        <xdr:cNvSpPr txBox="1"/>
      </xdr:nvSpPr>
      <xdr:spPr>
        <a:xfrm>
          <a:off x="12664440" y="33505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twoCellAnchor>
    <xdr:from>
      <xdr:col>10</xdr:col>
      <xdr:colOff>311150</xdr:colOff>
      <xdr:row>149</xdr:row>
      <xdr:rowOff>54610</xdr:rowOff>
    </xdr:from>
    <xdr:to>
      <xdr:col>19</xdr:col>
      <xdr:colOff>381000</xdr:colOff>
      <xdr:row>149</xdr:row>
      <xdr:rowOff>67310</xdr:rowOff>
    </xdr:to>
    <xdr:cxnSp macro="">
      <xdr:nvCxnSpPr>
        <xdr:cNvPr id="629" name="コネクタ: カギ線 628">
          <a:extLst>
            <a:ext uri="{FF2B5EF4-FFF2-40B4-BE49-F238E27FC236}">
              <a16:creationId xmlns:a16="http://schemas.microsoft.com/office/drawing/2014/main" id="{1CFDB7C5-F4C6-47B4-81F4-AED74B6C576E}"/>
            </a:ext>
          </a:extLst>
        </xdr:cNvPr>
        <xdr:cNvCxnSpPr>
          <a:stCxn id="626" idx="0"/>
          <a:endCxn id="599" idx="0"/>
        </xdr:cNvCxnSpPr>
      </xdr:nvCxnSpPr>
      <xdr:spPr>
        <a:xfrm rot="16200000" flipV="1">
          <a:off x="10733405" y="30612715"/>
          <a:ext cx="12700" cy="610489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311150</xdr:colOff>
      <xdr:row>149</xdr:row>
      <xdr:rowOff>54610</xdr:rowOff>
    </xdr:from>
    <xdr:to>
      <xdr:col>16</xdr:col>
      <xdr:colOff>609600</xdr:colOff>
      <xdr:row>149</xdr:row>
      <xdr:rowOff>67310</xdr:rowOff>
    </xdr:to>
    <xdr:cxnSp macro="">
      <xdr:nvCxnSpPr>
        <xdr:cNvPr id="630" name="コネクタ: カギ線 629">
          <a:extLst>
            <a:ext uri="{FF2B5EF4-FFF2-40B4-BE49-F238E27FC236}">
              <a16:creationId xmlns:a16="http://schemas.microsoft.com/office/drawing/2014/main" id="{5FAC0D6D-BF18-493C-8553-8E8C3092C124}"/>
            </a:ext>
          </a:extLst>
        </xdr:cNvPr>
        <xdr:cNvCxnSpPr>
          <a:stCxn id="623" idx="0"/>
          <a:endCxn id="599" idx="0"/>
        </xdr:cNvCxnSpPr>
      </xdr:nvCxnSpPr>
      <xdr:spPr>
        <a:xfrm rot="16200000" flipV="1">
          <a:off x="9841865" y="31504255"/>
          <a:ext cx="12700" cy="432181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617220</xdr:colOff>
      <xdr:row>148</xdr:row>
      <xdr:rowOff>30480</xdr:rowOff>
    </xdr:from>
    <xdr:ext cx="607859" cy="328423"/>
    <xdr:sp macro="" textlink="">
      <xdr:nvSpPr>
        <xdr:cNvPr id="631" name="テキスト ボックス 630">
          <a:extLst>
            <a:ext uri="{FF2B5EF4-FFF2-40B4-BE49-F238E27FC236}">
              <a16:creationId xmlns:a16="http://schemas.microsoft.com/office/drawing/2014/main" id="{884CEC34-E459-4FAA-9419-C8DC98648600}"/>
            </a:ext>
          </a:extLst>
        </xdr:cNvPr>
        <xdr:cNvSpPr txBox="1"/>
      </xdr:nvSpPr>
      <xdr:spPr>
        <a:xfrm>
          <a:off x="12016740" y="334060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18</xdr:col>
      <xdr:colOff>480060</xdr:colOff>
      <xdr:row>155</xdr:row>
      <xdr:rowOff>60960</xdr:rowOff>
    </xdr:from>
    <xdr:ext cx="1595309" cy="328423"/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D7D301FE-9BCA-48C3-B451-FF584E682800}"/>
            </a:ext>
          </a:extLst>
        </xdr:cNvPr>
        <xdr:cNvSpPr txBox="1"/>
      </xdr:nvSpPr>
      <xdr:spPr>
        <a:xfrm>
          <a:off x="13220700" y="35036760"/>
          <a:ext cx="159530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金型帳票修正（明細）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559177</xdr:colOff>
      <xdr:row>155</xdr:row>
      <xdr:rowOff>225172</xdr:rowOff>
    </xdr:from>
    <xdr:to>
      <xdr:col>18</xdr:col>
      <xdr:colOff>480060</xdr:colOff>
      <xdr:row>155</xdr:row>
      <xdr:rowOff>225172</xdr:rowOff>
    </xdr:to>
    <xdr:cxnSp macro="">
      <xdr:nvCxnSpPr>
        <xdr:cNvPr id="633" name="直線矢印コネクタ 632">
          <a:extLst>
            <a:ext uri="{FF2B5EF4-FFF2-40B4-BE49-F238E27FC236}">
              <a16:creationId xmlns:a16="http://schemas.microsoft.com/office/drawing/2014/main" id="{3D9374E8-6280-446F-B3B6-F2F6A53E1A54}"/>
            </a:ext>
          </a:extLst>
        </xdr:cNvPr>
        <xdr:cNvCxnSpPr>
          <a:stCxn id="604" idx="3"/>
          <a:endCxn id="632" idx="1"/>
        </xdr:cNvCxnSpPr>
      </xdr:nvCxnSpPr>
      <xdr:spPr>
        <a:xfrm>
          <a:off x="12629257" y="35200972"/>
          <a:ext cx="59144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617220</xdr:colOff>
      <xdr:row>148</xdr:row>
      <xdr:rowOff>190500</xdr:rowOff>
    </xdr:from>
    <xdr:ext cx="585545" cy="264560"/>
    <xdr:sp macro="" textlink="">
      <xdr:nvSpPr>
        <xdr:cNvPr id="634" name="テキスト ボックス 633">
          <a:extLst>
            <a:ext uri="{FF2B5EF4-FFF2-40B4-BE49-F238E27FC236}">
              <a16:creationId xmlns:a16="http://schemas.microsoft.com/office/drawing/2014/main" id="{F1C8CA2A-6676-4506-A39A-3DEFF09B0353}"/>
            </a:ext>
          </a:extLst>
        </xdr:cNvPr>
        <xdr:cNvSpPr txBox="1"/>
      </xdr:nvSpPr>
      <xdr:spPr>
        <a:xfrm>
          <a:off x="8663940" y="33566100"/>
          <a:ext cx="5855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</a:t>
          </a:r>
          <a:endParaRPr kumimoji="1" lang="ja-JP" altLang="en-US" sz="1100"/>
        </a:p>
      </xdr:txBody>
    </xdr:sp>
    <xdr:clientData/>
  </xdr:oneCellAnchor>
  <xdr:oneCellAnchor>
    <xdr:from>
      <xdr:col>21</xdr:col>
      <xdr:colOff>533400</xdr:colOff>
      <xdr:row>155</xdr:row>
      <xdr:rowOff>60960</xdr:rowOff>
    </xdr:from>
    <xdr:ext cx="1313180" cy="328423"/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C3A5CA6D-4FF0-4DDC-9563-F0CF55EF9B21}"/>
            </a:ext>
          </a:extLst>
        </xdr:cNvPr>
        <xdr:cNvSpPr txBox="1"/>
      </xdr:nvSpPr>
      <xdr:spPr>
        <a:xfrm>
          <a:off x="14615160" y="348081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金型帳票修正確認</a:t>
          </a:r>
          <a:endParaRPr kumimoji="1" lang="en-US" altLang="ja-JP" sz="1100"/>
        </a:p>
      </xdr:txBody>
    </xdr:sp>
    <xdr:clientData/>
  </xdr:oneCellAnchor>
  <xdr:oneCellAnchor>
    <xdr:from>
      <xdr:col>24</xdr:col>
      <xdr:colOff>304800</xdr:colOff>
      <xdr:row>155</xdr:row>
      <xdr:rowOff>60960</xdr:rowOff>
    </xdr:from>
    <xdr:ext cx="1313180" cy="328423"/>
    <xdr:sp macro="" textlink="">
      <xdr:nvSpPr>
        <xdr:cNvPr id="636" name="テキスト ボックス 635">
          <a:extLst>
            <a:ext uri="{FF2B5EF4-FFF2-40B4-BE49-F238E27FC236}">
              <a16:creationId xmlns:a16="http://schemas.microsoft.com/office/drawing/2014/main" id="{6409234F-3679-4AD1-839B-ACE729CBD63B}"/>
            </a:ext>
          </a:extLst>
        </xdr:cNvPr>
        <xdr:cNvSpPr txBox="1"/>
      </xdr:nvSpPr>
      <xdr:spPr>
        <a:xfrm>
          <a:off x="16398240" y="34808160"/>
          <a:ext cx="131318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金型帳票修正完了</a:t>
          </a:r>
          <a:endParaRPr kumimoji="1" lang="en-US" altLang="ja-JP" sz="1100"/>
        </a:p>
      </xdr:txBody>
    </xdr:sp>
    <xdr:clientData/>
  </xdr:oneCellAnchor>
  <xdr:twoCellAnchor>
    <xdr:from>
      <xdr:col>23</xdr:col>
      <xdr:colOff>505460</xdr:colOff>
      <xdr:row>155</xdr:row>
      <xdr:rowOff>225172</xdr:rowOff>
    </xdr:from>
    <xdr:to>
      <xdr:col>24</xdr:col>
      <xdr:colOff>304800</xdr:colOff>
      <xdr:row>155</xdr:row>
      <xdr:rowOff>225172</xdr:rowOff>
    </xdr:to>
    <xdr:cxnSp macro="">
      <xdr:nvCxnSpPr>
        <xdr:cNvPr id="637" name="直線矢印コネクタ 636">
          <a:extLst>
            <a:ext uri="{FF2B5EF4-FFF2-40B4-BE49-F238E27FC236}">
              <a16:creationId xmlns:a16="http://schemas.microsoft.com/office/drawing/2014/main" id="{4C5A3C25-3776-4C85-8731-072167A92FC2}"/>
            </a:ext>
          </a:extLst>
        </xdr:cNvPr>
        <xdr:cNvCxnSpPr>
          <a:stCxn id="635" idx="3"/>
          <a:endCxn id="636" idx="1"/>
        </xdr:cNvCxnSpPr>
      </xdr:nvCxnSpPr>
      <xdr:spPr>
        <a:xfrm>
          <a:off x="15928340" y="34972372"/>
          <a:ext cx="4699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63689</xdr:colOff>
      <xdr:row>155</xdr:row>
      <xdr:rowOff>225172</xdr:rowOff>
    </xdr:from>
    <xdr:to>
      <xdr:col>21</xdr:col>
      <xdr:colOff>533400</xdr:colOff>
      <xdr:row>155</xdr:row>
      <xdr:rowOff>225172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33E1C16D-7C37-4430-9EC7-5DDC3652C793}"/>
            </a:ext>
          </a:extLst>
        </xdr:cNvPr>
        <xdr:cNvCxnSpPr>
          <a:stCxn id="632" idx="3"/>
          <a:endCxn id="635" idx="1"/>
        </xdr:cNvCxnSpPr>
      </xdr:nvCxnSpPr>
      <xdr:spPr>
        <a:xfrm>
          <a:off x="14145449" y="34972372"/>
          <a:ext cx="46971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68580</xdr:colOff>
      <xdr:row>154</xdr:row>
      <xdr:rowOff>129540</xdr:rowOff>
    </xdr:from>
    <xdr:ext cx="466794" cy="328423"/>
    <xdr:sp macro="" textlink="">
      <xdr:nvSpPr>
        <xdr:cNvPr id="639" name="テキスト ボックス 638">
          <a:extLst>
            <a:ext uri="{FF2B5EF4-FFF2-40B4-BE49-F238E27FC236}">
              <a16:creationId xmlns:a16="http://schemas.microsoft.com/office/drawing/2014/main" id="{17877EBC-5250-4AE7-85AB-F2B81067B9C6}"/>
            </a:ext>
          </a:extLst>
        </xdr:cNvPr>
        <xdr:cNvSpPr txBox="1"/>
      </xdr:nvSpPr>
      <xdr:spPr>
        <a:xfrm>
          <a:off x="14820900" y="34876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23</xdr:col>
      <xdr:colOff>510540</xdr:colOff>
      <xdr:row>154</xdr:row>
      <xdr:rowOff>129540</xdr:rowOff>
    </xdr:from>
    <xdr:ext cx="466794" cy="328423"/>
    <xdr:sp macro="" textlink="">
      <xdr:nvSpPr>
        <xdr:cNvPr id="640" name="テキスト ボックス 639">
          <a:extLst>
            <a:ext uri="{FF2B5EF4-FFF2-40B4-BE49-F238E27FC236}">
              <a16:creationId xmlns:a16="http://schemas.microsoft.com/office/drawing/2014/main" id="{E4325553-BFA7-400C-A698-33BE586B1E80}"/>
            </a:ext>
          </a:extLst>
        </xdr:cNvPr>
        <xdr:cNvSpPr txBox="1"/>
      </xdr:nvSpPr>
      <xdr:spPr>
        <a:xfrm>
          <a:off x="16603980" y="348767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19</xdr:col>
      <xdr:colOff>624840</xdr:colOff>
      <xdr:row>154</xdr:row>
      <xdr:rowOff>22860</xdr:rowOff>
    </xdr:from>
    <xdr:ext cx="655372" cy="264560"/>
    <xdr:sp macro="" textlink="">
      <xdr:nvSpPr>
        <xdr:cNvPr id="641" name="テキスト ボックス 640">
          <a:extLst>
            <a:ext uri="{FF2B5EF4-FFF2-40B4-BE49-F238E27FC236}">
              <a16:creationId xmlns:a16="http://schemas.microsoft.com/office/drawing/2014/main" id="{2284E99D-EB07-4F2C-AC46-AF61E90B5650}"/>
            </a:ext>
          </a:extLst>
        </xdr:cNvPr>
        <xdr:cNvSpPr txBox="1"/>
      </xdr:nvSpPr>
      <xdr:spPr>
        <a:xfrm>
          <a:off x="14036040" y="34770060"/>
          <a:ext cx="655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HEADER</a:t>
          </a:r>
          <a:endParaRPr kumimoji="1" lang="ja-JP" altLang="en-US" sz="1100"/>
        </a:p>
      </xdr:txBody>
    </xdr:sp>
    <xdr:clientData/>
  </xdr:oneCellAnchor>
  <xdr:twoCellAnchor>
    <xdr:from>
      <xdr:col>16</xdr:col>
      <xdr:colOff>297369</xdr:colOff>
      <xdr:row>155</xdr:row>
      <xdr:rowOff>54610</xdr:rowOff>
    </xdr:from>
    <xdr:to>
      <xdr:col>19</xdr:col>
      <xdr:colOff>613505</xdr:colOff>
      <xdr:row>155</xdr:row>
      <xdr:rowOff>67310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89857836-A150-4BE3-83CD-0DA0620567F9}"/>
            </a:ext>
          </a:extLst>
        </xdr:cNvPr>
        <xdr:cNvCxnSpPr>
          <a:stCxn id="632" idx="0"/>
          <a:endCxn id="604" idx="0"/>
        </xdr:cNvCxnSpPr>
      </xdr:nvCxnSpPr>
      <xdr:spPr>
        <a:xfrm rot="16200000" flipV="1">
          <a:off x="12854447" y="33872852"/>
          <a:ext cx="12700" cy="2327816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297369</xdr:colOff>
      <xdr:row>155</xdr:row>
      <xdr:rowOff>54610</xdr:rowOff>
    </xdr:from>
    <xdr:to>
      <xdr:col>22</xdr:col>
      <xdr:colOff>525780</xdr:colOff>
      <xdr:row>155</xdr:row>
      <xdr:rowOff>67310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1C8F75AF-02A7-4F97-842F-5EE8E3C9C64D}"/>
            </a:ext>
          </a:extLst>
        </xdr:cNvPr>
        <xdr:cNvCxnSpPr>
          <a:stCxn id="635" idx="0"/>
          <a:endCxn id="604" idx="0"/>
        </xdr:cNvCxnSpPr>
      </xdr:nvCxnSpPr>
      <xdr:spPr>
        <a:xfrm rot="16200000" flipV="1">
          <a:off x="13145865" y="32682274"/>
          <a:ext cx="12700" cy="425177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533400</xdr:colOff>
      <xdr:row>154</xdr:row>
      <xdr:rowOff>15240</xdr:rowOff>
    </xdr:from>
    <xdr:ext cx="607859" cy="328423"/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2347162A-2F4F-4DD1-9F3D-294197B40C1E}"/>
            </a:ext>
          </a:extLst>
        </xdr:cNvPr>
        <xdr:cNvSpPr txBox="1"/>
      </xdr:nvSpPr>
      <xdr:spPr>
        <a:xfrm>
          <a:off x="15956280" y="347624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16</xdr:col>
      <xdr:colOff>297369</xdr:colOff>
      <xdr:row>155</xdr:row>
      <xdr:rowOff>54610</xdr:rowOff>
    </xdr:from>
    <xdr:to>
      <xdr:col>25</xdr:col>
      <xdr:colOff>297180</xdr:colOff>
      <xdr:row>155</xdr:row>
      <xdr:rowOff>67310</xdr:rowOff>
    </xdr:to>
    <xdr:cxnSp macro="">
      <xdr:nvCxnSpPr>
        <xdr:cNvPr id="645" name="コネクタ: カギ線 644">
          <a:extLst>
            <a:ext uri="{FF2B5EF4-FFF2-40B4-BE49-F238E27FC236}">
              <a16:creationId xmlns:a16="http://schemas.microsoft.com/office/drawing/2014/main" id="{1D585D62-7C72-47AD-851A-D647532CD549}"/>
            </a:ext>
          </a:extLst>
        </xdr:cNvPr>
        <xdr:cNvCxnSpPr>
          <a:stCxn id="636" idx="0"/>
          <a:endCxn id="604" idx="0"/>
        </xdr:cNvCxnSpPr>
      </xdr:nvCxnSpPr>
      <xdr:spPr>
        <a:xfrm rot="16200000" flipV="1">
          <a:off x="14037405" y="31790734"/>
          <a:ext cx="12700" cy="603485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304800</xdr:colOff>
      <xdr:row>154</xdr:row>
      <xdr:rowOff>30480</xdr:rowOff>
    </xdr:from>
    <xdr:ext cx="607859" cy="328423"/>
    <xdr:sp macro="" textlink="">
      <xdr:nvSpPr>
        <xdr:cNvPr id="646" name="テキスト ボックス 645">
          <a:extLst>
            <a:ext uri="{FF2B5EF4-FFF2-40B4-BE49-F238E27FC236}">
              <a16:creationId xmlns:a16="http://schemas.microsoft.com/office/drawing/2014/main" id="{A0741E4C-C048-4FF9-B79E-BB46FB7BF438}"/>
            </a:ext>
          </a:extLst>
        </xdr:cNvPr>
        <xdr:cNvSpPr txBox="1"/>
      </xdr:nvSpPr>
      <xdr:spPr>
        <a:xfrm>
          <a:off x="17739360" y="3477768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152</xdr:row>
      <xdr:rowOff>225172</xdr:rowOff>
    </xdr:to>
    <xdr:cxnSp macro="">
      <xdr:nvCxnSpPr>
        <xdr:cNvPr id="647" name="コネクタ: カギ線 646">
          <a:extLst>
            <a:ext uri="{FF2B5EF4-FFF2-40B4-BE49-F238E27FC236}">
              <a16:creationId xmlns:a16="http://schemas.microsoft.com/office/drawing/2014/main" id="{0F8E2D4A-D548-4AB5-96E5-71C0131DCBD3}"/>
            </a:ext>
          </a:extLst>
        </xdr:cNvPr>
        <xdr:cNvCxnSpPr>
          <a:stCxn id="3" idx="3"/>
          <a:endCxn id="598" idx="1"/>
        </xdr:cNvCxnSpPr>
      </xdr:nvCxnSpPr>
      <xdr:spPr>
        <a:xfrm>
          <a:off x="3201018" y="9146740"/>
          <a:ext cx="1279542" cy="246826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388620</xdr:colOff>
      <xdr:row>147</xdr:row>
      <xdr:rowOff>190500</xdr:rowOff>
    </xdr:from>
    <xdr:ext cx="607859" cy="328423"/>
    <xdr:sp macro="" textlink="">
      <xdr:nvSpPr>
        <xdr:cNvPr id="650" name="テキスト ボックス 649">
          <a:extLst>
            <a:ext uri="{FF2B5EF4-FFF2-40B4-BE49-F238E27FC236}">
              <a16:creationId xmlns:a16="http://schemas.microsoft.com/office/drawing/2014/main" id="{B7330411-39ED-4828-AD8D-D4D7DB68AC3A}"/>
            </a:ext>
          </a:extLst>
        </xdr:cNvPr>
        <xdr:cNvSpPr txBox="1"/>
      </xdr:nvSpPr>
      <xdr:spPr>
        <a:xfrm>
          <a:off x="13799820" y="333375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15</xdr:col>
      <xdr:colOff>30480</xdr:colOff>
      <xdr:row>161</xdr:row>
      <xdr:rowOff>68580</xdr:rowOff>
    </xdr:from>
    <xdr:ext cx="889987" cy="328423"/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90C4FC95-4EF8-49E7-8F5A-FEC52862F23E}"/>
            </a:ext>
          </a:extLst>
        </xdr:cNvPr>
        <xdr:cNvSpPr txBox="1"/>
      </xdr:nvSpPr>
      <xdr:spPr>
        <a:xfrm>
          <a:off x="10759440" y="3641598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</a:t>
          </a:r>
          <a:endParaRPr kumimoji="1" lang="en-US" altLang="ja-JP" sz="1100"/>
        </a:p>
      </xdr:txBody>
    </xdr:sp>
    <xdr:clientData/>
  </xdr:oneCellAnchor>
  <xdr:twoCellAnchor>
    <xdr:from>
      <xdr:col>13</xdr:col>
      <xdr:colOff>414209</xdr:colOff>
      <xdr:row>155</xdr:row>
      <xdr:rowOff>225172</xdr:rowOff>
    </xdr:from>
    <xdr:to>
      <xdr:col>15</xdr:col>
      <xdr:colOff>30480</xdr:colOff>
      <xdr:row>162</xdr:row>
      <xdr:rowOff>4192</xdr:rowOff>
    </xdr:to>
    <xdr:cxnSp macro="">
      <xdr:nvCxnSpPr>
        <xdr:cNvPr id="652" name="コネクタ: カギ線 651">
          <a:extLst>
            <a:ext uri="{FF2B5EF4-FFF2-40B4-BE49-F238E27FC236}">
              <a16:creationId xmlns:a16="http://schemas.microsoft.com/office/drawing/2014/main" id="{954DBE65-E1CE-4E76-B8C3-C01FBB819281}"/>
            </a:ext>
          </a:extLst>
        </xdr:cNvPr>
        <xdr:cNvCxnSpPr>
          <a:stCxn id="602" idx="3"/>
          <a:endCxn id="651" idx="1"/>
        </xdr:cNvCxnSpPr>
      </xdr:nvCxnSpPr>
      <xdr:spPr>
        <a:xfrm>
          <a:off x="9802049" y="35200972"/>
          <a:ext cx="957391" cy="13792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480060</xdr:colOff>
      <xdr:row>160</xdr:row>
      <xdr:rowOff>137160</xdr:rowOff>
    </xdr:from>
    <xdr:ext cx="889987" cy="328423"/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E8D56E5A-8354-4602-9C0A-5B3500B7B4C2}"/>
            </a:ext>
          </a:extLst>
        </xdr:cNvPr>
        <xdr:cNvSpPr txBox="1"/>
      </xdr:nvSpPr>
      <xdr:spPr>
        <a:xfrm>
          <a:off x="9867900" y="3625596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</a:t>
          </a:r>
        </a:p>
      </xdr:txBody>
    </xdr:sp>
    <xdr:clientData/>
  </xdr:oneCellAnchor>
  <xdr:oneCellAnchor>
    <xdr:from>
      <xdr:col>15</xdr:col>
      <xdr:colOff>30480</xdr:colOff>
      <xdr:row>164</xdr:row>
      <xdr:rowOff>60960</xdr:rowOff>
    </xdr:from>
    <xdr:ext cx="607859" cy="328423"/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D29B3CC8-AAC1-4C2A-8E5E-06211BAF32D3}"/>
            </a:ext>
          </a:extLst>
        </xdr:cNvPr>
        <xdr:cNvSpPr txBox="1"/>
      </xdr:nvSpPr>
      <xdr:spPr>
        <a:xfrm>
          <a:off x="10759440" y="37094160"/>
          <a:ext cx="60785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コピー</a:t>
          </a:r>
          <a:endParaRPr kumimoji="1" lang="en-US" altLang="ja-JP" sz="1100"/>
        </a:p>
      </xdr:txBody>
    </xdr:sp>
    <xdr:clientData/>
  </xdr:oneCellAnchor>
  <xdr:twoCellAnchor>
    <xdr:from>
      <xdr:col>13</xdr:col>
      <xdr:colOff>414209</xdr:colOff>
      <xdr:row>155</xdr:row>
      <xdr:rowOff>225172</xdr:rowOff>
    </xdr:from>
    <xdr:to>
      <xdr:col>15</xdr:col>
      <xdr:colOff>30480</xdr:colOff>
      <xdr:row>164</xdr:row>
      <xdr:rowOff>225172</xdr:rowOff>
    </xdr:to>
    <xdr:cxnSp macro="">
      <xdr:nvCxnSpPr>
        <xdr:cNvPr id="657" name="コネクタ: カギ線 656">
          <a:extLst>
            <a:ext uri="{FF2B5EF4-FFF2-40B4-BE49-F238E27FC236}">
              <a16:creationId xmlns:a16="http://schemas.microsoft.com/office/drawing/2014/main" id="{60601EBC-41E6-42E3-8AF3-13C3EA4BB6FD}"/>
            </a:ext>
          </a:extLst>
        </xdr:cNvPr>
        <xdr:cNvCxnSpPr>
          <a:stCxn id="602" idx="3"/>
          <a:endCxn id="656" idx="1"/>
        </xdr:cNvCxnSpPr>
      </xdr:nvCxnSpPr>
      <xdr:spPr>
        <a:xfrm>
          <a:off x="9802049" y="35200972"/>
          <a:ext cx="957391" cy="20574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91440</xdr:colOff>
      <xdr:row>163</xdr:row>
      <xdr:rowOff>129540</xdr:rowOff>
    </xdr:from>
    <xdr:ext cx="607859" cy="328423"/>
    <xdr:sp macro="" textlink="">
      <xdr:nvSpPr>
        <xdr:cNvPr id="660" name="テキスト ボックス 659">
          <a:extLst>
            <a:ext uri="{FF2B5EF4-FFF2-40B4-BE49-F238E27FC236}">
              <a16:creationId xmlns:a16="http://schemas.microsoft.com/office/drawing/2014/main" id="{36FFC189-F28F-4A9F-A214-0E07631B9FC2}"/>
            </a:ext>
          </a:extLst>
        </xdr:cNvPr>
        <xdr:cNvSpPr txBox="1"/>
      </xdr:nvSpPr>
      <xdr:spPr>
        <a:xfrm>
          <a:off x="10149840" y="3693414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コピー</a:t>
          </a:r>
        </a:p>
      </xdr:txBody>
    </xdr:sp>
    <xdr:clientData/>
  </xdr:oneCellAnchor>
  <xdr:oneCellAnchor>
    <xdr:from>
      <xdr:col>5</xdr:col>
      <xdr:colOff>457200</xdr:colOff>
      <xdr:row>162</xdr:row>
      <xdr:rowOff>60960</xdr:rowOff>
    </xdr:from>
    <xdr:ext cx="748923" cy="328423"/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6D863BF2-5483-4A39-A797-6BB5B367C23E}"/>
            </a:ext>
          </a:extLst>
        </xdr:cNvPr>
        <xdr:cNvSpPr txBox="1"/>
      </xdr:nvSpPr>
      <xdr:spPr>
        <a:xfrm>
          <a:off x="4480560" y="36408360"/>
          <a:ext cx="748923" cy="328423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締め処理</a:t>
          </a:r>
          <a:endParaRPr kumimoji="1" lang="en-US" altLang="ja-JP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162</xdr:row>
      <xdr:rowOff>225172</xdr:rowOff>
    </xdr:to>
    <xdr:cxnSp macro="">
      <xdr:nvCxnSpPr>
        <xdr:cNvPr id="662" name="コネクタ: カギ線 661">
          <a:extLst>
            <a:ext uri="{FF2B5EF4-FFF2-40B4-BE49-F238E27FC236}">
              <a16:creationId xmlns:a16="http://schemas.microsoft.com/office/drawing/2014/main" id="{0DEC06FB-E677-445B-8DA8-C47C39F19351}"/>
            </a:ext>
          </a:extLst>
        </xdr:cNvPr>
        <xdr:cNvCxnSpPr>
          <a:stCxn id="3" idx="3"/>
          <a:endCxn id="661" idx="1"/>
        </xdr:cNvCxnSpPr>
      </xdr:nvCxnSpPr>
      <xdr:spPr>
        <a:xfrm>
          <a:off x="3201018" y="9146740"/>
          <a:ext cx="1279542" cy="269686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624840</xdr:colOff>
      <xdr:row>161</xdr:row>
      <xdr:rowOff>182880</xdr:rowOff>
    </xdr:from>
    <xdr:ext cx="503471" cy="264560"/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C36F7038-BD4A-4996-8EA6-FB79929ACD3A}"/>
            </a:ext>
          </a:extLst>
        </xdr:cNvPr>
        <xdr:cNvSpPr txBox="1"/>
      </xdr:nvSpPr>
      <xdr:spPr>
        <a:xfrm>
          <a:off x="3977640" y="36301680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DATA</a:t>
          </a:r>
          <a:endParaRPr kumimoji="1" lang="ja-JP" altLang="en-US" sz="1100"/>
        </a:p>
      </xdr:txBody>
    </xdr:sp>
    <xdr:clientData/>
  </xdr:oneCellAnchor>
  <xdr:oneCellAnchor>
    <xdr:from>
      <xdr:col>8</xdr:col>
      <xdr:colOff>0</xdr:colOff>
      <xdr:row>160</xdr:row>
      <xdr:rowOff>53340</xdr:rowOff>
    </xdr:from>
    <xdr:ext cx="748923" cy="328423"/>
    <xdr:sp macro="" textlink="">
      <xdr:nvSpPr>
        <xdr:cNvPr id="649" name="テキスト ボックス 648">
          <a:extLst>
            <a:ext uri="{FF2B5EF4-FFF2-40B4-BE49-F238E27FC236}">
              <a16:creationId xmlns:a16="http://schemas.microsoft.com/office/drawing/2014/main" id="{5099835D-8BAF-4BBC-9F43-BC505C13C7BF}"/>
            </a:ext>
          </a:extLst>
        </xdr:cNvPr>
        <xdr:cNvSpPr txBox="1"/>
      </xdr:nvSpPr>
      <xdr:spPr>
        <a:xfrm>
          <a:off x="6035040" y="359435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処理完了</a:t>
          </a:r>
          <a:endParaRPr kumimoji="1" lang="en-US" altLang="ja-JP" sz="1100"/>
        </a:p>
      </xdr:txBody>
    </xdr:sp>
    <xdr:clientData/>
  </xdr:oneCellAnchor>
  <xdr:oneCellAnchor>
    <xdr:from>
      <xdr:col>7</xdr:col>
      <xdr:colOff>220980</xdr:colOff>
      <xdr:row>159</xdr:row>
      <xdr:rowOff>129540</xdr:rowOff>
    </xdr:from>
    <xdr:ext cx="466794" cy="328423"/>
    <xdr:sp macro="" textlink="">
      <xdr:nvSpPr>
        <xdr:cNvPr id="654" name="テキスト ボックス 653">
          <a:extLst>
            <a:ext uri="{FF2B5EF4-FFF2-40B4-BE49-F238E27FC236}">
              <a16:creationId xmlns:a16="http://schemas.microsoft.com/office/drawing/2014/main" id="{2590A754-522C-434B-8751-605916946E46}"/>
            </a:ext>
          </a:extLst>
        </xdr:cNvPr>
        <xdr:cNvSpPr txBox="1"/>
      </xdr:nvSpPr>
      <xdr:spPr>
        <a:xfrm>
          <a:off x="5585460" y="357911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処理</a:t>
          </a:r>
        </a:p>
      </xdr:txBody>
    </xdr:sp>
    <xdr:clientData/>
  </xdr:oneCellAnchor>
  <xdr:twoCellAnchor>
    <xdr:from>
      <xdr:col>6</xdr:col>
      <xdr:colOff>535563</xdr:colOff>
      <xdr:row>160</xdr:row>
      <xdr:rowOff>217552</xdr:rowOff>
    </xdr:from>
    <xdr:to>
      <xdr:col>8</xdr:col>
      <xdr:colOff>0</xdr:colOff>
      <xdr:row>162</xdr:row>
      <xdr:rowOff>225172</xdr:rowOff>
    </xdr:to>
    <xdr:cxnSp macro="">
      <xdr:nvCxnSpPr>
        <xdr:cNvPr id="658" name="コネクタ: カギ線 657">
          <a:extLst>
            <a:ext uri="{FF2B5EF4-FFF2-40B4-BE49-F238E27FC236}">
              <a16:creationId xmlns:a16="http://schemas.microsoft.com/office/drawing/2014/main" id="{ECA348DE-D229-4DAD-A9E4-981259951D89}"/>
            </a:ext>
          </a:extLst>
        </xdr:cNvPr>
        <xdr:cNvCxnSpPr>
          <a:stCxn id="661" idx="3"/>
          <a:endCxn id="649" idx="1"/>
        </xdr:cNvCxnSpPr>
      </xdr:nvCxnSpPr>
      <xdr:spPr>
        <a:xfrm flipV="1">
          <a:off x="5229483" y="36107752"/>
          <a:ext cx="805557" cy="4648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164</xdr:row>
      <xdr:rowOff>53340</xdr:rowOff>
    </xdr:from>
    <xdr:ext cx="748923" cy="328423"/>
    <xdr:sp macro="" textlink="">
      <xdr:nvSpPr>
        <xdr:cNvPr id="659" name="テキスト ボックス 658">
          <a:extLst>
            <a:ext uri="{FF2B5EF4-FFF2-40B4-BE49-F238E27FC236}">
              <a16:creationId xmlns:a16="http://schemas.microsoft.com/office/drawing/2014/main" id="{AB25F0DE-7A22-48DF-AE7E-DB85875A62F9}"/>
            </a:ext>
          </a:extLst>
        </xdr:cNvPr>
        <xdr:cNvSpPr txBox="1"/>
      </xdr:nvSpPr>
      <xdr:spPr>
        <a:xfrm>
          <a:off x="6035040" y="3685794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処理完了</a:t>
          </a:r>
          <a:endParaRPr kumimoji="1" lang="en-US" altLang="ja-JP" sz="1100"/>
        </a:p>
      </xdr:txBody>
    </xdr:sp>
    <xdr:clientData/>
  </xdr:oneCellAnchor>
  <xdr:twoCellAnchor>
    <xdr:from>
      <xdr:col>6</xdr:col>
      <xdr:colOff>535563</xdr:colOff>
      <xdr:row>162</xdr:row>
      <xdr:rowOff>225172</xdr:rowOff>
    </xdr:from>
    <xdr:to>
      <xdr:col>8</xdr:col>
      <xdr:colOff>0</xdr:colOff>
      <xdr:row>164</xdr:row>
      <xdr:rowOff>217552</xdr:rowOff>
    </xdr:to>
    <xdr:cxnSp macro="">
      <xdr:nvCxnSpPr>
        <xdr:cNvPr id="663" name="コネクタ: カギ線 662">
          <a:extLst>
            <a:ext uri="{FF2B5EF4-FFF2-40B4-BE49-F238E27FC236}">
              <a16:creationId xmlns:a16="http://schemas.microsoft.com/office/drawing/2014/main" id="{21336C95-7B4D-41E6-9BDF-514B6ECDBED0}"/>
            </a:ext>
          </a:extLst>
        </xdr:cNvPr>
        <xdr:cNvCxnSpPr>
          <a:stCxn id="661" idx="3"/>
          <a:endCxn id="659" idx="1"/>
        </xdr:cNvCxnSpPr>
      </xdr:nvCxnSpPr>
      <xdr:spPr>
        <a:xfrm>
          <a:off x="5229483" y="36572572"/>
          <a:ext cx="805557" cy="44958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213360</xdr:colOff>
      <xdr:row>163</xdr:row>
      <xdr:rowOff>121920</xdr:rowOff>
    </xdr:from>
    <xdr:ext cx="466794" cy="328423"/>
    <xdr:sp macro="" textlink="">
      <xdr:nvSpPr>
        <xdr:cNvPr id="664" name="テキスト ボックス 663">
          <a:extLst>
            <a:ext uri="{FF2B5EF4-FFF2-40B4-BE49-F238E27FC236}">
              <a16:creationId xmlns:a16="http://schemas.microsoft.com/office/drawing/2014/main" id="{67618CC0-7F56-4E02-AC62-7A2D0A744068}"/>
            </a:ext>
          </a:extLst>
        </xdr:cNvPr>
        <xdr:cNvSpPr txBox="1"/>
      </xdr:nvSpPr>
      <xdr:spPr>
        <a:xfrm>
          <a:off x="5577840" y="366979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戻し</a:t>
          </a:r>
        </a:p>
      </xdr:txBody>
    </xdr:sp>
    <xdr:clientData/>
  </xdr:oneCellAnchor>
  <xdr:twoCellAnchor>
    <xdr:from>
      <xdr:col>6</xdr:col>
      <xdr:colOff>161102</xdr:colOff>
      <xdr:row>160</xdr:row>
      <xdr:rowOff>53340</xdr:rowOff>
    </xdr:from>
    <xdr:to>
      <xdr:col>8</xdr:col>
      <xdr:colOff>374462</xdr:colOff>
      <xdr:row>162</xdr:row>
      <xdr:rowOff>60960</xdr:rowOff>
    </xdr:to>
    <xdr:cxnSp macro="">
      <xdr:nvCxnSpPr>
        <xdr:cNvPr id="665" name="コネクタ: カギ線 664">
          <a:extLst>
            <a:ext uri="{FF2B5EF4-FFF2-40B4-BE49-F238E27FC236}">
              <a16:creationId xmlns:a16="http://schemas.microsoft.com/office/drawing/2014/main" id="{775B964F-5F8D-46F7-9197-A22CE6A415D4}"/>
            </a:ext>
          </a:extLst>
        </xdr:cNvPr>
        <xdr:cNvCxnSpPr>
          <a:stCxn id="649" idx="0"/>
          <a:endCxn id="661" idx="0"/>
        </xdr:cNvCxnSpPr>
      </xdr:nvCxnSpPr>
      <xdr:spPr>
        <a:xfrm rot="16200000" flipH="1" flipV="1">
          <a:off x="5399852" y="35398710"/>
          <a:ext cx="464820" cy="1554480"/>
        </a:xfrm>
        <a:prstGeom prst="bentConnector3">
          <a:avLst>
            <a:gd name="adj1" fmla="val -4918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161102</xdr:colOff>
      <xdr:row>163</xdr:row>
      <xdr:rowOff>160783</xdr:rowOff>
    </xdr:from>
    <xdr:to>
      <xdr:col>8</xdr:col>
      <xdr:colOff>374462</xdr:colOff>
      <xdr:row>165</xdr:row>
      <xdr:rowOff>153163</xdr:rowOff>
    </xdr:to>
    <xdr:cxnSp macro="">
      <xdr:nvCxnSpPr>
        <xdr:cNvPr id="666" name="コネクタ: カギ線 665">
          <a:extLst>
            <a:ext uri="{FF2B5EF4-FFF2-40B4-BE49-F238E27FC236}">
              <a16:creationId xmlns:a16="http://schemas.microsoft.com/office/drawing/2014/main" id="{7A71A03B-C3AF-4C09-A764-F4D457F512B0}"/>
            </a:ext>
          </a:extLst>
        </xdr:cNvPr>
        <xdr:cNvCxnSpPr>
          <a:stCxn id="659" idx="2"/>
          <a:endCxn id="661" idx="2"/>
        </xdr:cNvCxnSpPr>
      </xdr:nvCxnSpPr>
      <xdr:spPr>
        <a:xfrm rot="5400000" flipH="1">
          <a:off x="5407472" y="36184333"/>
          <a:ext cx="449580" cy="1554480"/>
        </a:xfrm>
        <a:prstGeom prst="bentConnector3">
          <a:avLst>
            <a:gd name="adj1" fmla="val -50847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381000</xdr:colOff>
      <xdr:row>158</xdr:row>
      <xdr:rowOff>182880</xdr:rowOff>
    </xdr:from>
    <xdr:ext cx="466794" cy="328423"/>
    <xdr:sp macro="" textlink="">
      <xdr:nvSpPr>
        <xdr:cNvPr id="667" name="テキスト ボックス 666">
          <a:extLst>
            <a:ext uri="{FF2B5EF4-FFF2-40B4-BE49-F238E27FC236}">
              <a16:creationId xmlns:a16="http://schemas.microsoft.com/office/drawing/2014/main" id="{34519CA9-3621-45FD-B154-4C69E79A1915}"/>
            </a:ext>
          </a:extLst>
        </xdr:cNvPr>
        <xdr:cNvSpPr txBox="1"/>
      </xdr:nvSpPr>
      <xdr:spPr>
        <a:xfrm>
          <a:off x="6416040" y="3561588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8</xdr:col>
      <xdr:colOff>381000</xdr:colOff>
      <xdr:row>165</xdr:row>
      <xdr:rowOff>160020</xdr:rowOff>
    </xdr:from>
    <xdr:ext cx="466794" cy="328423"/>
    <xdr:sp macro="" textlink="">
      <xdr:nvSpPr>
        <xdr:cNvPr id="668" name="テキスト ボックス 667">
          <a:extLst>
            <a:ext uri="{FF2B5EF4-FFF2-40B4-BE49-F238E27FC236}">
              <a16:creationId xmlns:a16="http://schemas.microsoft.com/office/drawing/2014/main" id="{E5B85765-D41D-4BF0-9FDC-3DE9709A0195}"/>
            </a:ext>
          </a:extLst>
        </xdr:cNvPr>
        <xdr:cNvSpPr txBox="1"/>
      </xdr:nvSpPr>
      <xdr:spPr>
        <a:xfrm>
          <a:off x="6416040" y="3719322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戻る</a:t>
          </a:r>
        </a:p>
      </xdr:txBody>
    </xdr:sp>
    <xdr:clientData/>
  </xdr:oneCellAnchor>
  <xdr:twoCellAnchor>
    <xdr:from>
      <xdr:col>7</xdr:col>
      <xdr:colOff>6067</xdr:colOff>
      <xdr:row>122</xdr:row>
      <xdr:rowOff>225172</xdr:rowOff>
    </xdr:from>
    <xdr:to>
      <xdr:col>9</xdr:col>
      <xdr:colOff>7620</xdr:colOff>
      <xdr:row>124</xdr:row>
      <xdr:rowOff>225172</xdr:rowOff>
    </xdr:to>
    <xdr:cxnSp macro="">
      <xdr:nvCxnSpPr>
        <xdr:cNvPr id="670" name="コネクタ: カギ線 669">
          <a:extLst>
            <a:ext uri="{FF2B5EF4-FFF2-40B4-BE49-F238E27FC236}">
              <a16:creationId xmlns:a16="http://schemas.microsoft.com/office/drawing/2014/main" id="{5EB1A39D-8B03-46C0-A11E-4CBC8BD652BB}"/>
            </a:ext>
          </a:extLst>
        </xdr:cNvPr>
        <xdr:cNvCxnSpPr>
          <a:stCxn id="367" idx="3"/>
          <a:endCxn id="370" idx="1"/>
        </xdr:cNvCxnSpPr>
      </xdr:nvCxnSpPr>
      <xdr:spPr>
        <a:xfrm>
          <a:off x="5370547" y="28342972"/>
          <a:ext cx="1342673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7620</xdr:colOff>
      <xdr:row>120</xdr:row>
      <xdr:rowOff>60960</xdr:rowOff>
    </xdr:from>
    <xdr:ext cx="889987" cy="328423"/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0AB69707-23E9-456D-B3B0-B35AEE1219A4}"/>
            </a:ext>
          </a:extLst>
        </xdr:cNvPr>
        <xdr:cNvSpPr txBox="1"/>
      </xdr:nvSpPr>
      <xdr:spPr>
        <a:xfrm>
          <a:off x="6713220" y="27721560"/>
          <a:ext cx="889987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マスタ一覧</a:t>
          </a:r>
          <a:endParaRPr kumimoji="1" lang="en-US" altLang="ja-JP" sz="1100"/>
        </a:p>
      </xdr:txBody>
    </xdr:sp>
    <xdr:clientData/>
  </xdr:oneCellAnchor>
  <xdr:twoCellAnchor>
    <xdr:from>
      <xdr:col>7</xdr:col>
      <xdr:colOff>6067</xdr:colOff>
      <xdr:row>120</xdr:row>
      <xdr:rowOff>225172</xdr:rowOff>
    </xdr:from>
    <xdr:to>
      <xdr:col>9</xdr:col>
      <xdr:colOff>7620</xdr:colOff>
      <xdr:row>122</xdr:row>
      <xdr:rowOff>225172</xdr:rowOff>
    </xdr:to>
    <xdr:cxnSp macro="">
      <xdr:nvCxnSpPr>
        <xdr:cNvPr id="672" name="コネクタ: カギ線 671">
          <a:extLst>
            <a:ext uri="{FF2B5EF4-FFF2-40B4-BE49-F238E27FC236}">
              <a16:creationId xmlns:a16="http://schemas.microsoft.com/office/drawing/2014/main" id="{936B4109-6FB4-4F81-8FCA-B5DD637D0D75}"/>
            </a:ext>
          </a:extLst>
        </xdr:cNvPr>
        <xdr:cNvCxnSpPr>
          <a:stCxn id="367" idx="3"/>
          <a:endCxn id="671" idx="1"/>
        </xdr:cNvCxnSpPr>
      </xdr:nvCxnSpPr>
      <xdr:spPr>
        <a:xfrm flipV="1">
          <a:off x="5370547" y="27885772"/>
          <a:ext cx="1342673" cy="4572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227047</xdr:colOff>
      <xdr:row>120</xdr:row>
      <xdr:rowOff>225172</xdr:rowOff>
    </xdr:from>
    <xdr:to>
      <xdr:col>14</xdr:col>
      <xdr:colOff>335339</xdr:colOff>
      <xdr:row>124</xdr:row>
      <xdr:rowOff>60960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1AAB2E0C-CA45-41CA-9D97-82E3E801D295}"/>
            </a:ext>
          </a:extLst>
        </xdr:cNvPr>
        <xdr:cNvCxnSpPr>
          <a:stCxn id="671" idx="3"/>
          <a:endCxn id="377" idx="0"/>
        </xdr:cNvCxnSpPr>
      </xdr:nvCxnSpPr>
      <xdr:spPr>
        <a:xfrm>
          <a:off x="7603207" y="27885772"/>
          <a:ext cx="2790532" cy="750188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662940</xdr:colOff>
      <xdr:row>120</xdr:row>
      <xdr:rowOff>0</xdr:rowOff>
    </xdr:from>
    <xdr:ext cx="689484" cy="328423"/>
    <xdr:sp macro="" textlink="">
      <xdr:nvSpPr>
        <xdr:cNvPr id="674" name="テキスト ボックス 673">
          <a:extLst>
            <a:ext uri="{FF2B5EF4-FFF2-40B4-BE49-F238E27FC236}">
              <a16:creationId xmlns:a16="http://schemas.microsoft.com/office/drawing/2014/main" id="{1D758BC4-AF2B-4BD8-B0C5-AFAC4B7C04B7}"/>
            </a:ext>
          </a:extLst>
        </xdr:cNvPr>
        <xdr:cNvSpPr txBox="1"/>
      </xdr:nvSpPr>
      <xdr:spPr>
        <a:xfrm>
          <a:off x="6027420" y="27561540"/>
          <a:ext cx="68948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マスタ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oneCellAnchor>
  <xdr:oneCellAnchor>
    <xdr:from>
      <xdr:col>10</xdr:col>
      <xdr:colOff>236220</xdr:colOff>
      <xdr:row>120</xdr:row>
      <xdr:rowOff>0</xdr:rowOff>
    </xdr:from>
    <xdr:ext cx="754309" cy="328423"/>
    <xdr:sp macro="" textlink="">
      <xdr:nvSpPr>
        <xdr:cNvPr id="675" name="テキスト ボックス 674">
          <a:extLst>
            <a:ext uri="{FF2B5EF4-FFF2-40B4-BE49-F238E27FC236}">
              <a16:creationId xmlns:a16="http://schemas.microsoft.com/office/drawing/2014/main" id="{3EF78402-1967-4EA9-A3F7-C8683477F2AE}"/>
            </a:ext>
          </a:extLst>
        </xdr:cNvPr>
        <xdr:cNvSpPr txBox="1"/>
      </xdr:nvSpPr>
      <xdr:spPr>
        <a:xfrm>
          <a:off x="7612380" y="27561540"/>
          <a:ext cx="754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XX</a:t>
          </a:r>
          <a:r>
            <a:rPr kumimoji="1" lang="ja-JP" altLang="en-US" sz="1100"/>
            <a:t>マスタ</a:t>
          </a:r>
        </a:p>
      </xdr:txBody>
    </xdr:sp>
    <xdr:clientData/>
  </xdr:oneCellAnchor>
  <xdr:twoCellAnchor>
    <xdr:from>
      <xdr:col>5</xdr:col>
      <xdr:colOff>68580</xdr:colOff>
      <xdr:row>126</xdr:row>
      <xdr:rowOff>160020</xdr:rowOff>
    </xdr:from>
    <xdr:to>
      <xdr:col>8</xdr:col>
      <xdr:colOff>350520</xdr:colOff>
      <xdr:row>133</xdr:row>
      <xdr:rowOff>83820</xdr:rowOff>
    </xdr:to>
    <xdr:sp macro="" textlink="">
      <xdr:nvSpPr>
        <xdr:cNvPr id="514" name="吹き出し: 四角形 513">
          <a:extLst>
            <a:ext uri="{FF2B5EF4-FFF2-40B4-BE49-F238E27FC236}">
              <a16:creationId xmlns:a16="http://schemas.microsoft.com/office/drawing/2014/main" id="{6DA5687E-8DA3-4A63-B019-E5D9639D1258}"/>
            </a:ext>
          </a:extLst>
        </xdr:cNvPr>
        <xdr:cNvSpPr/>
      </xdr:nvSpPr>
      <xdr:spPr>
        <a:xfrm>
          <a:off x="4091940" y="29192220"/>
          <a:ext cx="2293620" cy="1524000"/>
        </a:xfrm>
        <a:prstGeom prst="wedgeRectCallout">
          <a:avLst>
            <a:gd name="adj1" fmla="val 63368"/>
            <a:gd name="adj2" fmla="val -6387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対象マスタ：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・会社マスタ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・グループマスタ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・通貨レートマスタ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 strike="dblStrike" baseline="0">
              <a:solidFill>
                <a:srgbClr val="FF0000"/>
              </a:solidFill>
            </a:rPr>
            <a:t>・ワークフロー順序マスタ</a:t>
          </a:r>
          <a:r>
            <a:rPr kumimoji="1" lang="ja-JP" altLang="en-US" sz="1100" b="1" strike="noStrike" baseline="0">
              <a:solidFill>
                <a:srgbClr val="FF0000"/>
              </a:solidFill>
            </a:rPr>
            <a:t>削除</a:t>
          </a:r>
          <a:endParaRPr kumimoji="1" lang="en-US" altLang="ja-JP" sz="1100" b="1" strike="noStrike" baseline="0">
            <a:solidFill>
              <a:srgbClr val="FF0000"/>
            </a:solidFill>
          </a:endParaRPr>
        </a:p>
        <a:p>
          <a:pPr algn="l"/>
          <a:r>
            <a:rPr kumimoji="1" lang="ja-JP" altLang="en-US" sz="1100" b="1">
              <a:solidFill>
                <a:srgbClr val="00B050"/>
              </a:solidFill>
            </a:rPr>
            <a:t>・想定レートマスタ（追加）</a:t>
          </a:r>
        </a:p>
      </xdr:txBody>
    </xdr:sp>
    <xdr:clientData/>
  </xdr:twoCellAnchor>
  <xdr:twoCellAnchor>
    <xdr:from>
      <xdr:col>12</xdr:col>
      <xdr:colOff>533400</xdr:colOff>
      <xdr:row>110</xdr:row>
      <xdr:rowOff>121920</xdr:rowOff>
    </xdr:from>
    <xdr:to>
      <xdr:col>18</xdr:col>
      <xdr:colOff>426720</xdr:colOff>
      <xdr:row>118</xdr:row>
      <xdr:rowOff>30480</xdr:rowOff>
    </xdr:to>
    <xdr:sp macro="" textlink="">
      <xdr:nvSpPr>
        <xdr:cNvPr id="676" name="吹き出し: 四角形 675">
          <a:extLst>
            <a:ext uri="{FF2B5EF4-FFF2-40B4-BE49-F238E27FC236}">
              <a16:creationId xmlns:a16="http://schemas.microsoft.com/office/drawing/2014/main" id="{DAE66AD2-A7DB-486E-8000-995ABE907E35}"/>
            </a:ext>
          </a:extLst>
        </xdr:cNvPr>
        <xdr:cNvSpPr/>
      </xdr:nvSpPr>
      <xdr:spPr>
        <a:xfrm>
          <a:off x="9250680" y="24353520"/>
          <a:ext cx="3916680" cy="1737360"/>
        </a:xfrm>
        <a:prstGeom prst="wedgeRectCallout">
          <a:avLst>
            <a:gd name="adj1" fmla="val -91146"/>
            <a:gd name="adj2" fmla="val 76813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対象マスタ：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・仕入れ区分マスタ</a:t>
          </a:r>
          <a:r>
            <a:rPr kumimoji="1" lang="en-US" altLang="ja-JP" sz="1100">
              <a:solidFill>
                <a:sysClr val="windowText" lastClr="000000"/>
              </a:solidFill>
            </a:rPr>
            <a:t>	</a:t>
          </a:r>
          <a:r>
            <a:rPr kumimoji="1" lang="ja-JP" altLang="en-US" sz="1100">
              <a:solidFill>
                <a:sysClr val="windowText" lastClr="000000"/>
              </a:solidFill>
            </a:rPr>
            <a:t>・仕入科目マスタ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・仕入れ部品マスタ</a:t>
          </a:r>
          <a:r>
            <a:rPr kumimoji="1" lang="en-US" altLang="ja-JP" sz="1100">
              <a:solidFill>
                <a:sysClr val="windowText" lastClr="000000"/>
              </a:solidFill>
            </a:rPr>
            <a:t>	</a:t>
          </a:r>
          <a:r>
            <a:rPr kumimoji="1" lang="ja-JP" altLang="en-US" sz="1100">
              <a:solidFill>
                <a:sysClr val="windowText" lastClr="000000"/>
              </a:solidFill>
            </a:rPr>
            <a:t>・アクセス</a:t>
          </a:r>
          <a:r>
            <a:rPr kumimoji="1" lang="en-US" altLang="ja-JP" sz="1100">
              <a:solidFill>
                <a:sysClr val="windowText" lastClr="000000"/>
              </a:solidFill>
            </a:rPr>
            <a:t>IP</a:t>
          </a:r>
          <a:r>
            <a:rPr kumimoji="1" lang="ja-JP" altLang="en-US" sz="1100">
              <a:solidFill>
                <a:sysClr val="windowText" lastClr="000000"/>
              </a:solidFill>
            </a:rPr>
            <a:t>アドレスマスタ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・証紙種類マスタ</a:t>
          </a:r>
          <a:r>
            <a:rPr kumimoji="1" lang="en-US" altLang="ja-JP" sz="1100">
              <a:solidFill>
                <a:sysClr val="windowText" lastClr="000000"/>
              </a:solidFill>
            </a:rPr>
            <a:t>	</a:t>
          </a:r>
          <a:r>
            <a:rPr kumimoji="1" lang="ja-JP" altLang="en-US" sz="1100">
              <a:solidFill>
                <a:sysClr val="windowText" lastClr="000000"/>
              </a:solidFill>
            </a:rPr>
            <a:t>・国マスタ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・版権元マスタ</a:t>
          </a:r>
          <a:r>
            <a:rPr kumimoji="1" lang="en-US" altLang="ja-JP" sz="1100">
              <a:solidFill>
                <a:sysClr val="windowText" lastClr="000000"/>
              </a:solidFill>
            </a:rPr>
            <a:t>	</a:t>
          </a:r>
          <a:r>
            <a:rPr kumimoji="1" lang="ja-JP" altLang="en-US" sz="1100">
              <a:solidFill>
                <a:sysClr val="windowText" lastClr="000000"/>
              </a:solidFill>
            </a:rPr>
            <a:t>・組織マスタ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・商品形態マスタ</a:t>
          </a:r>
          <a:r>
            <a:rPr kumimoji="1" lang="en-US" altLang="ja-JP" sz="1100">
              <a:solidFill>
                <a:sysClr val="windowText" lastClr="000000"/>
              </a:solidFill>
            </a:rPr>
            <a:t>	</a:t>
          </a:r>
          <a:r>
            <a:rPr kumimoji="1" lang="ja-JP" altLang="en-US" sz="1100">
              <a:solidFill>
                <a:sysClr val="windowText" lastClr="000000"/>
              </a:solidFill>
            </a:rPr>
            <a:t>・売上区分マスタ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・対象年齢マスタ</a:t>
          </a:r>
          <a:r>
            <a:rPr kumimoji="1" lang="en-US" altLang="ja-JP" sz="1100">
              <a:solidFill>
                <a:sysClr val="windowText" lastClr="000000"/>
              </a:solidFill>
            </a:rPr>
            <a:t>	</a:t>
          </a:r>
          <a:r>
            <a:rPr kumimoji="1" lang="ja-JP" altLang="en-US" sz="1100">
              <a:solidFill>
                <a:sysClr val="windowText" lastClr="000000"/>
              </a:solidFill>
            </a:rPr>
            <a:t>・運搬方法マスタ</a:t>
          </a:r>
        </a:p>
      </xdr:txBody>
    </xdr:sp>
    <xdr:clientData/>
  </xdr:twoCellAnchor>
  <xdr:oneCellAnchor>
    <xdr:from>
      <xdr:col>20</xdr:col>
      <xdr:colOff>60960</xdr:colOff>
      <xdr:row>70</xdr:row>
      <xdr:rowOff>76200</xdr:rowOff>
    </xdr:from>
    <xdr:ext cx="889987" cy="328423"/>
    <xdr:sp macro="" textlink="">
      <xdr:nvSpPr>
        <xdr:cNvPr id="682" name="テキスト ボックス 681">
          <a:extLst>
            <a:ext uri="{FF2B5EF4-FFF2-40B4-BE49-F238E27FC236}">
              <a16:creationId xmlns:a16="http://schemas.microsoft.com/office/drawing/2014/main" id="{719F8BC4-C6D2-47B6-A3B4-389AC8075DFC}"/>
            </a:ext>
          </a:extLst>
        </xdr:cNvPr>
        <xdr:cNvSpPr txBox="1"/>
      </xdr:nvSpPr>
      <xdr:spPr>
        <a:xfrm>
          <a:off x="13472160" y="147066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0070C0"/>
              </a:solidFill>
            </a:rPr>
            <a:t>遷移先変更</a:t>
          </a:r>
        </a:p>
      </xdr:txBody>
    </xdr:sp>
    <xdr:clientData/>
  </xdr:oneCellAnchor>
  <xdr:twoCellAnchor>
    <xdr:from>
      <xdr:col>9</xdr:col>
      <xdr:colOff>548640</xdr:colOff>
      <xdr:row>161</xdr:row>
      <xdr:rowOff>99060</xdr:rowOff>
    </xdr:from>
    <xdr:to>
      <xdr:col>11</xdr:col>
      <xdr:colOff>548640</xdr:colOff>
      <xdr:row>164</xdr:row>
      <xdr:rowOff>60960</xdr:rowOff>
    </xdr:to>
    <xdr:sp macro="" textlink="">
      <xdr:nvSpPr>
        <xdr:cNvPr id="485" name="吹き出し: 四角形 484">
          <a:extLst>
            <a:ext uri="{FF2B5EF4-FFF2-40B4-BE49-F238E27FC236}">
              <a16:creationId xmlns:a16="http://schemas.microsoft.com/office/drawing/2014/main" id="{1C1A438E-D183-4063-8EDE-40F36781986B}"/>
            </a:ext>
          </a:extLst>
        </xdr:cNvPr>
        <xdr:cNvSpPr/>
      </xdr:nvSpPr>
      <xdr:spPr>
        <a:xfrm>
          <a:off x="6583680" y="35989260"/>
          <a:ext cx="1341120" cy="647700"/>
        </a:xfrm>
        <a:prstGeom prst="wedgeRectCallout">
          <a:avLst>
            <a:gd name="adj1" fmla="val -196930"/>
            <a:gd name="adj2" fmla="val -19090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対象は仕入と売上のみに変更</a:t>
          </a:r>
        </a:p>
      </xdr:txBody>
    </xdr:sp>
    <xdr:clientData/>
  </xdr:twoCellAnchor>
  <xdr:twoCellAnchor>
    <xdr:from>
      <xdr:col>1</xdr:col>
      <xdr:colOff>480060</xdr:colOff>
      <xdr:row>33</xdr:row>
      <xdr:rowOff>30480</xdr:rowOff>
    </xdr:from>
    <xdr:to>
      <xdr:col>3</xdr:col>
      <xdr:colOff>480060</xdr:colOff>
      <xdr:row>35</xdr:row>
      <xdr:rowOff>220980</xdr:rowOff>
    </xdr:to>
    <xdr:sp macro="" textlink="">
      <xdr:nvSpPr>
        <xdr:cNvPr id="683" name="吹き出し: 四角形 682">
          <a:extLst>
            <a:ext uri="{FF2B5EF4-FFF2-40B4-BE49-F238E27FC236}">
              <a16:creationId xmlns:a16="http://schemas.microsoft.com/office/drawing/2014/main" id="{8C6204EF-C617-463A-B5F1-3154BEF3FB19}"/>
            </a:ext>
          </a:extLst>
        </xdr:cNvPr>
        <xdr:cNvSpPr/>
      </xdr:nvSpPr>
      <xdr:spPr>
        <a:xfrm>
          <a:off x="1150620" y="7574280"/>
          <a:ext cx="1341120" cy="647700"/>
        </a:xfrm>
        <a:prstGeom prst="wedgeRectCallout">
          <a:avLst>
            <a:gd name="adj1" fmla="val 8752"/>
            <a:gd name="adj2" fmla="val 173851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廃止となった遷移先のボタン削除</a:t>
          </a:r>
        </a:p>
      </xdr:txBody>
    </xdr:sp>
    <xdr:clientData/>
  </xdr:twoCellAnchor>
  <xdr:oneCellAnchor>
    <xdr:from>
      <xdr:col>5</xdr:col>
      <xdr:colOff>457200</xdr:colOff>
      <xdr:row>175</xdr:row>
      <xdr:rowOff>60960</xdr:rowOff>
    </xdr:from>
    <xdr:ext cx="937949" cy="328423"/>
    <xdr:sp macro="" textlink="">
      <xdr:nvSpPr>
        <xdr:cNvPr id="684" name="テキスト ボックス 683">
          <a:extLst>
            <a:ext uri="{FF2B5EF4-FFF2-40B4-BE49-F238E27FC236}">
              <a16:creationId xmlns:a16="http://schemas.microsoft.com/office/drawing/2014/main" id="{98D5A2BA-DFA0-4742-B900-28221F4BBB90}"/>
            </a:ext>
          </a:extLst>
        </xdr:cNvPr>
        <xdr:cNvSpPr txBox="1"/>
      </xdr:nvSpPr>
      <xdr:spPr>
        <a:xfrm>
          <a:off x="3810000" y="38694360"/>
          <a:ext cx="93794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帳票出力</a:t>
          </a:r>
          <a:endParaRPr kumimoji="1" lang="en-US" altLang="ja-JP" sz="1100"/>
        </a:p>
      </xdr:txBody>
    </xdr:sp>
    <xdr:clientData/>
  </xdr:oneCellAnchor>
  <xdr:oneCellAnchor>
    <xdr:from>
      <xdr:col>8</xdr:col>
      <xdr:colOff>251460</xdr:colOff>
      <xdr:row>175</xdr:row>
      <xdr:rowOff>60960</xdr:rowOff>
    </xdr:from>
    <xdr:ext cx="748923" cy="328423"/>
    <xdr:sp macro="" textlink="">
      <xdr:nvSpPr>
        <xdr:cNvPr id="685" name="テキスト ボックス 684">
          <a:extLst>
            <a:ext uri="{FF2B5EF4-FFF2-40B4-BE49-F238E27FC236}">
              <a16:creationId xmlns:a16="http://schemas.microsoft.com/office/drawing/2014/main" id="{F3286E1B-C9DE-421A-A7BB-5901E142AB51}"/>
            </a:ext>
          </a:extLst>
        </xdr:cNvPr>
        <xdr:cNvSpPr txBox="1"/>
      </xdr:nvSpPr>
      <xdr:spPr>
        <a:xfrm>
          <a:off x="5615940" y="386943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出力完了</a:t>
          </a:r>
          <a:endParaRPr kumimoji="1" lang="en-US" altLang="ja-JP" sz="1100"/>
        </a:p>
      </xdr:txBody>
    </xdr:sp>
    <xdr:clientData/>
  </xdr:oneCellAnchor>
  <xdr:twoCellAnchor>
    <xdr:from>
      <xdr:col>7</xdr:col>
      <xdr:colOff>54029</xdr:colOff>
      <xdr:row>175</xdr:row>
      <xdr:rowOff>225172</xdr:rowOff>
    </xdr:from>
    <xdr:to>
      <xdr:col>8</xdr:col>
      <xdr:colOff>251460</xdr:colOff>
      <xdr:row>175</xdr:row>
      <xdr:rowOff>225172</xdr:rowOff>
    </xdr:to>
    <xdr:cxnSp macro="">
      <xdr:nvCxnSpPr>
        <xdr:cNvPr id="686" name="直線矢印コネクタ 685">
          <a:extLst>
            <a:ext uri="{FF2B5EF4-FFF2-40B4-BE49-F238E27FC236}">
              <a16:creationId xmlns:a16="http://schemas.microsoft.com/office/drawing/2014/main" id="{618322A5-3946-4ADE-A104-F6F63E240FA9}"/>
            </a:ext>
          </a:extLst>
        </xdr:cNvPr>
        <xdr:cNvCxnSpPr>
          <a:stCxn id="684" idx="3"/>
          <a:endCxn id="685" idx="1"/>
        </xdr:cNvCxnSpPr>
      </xdr:nvCxnSpPr>
      <xdr:spPr>
        <a:xfrm>
          <a:off x="4747949" y="38858572"/>
          <a:ext cx="86799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190500</xdr:colOff>
      <xdr:row>174</xdr:row>
      <xdr:rowOff>129540</xdr:rowOff>
    </xdr:from>
    <xdr:ext cx="937949" cy="328423"/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1C526A16-CD21-4E90-906D-1655C661B6C3}"/>
            </a:ext>
          </a:extLst>
        </xdr:cNvPr>
        <xdr:cNvSpPr txBox="1"/>
      </xdr:nvSpPr>
      <xdr:spPr>
        <a:xfrm>
          <a:off x="2872740" y="38534340"/>
          <a:ext cx="93794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帳票出力</a:t>
          </a:r>
        </a:p>
      </xdr:txBody>
    </xdr:sp>
    <xdr:clientData/>
  </xdr:oneCellAnchor>
  <xdr:oneCellAnchor>
    <xdr:from>
      <xdr:col>7</xdr:col>
      <xdr:colOff>259080</xdr:colOff>
      <xdr:row>174</xdr:row>
      <xdr:rowOff>129540</xdr:rowOff>
    </xdr:from>
    <xdr:ext cx="466794" cy="328423"/>
    <xdr:sp macro="" textlink="">
      <xdr:nvSpPr>
        <xdr:cNvPr id="688" name="テキスト ボックス 687">
          <a:extLst>
            <a:ext uri="{FF2B5EF4-FFF2-40B4-BE49-F238E27FC236}">
              <a16:creationId xmlns:a16="http://schemas.microsoft.com/office/drawing/2014/main" id="{312A3139-AE24-4C6E-BD3B-462BAC6BBA38}"/>
            </a:ext>
          </a:extLst>
        </xdr:cNvPr>
        <xdr:cNvSpPr txBox="1"/>
      </xdr:nvSpPr>
      <xdr:spPr>
        <a:xfrm>
          <a:off x="4953000" y="385343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印刷</a:t>
          </a:r>
        </a:p>
      </xdr:txBody>
    </xdr:sp>
    <xdr:clientData/>
  </xdr:oneCellAnchor>
  <xdr:oneCellAnchor>
    <xdr:from>
      <xdr:col>5</xdr:col>
      <xdr:colOff>457200</xdr:colOff>
      <xdr:row>168</xdr:row>
      <xdr:rowOff>60960</xdr:rowOff>
    </xdr:from>
    <xdr:ext cx="748923" cy="328423"/>
    <xdr:sp macro="" textlink="">
      <xdr:nvSpPr>
        <xdr:cNvPr id="689" name="テキスト ボックス 688">
          <a:extLst>
            <a:ext uri="{FF2B5EF4-FFF2-40B4-BE49-F238E27FC236}">
              <a16:creationId xmlns:a16="http://schemas.microsoft.com/office/drawing/2014/main" id="{C28062D3-BA2E-4F20-8142-75B62E2DD549}"/>
            </a:ext>
          </a:extLst>
        </xdr:cNvPr>
        <xdr:cNvSpPr txBox="1"/>
      </xdr:nvSpPr>
      <xdr:spPr>
        <a:xfrm>
          <a:off x="3810000" y="37094160"/>
          <a:ext cx="748923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メニュー</a:t>
          </a:r>
          <a:endParaRPr kumimoji="1" lang="en-US" altLang="ja-JP" sz="1100"/>
        </a:p>
      </xdr:txBody>
    </xdr:sp>
    <xdr:clientData/>
  </xdr:oneCellAnchor>
  <xdr:twoCellAnchor>
    <xdr:from>
      <xdr:col>3</xdr:col>
      <xdr:colOff>518778</xdr:colOff>
      <xdr:row>40</xdr:row>
      <xdr:rowOff>2740</xdr:rowOff>
    </xdr:from>
    <xdr:to>
      <xdr:col>5</xdr:col>
      <xdr:colOff>457200</xdr:colOff>
      <xdr:row>168</xdr:row>
      <xdr:rowOff>225172</xdr:rowOff>
    </xdr:to>
    <xdr:cxnSp macro="">
      <xdr:nvCxnSpPr>
        <xdr:cNvPr id="690" name="コネクタ: カギ線 689">
          <a:extLst>
            <a:ext uri="{FF2B5EF4-FFF2-40B4-BE49-F238E27FC236}">
              <a16:creationId xmlns:a16="http://schemas.microsoft.com/office/drawing/2014/main" id="{3AD3E166-76C7-454B-A7DB-D702C85EAFBC}"/>
            </a:ext>
          </a:extLst>
        </xdr:cNvPr>
        <xdr:cNvCxnSpPr>
          <a:stCxn id="3" idx="3"/>
          <a:endCxn id="689" idx="1"/>
        </xdr:cNvCxnSpPr>
      </xdr:nvCxnSpPr>
      <xdr:spPr>
        <a:xfrm>
          <a:off x="2530458" y="9146740"/>
          <a:ext cx="1279542" cy="281116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472440</xdr:colOff>
      <xdr:row>167</xdr:row>
      <xdr:rowOff>129540</xdr:rowOff>
    </xdr:from>
    <xdr:ext cx="655821" cy="328423"/>
    <xdr:sp macro="" textlink="">
      <xdr:nvSpPr>
        <xdr:cNvPr id="691" name="テキスト ボックス 690">
          <a:extLst>
            <a:ext uri="{FF2B5EF4-FFF2-40B4-BE49-F238E27FC236}">
              <a16:creationId xmlns:a16="http://schemas.microsoft.com/office/drawing/2014/main" id="{EEF4DC03-EA91-4792-84D8-5AD74AB950F3}"/>
            </a:ext>
          </a:extLst>
        </xdr:cNvPr>
        <xdr:cNvSpPr txBox="1"/>
      </xdr:nvSpPr>
      <xdr:spPr>
        <a:xfrm>
          <a:off x="3154680" y="36934140"/>
          <a:ext cx="65582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管理</a:t>
          </a:r>
        </a:p>
      </xdr:txBody>
    </xdr:sp>
    <xdr:clientData/>
  </xdr:oneCellAnchor>
  <xdr:oneCellAnchor>
    <xdr:from>
      <xdr:col>8</xdr:col>
      <xdr:colOff>388620</xdr:colOff>
      <xdr:row>168</xdr:row>
      <xdr:rowOff>60960</xdr:rowOff>
    </xdr:from>
    <xdr:ext cx="937949" cy="328423"/>
    <xdr:sp macro="" textlink="">
      <xdr:nvSpPr>
        <xdr:cNvPr id="692" name="テキスト ボックス 691">
          <a:extLst>
            <a:ext uri="{FF2B5EF4-FFF2-40B4-BE49-F238E27FC236}">
              <a16:creationId xmlns:a16="http://schemas.microsoft.com/office/drawing/2014/main" id="{D3E7108C-B6B4-4A3C-8449-3735F1E6A88C}"/>
            </a:ext>
          </a:extLst>
        </xdr:cNvPr>
        <xdr:cNvSpPr txBox="1"/>
      </xdr:nvSpPr>
      <xdr:spPr>
        <a:xfrm>
          <a:off x="5753100" y="37094160"/>
          <a:ext cx="937949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設定変更</a:t>
          </a:r>
          <a:endParaRPr kumimoji="1" lang="en-US" altLang="ja-JP" sz="1100"/>
        </a:p>
      </xdr:txBody>
    </xdr:sp>
    <xdr:clientData/>
  </xdr:oneCellAnchor>
  <xdr:twoCellAnchor>
    <xdr:from>
      <xdr:col>6</xdr:col>
      <xdr:colOff>535563</xdr:colOff>
      <xdr:row>168</xdr:row>
      <xdr:rowOff>225172</xdr:rowOff>
    </xdr:from>
    <xdr:to>
      <xdr:col>8</xdr:col>
      <xdr:colOff>388620</xdr:colOff>
      <xdr:row>168</xdr:row>
      <xdr:rowOff>225172</xdr:rowOff>
    </xdr:to>
    <xdr:cxnSp macro="">
      <xdr:nvCxnSpPr>
        <xdr:cNvPr id="693" name="直線矢印コネクタ 692">
          <a:extLst>
            <a:ext uri="{FF2B5EF4-FFF2-40B4-BE49-F238E27FC236}">
              <a16:creationId xmlns:a16="http://schemas.microsoft.com/office/drawing/2014/main" id="{DC737565-382A-4C3B-915E-05BC73F05971}"/>
            </a:ext>
          </a:extLst>
        </xdr:cNvPr>
        <xdr:cNvCxnSpPr>
          <a:stCxn id="689" idx="3"/>
          <a:endCxn id="692" idx="1"/>
        </xdr:cNvCxnSpPr>
      </xdr:nvCxnSpPr>
      <xdr:spPr>
        <a:xfrm>
          <a:off x="4558923" y="37258372"/>
          <a:ext cx="119417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129540</xdr:colOff>
      <xdr:row>167</xdr:row>
      <xdr:rowOff>129540</xdr:rowOff>
    </xdr:from>
    <xdr:ext cx="937949" cy="328423"/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35BFBDED-36F3-4C05-AAD9-AF24250735B8}"/>
            </a:ext>
          </a:extLst>
        </xdr:cNvPr>
        <xdr:cNvSpPr txBox="1"/>
      </xdr:nvSpPr>
      <xdr:spPr>
        <a:xfrm>
          <a:off x="4823460" y="36934140"/>
          <a:ext cx="93794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設定変更</a:t>
          </a:r>
        </a:p>
      </xdr:txBody>
    </xdr:sp>
    <xdr:clientData/>
  </xdr:oneCellAnchor>
  <xdr:oneCellAnchor>
    <xdr:from>
      <xdr:col>8</xdr:col>
      <xdr:colOff>388620</xdr:colOff>
      <xdr:row>171</xdr:row>
      <xdr:rowOff>60960</xdr:rowOff>
    </xdr:from>
    <xdr:ext cx="655821" cy="328423"/>
    <xdr:sp macro="" textlink="">
      <xdr:nvSpPr>
        <xdr:cNvPr id="695" name="テキスト ボックス 694">
          <a:extLst>
            <a:ext uri="{FF2B5EF4-FFF2-40B4-BE49-F238E27FC236}">
              <a16:creationId xmlns:a16="http://schemas.microsoft.com/office/drawing/2014/main" id="{D14950F4-2C04-47A4-9532-4C0C36C9458C}"/>
            </a:ext>
          </a:extLst>
        </xdr:cNvPr>
        <xdr:cNvSpPr txBox="1"/>
      </xdr:nvSpPr>
      <xdr:spPr>
        <a:xfrm>
          <a:off x="5753100" y="37779960"/>
          <a:ext cx="65582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情報</a:t>
          </a:r>
          <a:endParaRPr kumimoji="1" lang="en-US" altLang="ja-JP" sz="1100"/>
        </a:p>
      </xdr:txBody>
    </xdr:sp>
    <xdr:clientData/>
  </xdr:oneCellAnchor>
  <xdr:twoCellAnchor>
    <xdr:from>
      <xdr:col>6</xdr:col>
      <xdr:colOff>535563</xdr:colOff>
      <xdr:row>168</xdr:row>
      <xdr:rowOff>225172</xdr:rowOff>
    </xdr:from>
    <xdr:to>
      <xdr:col>8</xdr:col>
      <xdr:colOff>388620</xdr:colOff>
      <xdr:row>171</xdr:row>
      <xdr:rowOff>225172</xdr:rowOff>
    </xdr:to>
    <xdr:cxnSp macro="">
      <xdr:nvCxnSpPr>
        <xdr:cNvPr id="696" name="コネクタ: カギ線 695">
          <a:extLst>
            <a:ext uri="{FF2B5EF4-FFF2-40B4-BE49-F238E27FC236}">
              <a16:creationId xmlns:a16="http://schemas.microsoft.com/office/drawing/2014/main" id="{06771208-44E5-4979-99D7-70F38DDAA198}"/>
            </a:ext>
          </a:extLst>
        </xdr:cNvPr>
        <xdr:cNvCxnSpPr>
          <a:stCxn id="689" idx="3"/>
          <a:endCxn id="695" idx="1"/>
        </xdr:cNvCxnSpPr>
      </xdr:nvCxnSpPr>
      <xdr:spPr>
        <a:xfrm>
          <a:off x="4558923" y="37258372"/>
          <a:ext cx="1194177" cy="6858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403860</xdr:colOff>
      <xdr:row>170</xdr:row>
      <xdr:rowOff>129540</xdr:rowOff>
    </xdr:from>
    <xdr:ext cx="655821" cy="328423"/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C7FB251A-D5BA-4D95-9C95-81DFB095259C}"/>
            </a:ext>
          </a:extLst>
        </xdr:cNvPr>
        <xdr:cNvSpPr txBox="1"/>
      </xdr:nvSpPr>
      <xdr:spPr>
        <a:xfrm>
          <a:off x="5097780" y="37619940"/>
          <a:ext cx="65582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情報</a:t>
          </a:r>
        </a:p>
      </xdr:txBody>
    </xdr:sp>
    <xdr:clientData/>
  </xdr:oneCellAnchor>
  <xdr:oneCellAnchor>
    <xdr:from>
      <xdr:col>10</xdr:col>
      <xdr:colOff>365760</xdr:colOff>
      <xdr:row>171</xdr:row>
      <xdr:rowOff>60960</xdr:rowOff>
    </xdr:from>
    <xdr:ext cx="655821" cy="328423"/>
    <xdr:sp macro="" textlink="">
      <xdr:nvSpPr>
        <xdr:cNvPr id="698" name="テキスト ボックス 697">
          <a:extLst>
            <a:ext uri="{FF2B5EF4-FFF2-40B4-BE49-F238E27FC236}">
              <a16:creationId xmlns:a16="http://schemas.microsoft.com/office/drawing/2014/main" id="{965F5CFE-59B1-4164-B9FC-0017179DA705}"/>
            </a:ext>
          </a:extLst>
        </xdr:cNvPr>
        <xdr:cNvSpPr txBox="1"/>
      </xdr:nvSpPr>
      <xdr:spPr>
        <a:xfrm>
          <a:off x="7071360" y="37779960"/>
          <a:ext cx="655821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L/C</a:t>
          </a:r>
          <a:r>
            <a:rPr kumimoji="1" lang="ja-JP" altLang="en-US" sz="1100"/>
            <a:t>編集</a:t>
          </a:r>
          <a:endParaRPr kumimoji="1" lang="en-US" altLang="ja-JP" sz="1100"/>
        </a:p>
      </xdr:txBody>
    </xdr:sp>
    <xdr:clientData/>
  </xdr:oneCellAnchor>
  <xdr:twoCellAnchor>
    <xdr:from>
      <xdr:col>9</xdr:col>
      <xdr:colOff>373881</xdr:colOff>
      <xdr:row>171</xdr:row>
      <xdr:rowOff>225172</xdr:rowOff>
    </xdr:from>
    <xdr:to>
      <xdr:col>10</xdr:col>
      <xdr:colOff>365760</xdr:colOff>
      <xdr:row>171</xdr:row>
      <xdr:rowOff>225172</xdr:rowOff>
    </xdr:to>
    <xdr:cxnSp macro="">
      <xdr:nvCxnSpPr>
        <xdr:cNvPr id="699" name="直線矢印コネクタ 698">
          <a:extLst>
            <a:ext uri="{FF2B5EF4-FFF2-40B4-BE49-F238E27FC236}">
              <a16:creationId xmlns:a16="http://schemas.microsoft.com/office/drawing/2014/main" id="{42B52977-4F99-415A-881E-0A1F08FDA10B}"/>
            </a:ext>
          </a:extLst>
        </xdr:cNvPr>
        <xdr:cNvCxnSpPr>
          <a:stCxn id="695" idx="3"/>
          <a:endCxn id="698" idx="1"/>
        </xdr:cNvCxnSpPr>
      </xdr:nvCxnSpPr>
      <xdr:spPr>
        <a:xfrm>
          <a:off x="6408921" y="37944172"/>
          <a:ext cx="66243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571500</xdr:colOff>
      <xdr:row>170</xdr:row>
      <xdr:rowOff>129540</xdr:rowOff>
    </xdr:from>
    <xdr:ext cx="466794" cy="328423"/>
    <xdr:sp macro="" textlink="">
      <xdr:nvSpPr>
        <xdr:cNvPr id="700" name="テキスト ボックス 699">
          <a:extLst>
            <a:ext uri="{FF2B5EF4-FFF2-40B4-BE49-F238E27FC236}">
              <a16:creationId xmlns:a16="http://schemas.microsoft.com/office/drawing/2014/main" id="{8BBCF287-2F3B-46D2-A78A-BF54971F0C1A}"/>
            </a:ext>
          </a:extLst>
        </xdr:cNvPr>
        <xdr:cNvSpPr txBox="1"/>
      </xdr:nvSpPr>
      <xdr:spPr>
        <a:xfrm>
          <a:off x="6606540" y="3761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編集</a:t>
          </a:r>
        </a:p>
      </xdr:txBody>
    </xdr:sp>
    <xdr:clientData/>
  </xdr:oneCellAnchor>
  <xdr:twoCellAnchor>
    <xdr:from>
      <xdr:col>6</xdr:col>
      <xdr:colOff>255616</xdr:colOff>
      <xdr:row>172</xdr:row>
      <xdr:rowOff>160782</xdr:rowOff>
    </xdr:from>
    <xdr:to>
      <xdr:col>9</xdr:col>
      <xdr:colOff>45972</xdr:colOff>
      <xdr:row>175</xdr:row>
      <xdr:rowOff>60959</xdr:rowOff>
    </xdr:to>
    <xdr:cxnSp macro="">
      <xdr:nvCxnSpPr>
        <xdr:cNvPr id="702" name="コネクタ: カギ線 701">
          <a:extLst>
            <a:ext uri="{FF2B5EF4-FFF2-40B4-BE49-F238E27FC236}">
              <a16:creationId xmlns:a16="http://schemas.microsoft.com/office/drawing/2014/main" id="{96063B30-EAE0-4461-9073-CF179A5637AC}"/>
            </a:ext>
          </a:extLst>
        </xdr:cNvPr>
        <xdr:cNvCxnSpPr>
          <a:stCxn id="695" idx="2"/>
          <a:endCxn id="684" idx="0"/>
        </xdr:cNvCxnSpPr>
      </xdr:nvCxnSpPr>
      <xdr:spPr>
        <a:xfrm rot="5400000">
          <a:off x="4887005" y="37500353"/>
          <a:ext cx="585977" cy="180203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</xdr:colOff>
      <xdr:row>172</xdr:row>
      <xdr:rowOff>121920</xdr:rowOff>
    </xdr:from>
    <xdr:ext cx="748923" cy="328423"/>
    <xdr:sp macro="" textlink="">
      <xdr:nvSpPr>
        <xdr:cNvPr id="703" name="テキスト ボックス 702">
          <a:extLst>
            <a:ext uri="{FF2B5EF4-FFF2-40B4-BE49-F238E27FC236}">
              <a16:creationId xmlns:a16="http://schemas.microsoft.com/office/drawing/2014/main" id="{70ECB38D-9DC8-4318-B692-095C93C7DBDF}"/>
            </a:ext>
          </a:extLst>
        </xdr:cNvPr>
        <xdr:cNvSpPr txBox="1"/>
      </xdr:nvSpPr>
      <xdr:spPr>
        <a:xfrm>
          <a:off x="4762500" y="3806952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帳票出力</a:t>
          </a:r>
        </a:p>
      </xdr:txBody>
    </xdr:sp>
    <xdr:clientData/>
  </xdr:oneCellAnchor>
  <xdr:twoCellAnchor>
    <xdr:from>
      <xdr:col>9</xdr:col>
      <xdr:colOff>45971</xdr:colOff>
      <xdr:row>171</xdr:row>
      <xdr:rowOff>60960</xdr:rowOff>
    </xdr:from>
    <xdr:to>
      <xdr:col>11</xdr:col>
      <xdr:colOff>351021</xdr:colOff>
      <xdr:row>171</xdr:row>
      <xdr:rowOff>225172</xdr:rowOff>
    </xdr:to>
    <xdr:cxnSp macro="">
      <xdr:nvCxnSpPr>
        <xdr:cNvPr id="704" name="コネクタ: カギ線 703">
          <a:extLst>
            <a:ext uri="{FF2B5EF4-FFF2-40B4-BE49-F238E27FC236}">
              <a16:creationId xmlns:a16="http://schemas.microsoft.com/office/drawing/2014/main" id="{9EE037D6-CA42-4B86-B55B-39D717963EDA}"/>
            </a:ext>
          </a:extLst>
        </xdr:cNvPr>
        <xdr:cNvCxnSpPr>
          <a:stCxn id="698" idx="3"/>
          <a:endCxn id="695" idx="0"/>
        </xdr:cNvCxnSpPr>
      </xdr:nvCxnSpPr>
      <xdr:spPr>
        <a:xfrm flipH="1" flipV="1">
          <a:off x="6081011" y="37779960"/>
          <a:ext cx="1646170" cy="164212"/>
        </a:xfrm>
        <a:prstGeom prst="bentConnector4">
          <a:avLst>
            <a:gd name="adj1" fmla="val -13887"/>
            <a:gd name="adj2" fmla="val 23921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205740</xdr:colOff>
      <xdr:row>168</xdr:row>
      <xdr:rowOff>190500</xdr:rowOff>
    </xdr:from>
    <xdr:ext cx="466794" cy="328423"/>
    <xdr:sp macro="" textlink="">
      <xdr:nvSpPr>
        <xdr:cNvPr id="705" name="テキスト ボックス 704">
          <a:extLst>
            <a:ext uri="{FF2B5EF4-FFF2-40B4-BE49-F238E27FC236}">
              <a16:creationId xmlns:a16="http://schemas.microsoft.com/office/drawing/2014/main" id="{2372A94F-6F77-481F-9F6A-A80AED7164B1}"/>
            </a:ext>
          </a:extLst>
        </xdr:cNvPr>
        <xdr:cNvSpPr txBox="1"/>
      </xdr:nvSpPr>
      <xdr:spPr>
        <a:xfrm>
          <a:off x="6911340" y="3722370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戻る</a:t>
          </a:r>
        </a:p>
      </xdr:txBody>
    </xdr:sp>
    <xdr:clientData/>
  </xdr:oneCellAnchor>
  <xdr:twoCellAnchor>
    <xdr:from>
      <xdr:col>10</xdr:col>
      <xdr:colOff>154940</xdr:colOff>
      <xdr:row>79</xdr:row>
      <xdr:rowOff>168910</xdr:rowOff>
    </xdr:from>
    <xdr:to>
      <xdr:col>13</xdr:col>
      <xdr:colOff>265430</xdr:colOff>
      <xdr:row>79</xdr:row>
      <xdr:rowOff>181610</xdr:rowOff>
    </xdr:to>
    <xdr:cxnSp macro="">
      <xdr:nvCxnSpPr>
        <xdr:cNvPr id="701" name="コネクタ: カギ線 700">
          <a:extLst>
            <a:ext uri="{FF2B5EF4-FFF2-40B4-BE49-F238E27FC236}">
              <a16:creationId xmlns:a16="http://schemas.microsoft.com/office/drawing/2014/main" id="{7FFB2C61-8E73-4D06-9D8D-08F5AC012C99}"/>
            </a:ext>
          </a:extLst>
        </xdr:cNvPr>
        <xdr:cNvCxnSpPr>
          <a:stCxn id="247" idx="0"/>
          <a:endCxn id="246" idx="0"/>
        </xdr:cNvCxnSpPr>
      </xdr:nvCxnSpPr>
      <xdr:spPr>
        <a:xfrm rot="16200000" flipV="1">
          <a:off x="7915275" y="15801975"/>
          <a:ext cx="12700" cy="212217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171545</xdr:colOff>
      <xdr:row>85</xdr:row>
      <xdr:rowOff>168910</xdr:rowOff>
    </xdr:from>
    <xdr:to>
      <xdr:col>18</xdr:col>
      <xdr:colOff>205740</xdr:colOff>
      <xdr:row>85</xdr:row>
      <xdr:rowOff>181610</xdr:rowOff>
    </xdr:to>
    <xdr:cxnSp macro="">
      <xdr:nvCxnSpPr>
        <xdr:cNvPr id="706" name="コネクタ: カギ線 705">
          <a:extLst>
            <a:ext uri="{FF2B5EF4-FFF2-40B4-BE49-F238E27FC236}">
              <a16:creationId xmlns:a16="http://schemas.microsoft.com/office/drawing/2014/main" id="{9E6D9C38-934F-4A90-8A21-D546A4FA8675}"/>
            </a:ext>
          </a:extLst>
        </xdr:cNvPr>
        <xdr:cNvCxnSpPr>
          <a:stCxn id="280" idx="0"/>
          <a:endCxn id="251" idx="0"/>
        </xdr:cNvCxnSpPr>
      </xdr:nvCxnSpPr>
      <xdr:spPr>
        <a:xfrm rot="16200000" flipV="1">
          <a:off x="11246533" y="17211722"/>
          <a:ext cx="12700" cy="2045875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65</xdr:row>
      <xdr:rowOff>60960</xdr:rowOff>
    </xdr:from>
    <xdr:ext cx="967740" cy="328423"/>
    <xdr:sp macro="" textlink="">
      <xdr:nvSpPr>
        <xdr:cNvPr id="669" name="テキスト ボックス 668">
          <a:extLst>
            <a:ext uri="{FF2B5EF4-FFF2-40B4-BE49-F238E27FC236}">
              <a16:creationId xmlns:a16="http://schemas.microsoft.com/office/drawing/2014/main" id="{C86ABE60-5170-4494-8C3A-C46270037FAB}"/>
            </a:ext>
          </a:extLst>
        </xdr:cNvPr>
        <xdr:cNvSpPr txBox="1"/>
      </xdr:nvSpPr>
      <xdr:spPr>
        <a:xfrm>
          <a:off x="6035040" y="14919960"/>
          <a:ext cx="96774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納品書登録</a:t>
          </a:r>
          <a:endParaRPr kumimoji="1" lang="en-US" altLang="ja-JP" sz="1100"/>
        </a:p>
      </xdr:txBody>
    </xdr:sp>
    <xdr:clientData/>
  </xdr:oneCellAnchor>
  <xdr:twoCellAnchor>
    <xdr:from>
      <xdr:col>6</xdr:col>
      <xdr:colOff>535563</xdr:colOff>
      <xdr:row>65</xdr:row>
      <xdr:rowOff>225172</xdr:rowOff>
    </xdr:from>
    <xdr:to>
      <xdr:col>9</xdr:col>
      <xdr:colOff>0</xdr:colOff>
      <xdr:row>69</xdr:row>
      <xdr:rowOff>225172</xdr:rowOff>
    </xdr:to>
    <xdr:cxnSp macro="">
      <xdr:nvCxnSpPr>
        <xdr:cNvPr id="677" name="コネクタ: カギ線 676">
          <a:extLst>
            <a:ext uri="{FF2B5EF4-FFF2-40B4-BE49-F238E27FC236}">
              <a16:creationId xmlns:a16="http://schemas.microsoft.com/office/drawing/2014/main" id="{E06C2FDF-FB59-417E-B678-CBB705EF52AE}"/>
            </a:ext>
          </a:extLst>
        </xdr:cNvPr>
        <xdr:cNvCxnSpPr>
          <a:stCxn id="194" idx="3"/>
          <a:endCxn id="669" idx="1"/>
        </xdr:cNvCxnSpPr>
      </xdr:nvCxnSpPr>
      <xdr:spPr>
        <a:xfrm flipV="1">
          <a:off x="4558923" y="15084172"/>
          <a:ext cx="1476117" cy="1371600"/>
        </a:xfrm>
        <a:prstGeom prst="bentConnector3">
          <a:avLst>
            <a:gd name="adj1" fmla="val 50000"/>
          </a:avLst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609600</xdr:colOff>
      <xdr:row>64</xdr:row>
      <xdr:rowOff>129540</xdr:rowOff>
    </xdr:from>
    <xdr:ext cx="466794" cy="328423"/>
    <xdr:sp macro="" textlink="">
      <xdr:nvSpPr>
        <xdr:cNvPr id="678" name="テキスト ボックス 677">
          <a:extLst>
            <a:ext uri="{FF2B5EF4-FFF2-40B4-BE49-F238E27FC236}">
              <a16:creationId xmlns:a16="http://schemas.microsoft.com/office/drawing/2014/main" id="{8B983DFC-5F43-4572-95D8-4A429963A50B}"/>
            </a:ext>
          </a:extLst>
        </xdr:cNvPr>
        <xdr:cNvSpPr txBox="1"/>
      </xdr:nvSpPr>
      <xdr:spPr>
        <a:xfrm>
          <a:off x="5303520" y="1475994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納品</a:t>
          </a:r>
        </a:p>
      </xdr:txBody>
    </xdr:sp>
    <xdr:clientData/>
  </xdr:oneCellAnchor>
  <xdr:oneCellAnchor>
    <xdr:from>
      <xdr:col>11</xdr:col>
      <xdr:colOff>525780</xdr:colOff>
      <xdr:row>65</xdr:row>
      <xdr:rowOff>60960</xdr:rowOff>
    </xdr:from>
    <xdr:ext cx="967740" cy="328423"/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B586ED9A-8522-4FF1-97D2-9B2AA5DEAA71}"/>
            </a:ext>
          </a:extLst>
        </xdr:cNvPr>
        <xdr:cNvSpPr txBox="1"/>
      </xdr:nvSpPr>
      <xdr:spPr>
        <a:xfrm>
          <a:off x="7901940" y="14919960"/>
          <a:ext cx="967740" cy="3284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プレビュー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297180</xdr:colOff>
      <xdr:row>65</xdr:row>
      <xdr:rowOff>225172</xdr:rowOff>
    </xdr:from>
    <xdr:to>
      <xdr:col>11</xdr:col>
      <xdr:colOff>525780</xdr:colOff>
      <xdr:row>65</xdr:row>
      <xdr:rowOff>225172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84CE77D2-9501-4027-8B7B-392DCDAC52B5}"/>
            </a:ext>
          </a:extLst>
        </xdr:cNvPr>
        <xdr:cNvCxnSpPr>
          <a:stCxn id="669" idx="3"/>
          <a:endCxn id="679" idx="1"/>
        </xdr:cNvCxnSpPr>
      </xdr:nvCxnSpPr>
      <xdr:spPr>
        <a:xfrm>
          <a:off x="7002780" y="15084172"/>
          <a:ext cx="8991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490220</xdr:colOff>
      <xdr:row>65</xdr:row>
      <xdr:rowOff>54610</xdr:rowOff>
    </xdr:from>
    <xdr:to>
      <xdr:col>12</xdr:col>
      <xdr:colOff>345440</xdr:colOff>
      <xdr:row>65</xdr:row>
      <xdr:rowOff>67310</xdr:rowOff>
    </xdr:to>
    <xdr:cxnSp macro="">
      <xdr:nvCxnSpPr>
        <xdr:cNvPr id="710" name="コネクタ: カギ線 709">
          <a:extLst>
            <a:ext uri="{FF2B5EF4-FFF2-40B4-BE49-F238E27FC236}">
              <a16:creationId xmlns:a16="http://schemas.microsoft.com/office/drawing/2014/main" id="{AD91FC26-7A33-4B0A-A6C4-16DA4638804A}"/>
            </a:ext>
          </a:extLst>
        </xdr:cNvPr>
        <xdr:cNvCxnSpPr>
          <a:stCxn id="679" idx="0"/>
          <a:endCxn id="669" idx="0"/>
        </xdr:cNvCxnSpPr>
      </xdr:nvCxnSpPr>
      <xdr:spPr>
        <a:xfrm rot="16200000" flipV="1">
          <a:off x="7452360" y="13986510"/>
          <a:ext cx="12700" cy="18669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350520</xdr:colOff>
      <xdr:row>63</xdr:row>
      <xdr:rowOff>190500</xdr:rowOff>
    </xdr:from>
    <xdr:ext cx="607859" cy="328423"/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334352B1-1E1F-4490-B110-F8F5BB7EA9CF}"/>
            </a:ext>
          </a:extLst>
        </xdr:cNvPr>
        <xdr:cNvSpPr txBox="1"/>
      </xdr:nvSpPr>
      <xdr:spPr>
        <a:xfrm>
          <a:off x="8397240" y="145923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閉じる</a:t>
          </a:r>
        </a:p>
      </xdr:txBody>
    </xdr:sp>
    <xdr:clientData/>
  </xdr:oneCellAnchor>
  <xdr:oneCellAnchor>
    <xdr:from>
      <xdr:col>10</xdr:col>
      <xdr:colOff>304800</xdr:colOff>
      <xdr:row>64</xdr:row>
      <xdr:rowOff>129540</xdr:rowOff>
    </xdr:from>
    <xdr:ext cx="889987" cy="328423"/>
    <xdr:sp macro="" textlink="">
      <xdr:nvSpPr>
        <xdr:cNvPr id="712" name="テキスト ボックス 711">
          <a:extLst>
            <a:ext uri="{FF2B5EF4-FFF2-40B4-BE49-F238E27FC236}">
              <a16:creationId xmlns:a16="http://schemas.microsoft.com/office/drawing/2014/main" id="{3E0FAD52-4970-4118-A601-86361C198A3C}"/>
            </a:ext>
          </a:extLst>
        </xdr:cNvPr>
        <xdr:cNvSpPr txBox="1"/>
      </xdr:nvSpPr>
      <xdr:spPr>
        <a:xfrm>
          <a:off x="7010400" y="1475994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プレビュー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78DB-BB61-4D42-90DA-8A8AD5FDFEE3}">
  <sheetPr>
    <pageSetUpPr fitToPage="1"/>
  </sheetPr>
  <dimension ref="A1"/>
  <sheetViews>
    <sheetView view="pageBreakPreview" topLeftCell="A49" zoomScaleNormal="100" zoomScaleSheetLayoutView="100" workbookViewId="0">
      <selection activeCell="I89" sqref="I89"/>
    </sheetView>
  </sheetViews>
  <sheetFormatPr defaultRowHeight="18"/>
  <cols>
    <col min="1" max="1" width="8.796875" style="1"/>
  </cols>
  <sheetData/>
  <phoneticPr fontId="1"/>
  <pageMargins left="0.25" right="0.25" top="0.75" bottom="0.75" header="0.3" footer="0.3"/>
  <pageSetup paperSize="8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C810-CF10-4D89-8E00-2F526D377240}">
  <sheetPr>
    <pageSetUpPr fitToPage="1"/>
  </sheetPr>
  <dimension ref="A1"/>
  <sheetViews>
    <sheetView tabSelected="1" view="pageBreakPreview" topLeftCell="A4" zoomScaleNormal="100" zoomScaleSheetLayoutView="100" workbookViewId="0">
      <selection activeCell="K28" sqref="K28"/>
    </sheetView>
  </sheetViews>
  <sheetFormatPr defaultRowHeight="18"/>
  <sheetData/>
  <phoneticPr fontId="1"/>
  <pageMargins left="0.25" right="0.25" top="0.75" bottom="0.75" header="0.3" footer="0.3"/>
  <pageSetup paperSize="8" scale="53" fitToHeight="0" orientation="portrait" r:id="rId1"/>
  <rowBreaks count="1" manualBreakCount="1">
    <brk id="109" max="27" man="1"/>
  </rowBreaks>
  <colBreaks count="1" manualBreakCount="1">
    <brk id="1" max="17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A0BC-5037-4F77-BC35-986356D1D7E8}">
  <sheetPr filterMode="1">
    <pageSetUpPr fitToPage="1"/>
  </sheetPr>
  <dimension ref="A1:DQ304"/>
  <sheetViews>
    <sheetView workbookViewId="0">
      <pane xSplit="11" ySplit="3" topLeftCell="L113" activePane="bottomRight" state="frozen"/>
      <selection pane="topRight" activeCell="H1" sqref="H1"/>
      <selection pane="bottomLeft" activeCell="A4" sqref="A4"/>
      <selection pane="bottomRight" activeCell="F296" sqref="F296"/>
    </sheetView>
  </sheetViews>
  <sheetFormatPr defaultRowHeight="18"/>
  <cols>
    <col min="1" max="1" width="24" bestFit="1" customWidth="1"/>
    <col min="2" max="2" width="24.09765625" bestFit="1" customWidth="1"/>
    <col min="3" max="3" width="8.796875" bestFit="1" customWidth="1"/>
    <col min="4" max="4" width="12.3984375" bestFit="1" customWidth="1"/>
    <col min="5" max="5" width="7.3984375" customWidth="1"/>
    <col min="6" max="6" width="8.59765625" bestFit="1" customWidth="1"/>
    <col min="7" max="7" width="8.59765625" customWidth="1"/>
    <col min="8" max="8" width="11.09765625" bestFit="1" customWidth="1"/>
    <col min="9" max="9" width="12.3984375" bestFit="1" customWidth="1"/>
    <col min="10" max="10" width="13.19921875" bestFit="1" customWidth="1"/>
    <col min="11" max="11" width="12.3984375" bestFit="1" customWidth="1"/>
    <col min="12" max="12" width="6.09765625" bestFit="1" customWidth="1"/>
    <col min="13" max="13" width="7.8984375" bestFit="1" customWidth="1"/>
    <col min="14" max="15" width="4.3984375" bestFit="1" customWidth="1"/>
    <col min="16" max="16" width="3.69921875" bestFit="1" customWidth="1"/>
    <col min="17" max="17" width="7.8984375" bestFit="1" customWidth="1"/>
    <col min="18" max="19" width="3.69921875" bestFit="1" customWidth="1"/>
    <col min="20" max="23" width="4.3984375" bestFit="1" customWidth="1"/>
    <col min="24" max="24" width="6.09765625" bestFit="1" customWidth="1"/>
    <col min="25" max="26" width="4.3984375" bestFit="1" customWidth="1"/>
    <col min="27" max="27" width="3.69921875" bestFit="1" customWidth="1"/>
    <col min="28" max="29" width="4.3984375" bestFit="1" customWidth="1"/>
    <col min="30" max="110" width="3.69921875" bestFit="1" customWidth="1"/>
    <col min="111" max="111" width="4.3984375" bestFit="1" customWidth="1"/>
    <col min="112" max="121" width="3.69921875" bestFit="1" customWidth="1"/>
  </cols>
  <sheetData>
    <row r="1" spans="1:121" ht="234" hidden="1" customHeight="1">
      <c r="L1" s="15" t="s">
        <v>146</v>
      </c>
      <c r="M1" s="15" t="s">
        <v>150</v>
      </c>
      <c r="N1" s="15" t="s">
        <v>147</v>
      </c>
      <c r="O1" s="15" t="s">
        <v>151</v>
      </c>
      <c r="P1" s="15" t="s">
        <v>148</v>
      </c>
      <c r="Q1" s="15" t="s">
        <v>152</v>
      </c>
      <c r="R1" s="15" t="s">
        <v>149</v>
      </c>
      <c r="S1" s="15" t="s">
        <v>153</v>
      </c>
      <c r="T1" s="15" t="s">
        <v>154</v>
      </c>
      <c r="U1" s="15" t="s">
        <v>155</v>
      </c>
      <c r="V1" s="15" t="s">
        <v>156</v>
      </c>
      <c r="W1" s="15" t="s">
        <v>157</v>
      </c>
      <c r="X1" s="15" t="s">
        <v>158</v>
      </c>
      <c r="Y1" s="15" t="s">
        <v>159</v>
      </c>
      <c r="Z1" s="15" t="s">
        <v>160</v>
      </c>
      <c r="AA1" s="15" t="s">
        <v>161</v>
      </c>
      <c r="AB1" s="15" t="s">
        <v>162</v>
      </c>
      <c r="AC1" s="15" t="s">
        <v>163</v>
      </c>
      <c r="AD1" s="15" t="s">
        <v>164</v>
      </c>
      <c r="AE1" s="15" t="s">
        <v>165</v>
      </c>
      <c r="AF1" s="15" t="s">
        <v>166</v>
      </c>
      <c r="AG1" s="15" t="s">
        <v>167</v>
      </c>
      <c r="AH1" s="15" t="s">
        <v>168</v>
      </c>
      <c r="AI1" s="15" t="s">
        <v>165</v>
      </c>
      <c r="AJ1" s="15" t="s">
        <v>169</v>
      </c>
      <c r="AK1" s="15" t="s">
        <v>170</v>
      </c>
      <c r="AL1" s="15" t="s">
        <v>171</v>
      </c>
      <c r="AM1" s="15" t="s">
        <v>194</v>
      </c>
      <c r="AN1" s="15" t="s">
        <v>195</v>
      </c>
      <c r="AO1" s="15" t="s">
        <v>196</v>
      </c>
      <c r="AP1" s="15" t="s">
        <v>197</v>
      </c>
      <c r="AQ1" s="15" t="s">
        <v>198</v>
      </c>
      <c r="AR1" s="15" t="s">
        <v>199</v>
      </c>
      <c r="AS1" s="15" t="s">
        <v>200</v>
      </c>
      <c r="AT1" s="15" t="s">
        <v>201</v>
      </c>
      <c r="AU1" s="15" t="s">
        <v>202</v>
      </c>
      <c r="AV1" s="15" t="s">
        <v>203</v>
      </c>
      <c r="AW1" s="15" t="s">
        <v>204</v>
      </c>
      <c r="AX1" s="15" t="s">
        <v>205</v>
      </c>
      <c r="AY1" s="15" t="s">
        <v>206</v>
      </c>
      <c r="AZ1" s="15" t="s">
        <v>207</v>
      </c>
      <c r="BA1" s="15" t="s">
        <v>208</v>
      </c>
      <c r="BB1" s="15" t="s">
        <v>209</v>
      </c>
      <c r="BC1" s="15" t="s">
        <v>210</v>
      </c>
      <c r="BD1" s="15" t="s">
        <v>211</v>
      </c>
      <c r="BE1" s="15" t="s">
        <v>212</v>
      </c>
      <c r="BF1" s="15" t="s">
        <v>213</v>
      </c>
      <c r="BG1" s="15" t="s">
        <v>214</v>
      </c>
      <c r="BH1" s="15" t="s">
        <v>258</v>
      </c>
      <c r="BI1" s="15" t="s">
        <v>215</v>
      </c>
      <c r="BJ1" s="15" t="s">
        <v>216</v>
      </c>
      <c r="BK1" s="15" t="s">
        <v>217</v>
      </c>
      <c r="BL1" s="15" t="s">
        <v>218</v>
      </c>
      <c r="BM1" s="15" t="s">
        <v>219</v>
      </c>
      <c r="BN1" s="15" t="s">
        <v>220</v>
      </c>
      <c r="BO1" s="15" t="s">
        <v>221</v>
      </c>
      <c r="BP1" s="15" t="s">
        <v>222</v>
      </c>
      <c r="BQ1" s="15" t="s">
        <v>223</v>
      </c>
      <c r="BR1" s="15" t="s">
        <v>224</v>
      </c>
      <c r="BS1" s="15" t="s">
        <v>225</v>
      </c>
      <c r="BT1" s="15" t="s">
        <v>226</v>
      </c>
      <c r="BU1" s="15" t="s">
        <v>227</v>
      </c>
      <c r="BV1" s="15" t="s">
        <v>228</v>
      </c>
      <c r="BW1" s="15" t="s">
        <v>229</v>
      </c>
      <c r="BX1" s="15" t="s">
        <v>230</v>
      </c>
      <c r="BY1" s="15" t="s">
        <v>231</v>
      </c>
      <c r="BZ1" s="15" t="s">
        <v>266</v>
      </c>
      <c r="CA1" s="15" t="s">
        <v>232</v>
      </c>
      <c r="CB1" s="15" t="s">
        <v>233</v>
      </c>
      <c r="CC1" s="15" t="s">
        <v>234</v>
      </c>
      <c r="CD1" s="15" t="s">
        <v>235</v>
      </c>
      <c r="CE1" s="15" t="s">
        <v>236</v>
      </c>
      <c r="CF1" s="15" t="s">
        <v>237</v>
      </c>
      <c r="CG1" s="15" t="s">
        <v>238</v>
      </c>
      <c r="CH1" s="15" t="s">
        <v>239</v>
      </c>
      <c r="CI1" s="15" t="s">
        <v>240</v>
      </c>
      <c r="CJ1" s="15" t="s">
        <v>269</v>
      </c>
      <c r="CK1" s="15" t="s">
        <v>241</v>
      </c>
      <c r="CL1" s="15" t="s">
        <v>242</v>
      </c>
      <c r="CM1" s="15" t="s">
        <v>243</v>
      </c>
      <c r="CN1" s="15" t="s">
        <v>271</v>
      </c>
      <c r="CO1" s="15" t="s">
        <v>244</v>
      </c>
      <c r="CP1" s="15" t="s">
        <v>245</v>
      </c>
      <c r="CQ1" s="15" t="s">
        <v>246</v>
      </c>
      <c r="CR1" s="15" t="s">
        <v>247</v>
      </c>
      <c r="CS1" s="15" t="s">
        <v>273</v>
      </c>
      <c r="CT1" s="15" t="s">
        <v>248</v>
      </c>
      <c r="CU1" s="15" t="s">
        <v>249</v>
      </c>
      <c r="CV1" s="15" t="s">
        <v>250</v>
      </c>
      <c r="CW1" s="15" t="s">
        <v>251</v>
      </c>
      <c r="CX1" s="15" t="s">
        <v>252</v>
      </c>
      <c r="CY1" s="15" t="s">
        <v>253</v>
      </c>
      <c r="CZ1" s="15" t="s">
        <v>254</v>
      </c>
      <c r="DA1" s="15" t="s">
        <v>255</v>
      </c>
      <c r="DB1" s="15" t="s">
        <v>256</v>
      </c>
      <c r="DC1" s="15" t="s">
        <v>257</v>
      </c>
      <c r="DD1" s="15" t="s">
        <v>259</v>
      </c>
      <c r="DE1" s="15" t="s">
        <v>260</v>
      </c>
      <c r="DF1" s="15" t="s">
        <v>261</v>
      </c>
      <c r="DG1" s="15" t="s">
        <v>262</v>
      </c>
      <c r="DH1" s="15" t="s">
        <v>263</v>
      </c>
      <c r="DI1" s="15" t="s">
        <v>264</v>
      </c>
      <c r="DJ1" s="15" t="s">
        <v>265</v>
      </c>
      <c r="DK1" s="15" t="s">
        <v>267</v>
      </c>
      <c r="DL1" s="15" t="s">
        <v>268</v>
      </c>
      <c r="DM1" s="15" t="s">
        <v>270</v>
      </c>
      <c r="DN1" s="15" t="s">
        <v>272</v>
      </c>
      <c r="DO1" s="15" t="s">
        <v>274</v>
      </c>
      <c r="DP1" s="15" t="s">
        <v>275</v>
      </c>
      <c r="DQ1" s="15" t="s">
        <v>276</v>
      </c>
    </row>
    <row r="2" spans="1:121" ht="18" customHeight="1">
      <c r="F2" s="2"/>
      <c r="G2" s="4"/>
      <c r="H2" s="17" t="s">
        <v>140</v>
      </c>
      <c r="I2" s="18"/>
      <c r="J2" s="18"/>
      <c r="K2" s="11" t="s">
        <v>174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</row>
    <row r="3" spans="1:121">
      <c r="A3" s="2" t="s">
        <v>0</v>
      </c>
      <c r="B3" s="2" t="s">
        <v>1</v>
      </c>
      <c r="C3" s="2" t="s">
        <v>294</v>
      </c>
      <c r="D3" s="2" t="s">
        <v>295</v>
      </c>
      <c r="E3" s="2" t="s">
        <v>2</v>
      </c>
      <c r="F3" s="2" t="s">
        <v>283</v>
      </c>
      <c r="G3" s="2" t="s">
        <v>299</v>
      </c>
      <c r="H3" s="2" t="s">
        <v>3</v>
      </c>
      <c r="I3" s="2" t="s">
        <v>4</v>
      </c>
      <c r="J3" s="2" t="s">
        <v>5</v>
      </c>
      <c r="K3" s="2"/>
      <c r="L3" s="2" t="s">
        <v>192</v>
      </c>
      <c r="M3" s="2" t="s">
        <v>172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172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>
      <c r="A4" s="3" t="s">
        <v>136</v>
      </c>
      <c r="B4" s="2" t="s">
        <v>142</v>
      </c>
      <c r="C4" s="4" t="s">
        <v>292</v>
      </c>
      <c r="D4" s="4" t="s">
        <v>290</v>
      </c>
      <c r="E4" s="4" t="s">
        <v>296</v>
      </c>
      <c r="F4" s="4" t="s">
        <v>284</v>
      </c>
      <c r="G4" s="4"/>
      <c r="H4" s="2" t="str">
        <f>IF(E4&lt;&gt;"既存","不要","要")</f>
        <v>不要</v>
      </c>
      <c r="I4" s="2" t="s">
        <v>8</v>
      </c>
      <c r="J4" s="2" t="s">
        <v>8</v>
      </c>
      <c r="K4" s="2" t="s">
        <v>184</v>
      </c>
      <c r="L4" s="2"/>
      <c r="M4" s="2" t="s">
        <v>277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 t="s">
        <v>172</v>
      </c>
      <c r="AC4" s="2"/>
      <c r="AD4" s="2" t="s">
        <v>172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 t="s">
        <v>172</v>
      </c>
      <c r="AU4" s="2"/>
      <c r="AV4" s="2"/>
      <c r="AW4" s="2"/>
      <c r="AX4" s="2"/>
      <c r="AY4" s="2"/>
      <c r="AZ4" s="2"/>
      <c r="BA4" s="2" t="s">
        <v>172</v>
      </c>
      <c r="BB4" s="2" t="s">
        <v>172</v>
      </c>
      <c r="BC4" s="2"/>
      <c r="BD4" s="2"/>
      <c r="BE4" s="2" t="s">
        <v>172</v>
      </c>
      <c r="BF4" s="2"/>
      <c r="BG4" s="2"/>
      <c r="BH4" s="2"/>
      <c r="BI4" s="2"/>
      <c r="BJ4" s="2"/>
      <c r="BK4" s="2"/>
      <c r="BL4" s="2" t="s">
        <v>172</v>
      </c>
      <c r="BM4" s="2"/>
      <c r="BN4" s="2"/>
      <c r="BO4" s="2" t="s">
        <v>172</v>
      </c>
      <c r="BP4" s="2" t="s">
        <v>172</v>
      </c>
      <c r="BQ4" s="2"/>
      <c r="BR4" s="2"/>
      <c r="BS4" s="2"/>
      <c r="BT4" s="2"/>
      <c r="BU4" s="2"/>
      <c r="BV4" s="2"/>
      <c r="BW4" s="2"/>
      <c r="BX4" s="2"/>
      <c r="BY4" s="2" t="s">
        <v>172</v>
      </c>
      <c r="BZ4" s="2" t="s">
        <v>172</v>
      </c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 t="s">
        <v>172</v>
      </c>
      <c r="DC4" s="2"/>
      <c r="DD4" s="2"/>
      <c r="DE4" s="2"/>
      <c r="DF4" s="2"/>
      <c r="DG4" s="2" t="s">
        <v>189</v>
      </c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>
      <c r="A5" s="6" t="s">
        <v>136</v>
      </c>
      <c r="B5" s="2" t="s">
        <v>143</v>
      </c>
      <c r="C5" s="4" t="s">
        <v>292</v>
      </c>
      <c r="D5" s="4" t="s">
        <v>290</v>
      </c>
      <c r="E5" s="4" t="s">
        <v>296</v>
      </c>
      <c r="F5" s="4" t="s">
        <v>284</v>
      </c>
      <c r="G5" s="4"/>
      <c r="H5" s="2" t="str">
        <f t="shared" ref="H5:H68" si="0">IF(E5&lt;&gt;"既存","不要","要")</f>
        <v>不要</v>
      </c>
      <c r="I5" s="2" t="s">
        <v>8</v>
      </c>
      <c r="J5" s="2" t="s">
        <v>8</v>
      </c>
      <c r="K5" s="2" t="s">
        <v>184</v>
      </c>
      <c r="L5" s="2"/>
      <c r="M5" s="2"/>
      <c r="N5" s="2" t="s">
        <v>179</v>
      </c>
      <c r="O5" s="2" t="s">
        <v>172</v>
      </c>
      <c r="P5" s="2" t="s">
        <v>179</v>
      </c>
      <c r="Q5" s="2" t="s">
        <v>172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 t="s">
        <v>172</v>
      </c>
      <c r="AC5" s="2" t="s">
        <v>172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</row>
    <row r="6" spans="1:121">
      <c r="A6" s="6" t="s">
        <v>136</v>
      </c>
      <c r="B6" s="2" t="s">
        <v>143</v>
      </c>
      <c r="C6" s="4"/>
      <c r="D6" s="4" t="s">
        <v>290</v>
      </c>
      <c r="E6" s="4" t="s">
        <v>296</v>
      </c>
      <c r="F6" s="4" t="s">
        <v>284</v>
      </c>
      <c r="G6" s="4"/>
      <c r="H6" s="2" t="str">
        <f t="shared" si="0"/>
        <v>不要</v>
      </c>
      <c r="I6" s="2"/>
      <c r="J6" s="2"/>
      <c r="K6" s="2" t="s">
        <v>278</v>
      </c>
      <c r="L6" s="2"/>
      <c r="M6" s="2"/>
      <c r="N6" s="2"/>
      <c r="O6" s="2" t="s">
        <v>172</v>
      </c>
      <c r="P6" s="2"/>
      <c r="Q6" s="2" t="s">
        <v>172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 t="s">
        <v>172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</row>
    <row r="7" spans="1:121">
      <c r="A7" s="6" t="s">
        <v>136</v>
      </c>
      <c r="B7" s="2" t="s">
        <v>143</v>
      </c>
      <c r="C7" s="4"/>
      <c r="D7" s="4" t="s">
        <v>290</v>
      </c>
      <c r="E7" s="4" t="s">
        <v>296</v>
      </c>
      <c r="F7" s="4" t="s">
        <v>284</v>
      </c>
      <c r="G7" s="4"/>
      <c r="H7" s="2" t="str">
        <f t="shared" si="0"/>
        <v>不要</v>
      </c>
      <c r="I7" s="2"/>
      <c r="J7" s="2"/>
      <c r="K7" s="2" t="s">
        <v>185</v>
      </c>
      <c r="L7" s="2"/>
      <c r="M7" s="2"/>
      <c r="N7" s="2"/>
      <c r="O7" s="2"/>
      <c r="P7" s="2"/>
      <c r="Q7" s="2" t="s">
        <v>172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</row>
    <row r="8" spans="1:121">
      <c r="A8" s="6" t="s">
        <v>136</v>
      </c>
      <c r="B8" s="2" t="s">
        <v>143</v>
      </c>
      <c r="C8" s="4"/>
      <c r="D8" s="4" t="s">
        <v>290</v>
      </c>
      <c r="E8" s="4" t="s">
        <v>296</v>
      </c>
      <c r="F8" s="4" t="s">
        <v>284</v>
      </c>
      <c r="G8" s="4"/>
      <c r="H8" s="2" t="str">
        <f t="shared" si="0"/>
        <v>不要</v>
      </c>
      <c r="I8" s="2"/>
      <c r="J8" s="2"/>
      <c r="K8" s="2" t="s">
        <v>186</v>
      </c>
      <c r="L8" s="2"/>
      <c r="M8" s="2"/>
      <c r="N8" s="2"/>
      <c r="O8" s="2"/>
      <c r="P8" s="2"/>
      <c r="Q8" s="2" t="s">
        <v>172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</row>
    <row r="9" spans="1:121">
      <c r="A9" s="6" t="s">
        <v>136</v>
      </c>
      <c r="B9" s="2" t="s">
        <v>143</v>
      </c>
      <c r="C9" s="4"/>
      <c r="D9" s="4" t="s">
        <v>290</v>
      </c>
      <c r="E9" s="4" t="s">
        <v>296</v>
      </c>
      <c r="F9" s="4" t="s">
        <v>284</v>
      </c>
      <c r="G9" s="4"/>
      <c r="H9" s="2" t="str">
        <f t="shared" si="0"/>
        <v>不要</v>
      </c>
      <c r="I9" s="2"/>
      <c r="J9" s="2"/>
      <c r="K9" s="2" t="s">
        <v>181</v>
      </c>
      <c r="L9" s="2"/>
      <c r="M9" s="2" t="s">
        <v>179</v>
      </c>
      <c r="N9" s="2"/>
      <c r="O9" s="2" t="s">
        <v>279</v>
      </c>
      <c r="P9" s="2"/>
      <c r="Q9" s="2" t="s">
        <v>280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187</v>
      </c>
      <c r="AC9" s="2" t="s">
        <v>172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</row>
    <row r="10" spans="1:121">
      <c r="A10" s="6" t="s">
        <v>136</v>
      </c>
      <c r="B10" s="2" t="s">
        <v>144</v>
      </c>
      <c r="C10" s="4" t="s">
        <v>292</v>
      </c>
      <c r="D10" s="4" t="s">
        <v>290</v>
      </c>
      <c r="E10" s="4" t="s">
        <v>296</v>
      </c>
      <c r="F10" s="4" t="s">
        <v>284</v>
      </c>
      <c r="G10" s="4"/>
      <c r="H10" s="2" t="str">
        <f t="shared" si="0"/>
        <v>不要</v>
      </c>
      <c r="I10" s="2" t="s">
        <v>8</v>
      </c>
      <c r="J10" s="2" t="s">
        <v>8</v>
      </c>
      <c r="K10" s="2" t="s">
        <v>184</v>
      </c>
      <c r="L10" s="2" t="s">
        <v>172</v>
      </c>
      <c r="M10" s="2" t="s">
        <v>172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172</v>
      </c>
      <c r="AB10" s="2"/>
      <c r="AC10" s="2"/>
      <c r="AD10" s="2" t="s">
        <v>172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1:121">
      <c r="A11" s="6" t="s">
        <v>136</v>
      </c>
      <c r="B11" s="2" t="s">
        <v>144</v>
      </c>
      <c r="C11" s="4"/>
      <c r="D11" s="4" t="s">
        <v>290</v>
      </c>
      <c r="E11" s="4" t="s">
        <v>296</v>
      </c>
      <c r="F11" s="4" t="s">
        <v>284</v>
      </c>
      <c r="G11" s="4"/>
      <c r="H11" s="2" t="str">
        <f t="shared" si="0"/>
        <v>不要</v>
      </c>
      <c r="I11" s="2"/>
      <c r="J11" s="2"/>
      <c r="K11" s="2" t="s">
        <v>175</v>
      </c>
      <c r="L11" s="2" t="s">
        <v>173</v>
      </c>
      <c r="M11" s="2" t="s">
        <v>172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 t="s">
        <v>172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1:121">
      <c r="A12" s="6" t="s">
        <v>136</v>
      </c>
      <c r="B12" s="2" t="s">
        <v>144</v>
      </c>
      <c r="C12" s="4"/>
      <c r="D12" s="4" t="s">
        <v>290</v>
      </c>
      <c r="E12" s="4" t="s">
        <v>296</v>
      </c>
      <c r="F12" s="4" t="s">
        <v>284</v>
      </c>
      <c r="G12" s="4"/>
      <c r="H12" s="2" t="str">
        <f t="shared" si="0"/>
        <v>不要</v>
      </c>
      <c r="I12" s="2"/>
      <c r="J12" s="2"/>
      <c r="K12" s="2" t="s">
        <v>176</v>
      </c>
      <c r="L12" s="2" t="s">
        <v>172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172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>
      <c r="A13" s="6" t="s">
        <v>136</v>
      </c>
      <c r="B13" s="2" t="s">
        <v>144</v>
      </c>
      <c r="C13" s="4"/>
      <c r="D13" s="4" t="s">
        <v>290</v>
      </c>
      <c r="E13" s="4" t="s">
        <v>296</v>
      </c>
      <c r="F13" s="4" t="s">
        <v>284</v>
      </c>
      <c r="G13" s="4"/>
      <c r="H13" s="2" t="str">
        <f t="shared" si="0"/>
        <v>不要</v>
      </c>
      <c r="I13" s="2"/>
      <c r="J13" s="2"/>
      <c r="K13" s="2" t="s">
        <v>177</v>
      </c>
      <c r="L13" s="2" t="s">
        <v>172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172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</row>
    <row r="14" spans="1:121">
      <c r="A14" s="6" t="s">
        <v>136</v>
      </c>
      <c r="B14" s="2" t="s">
        <v>144</v>
      </c>
      <c r="C14" s="4"/>
      <c r="D14" s="4" t="s">
        <v>290</v>
      </c>
      <c r="E14" s="4" t="s">
        <v>296</v>
      </c>
      <c r="F14" s="4" t="s">
        <v>284</v>
      </c>
      <c r="G14" s="4"/>
      <c r="H14" s="2" t="str">
        <f t="shared" si="0"/>
        <v>不要</v>
      </c>
      <c r="I14" s="2"/>
      <c r="J14" s="2"/>
      <c r="K14" s="2" t="s">
        <v>281</v>
      </c>
      <c r="L14" s="2" t="s">
        <v>172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</row>
    <row r="15" spans="1:121">
      <c r="A15" s="6" t="s">
        <v>136</v>
      </c>
      <c r="B15" s="2" t="s">
        <v>144</v>
      </c>
      <c r="C15" s="4"/>
      <c r="D15" s="4" t="s">
        <v>290</v>
      </c>
      <c r="E15" s="4" t="s">
        <v>296</v>
      </c>
      <c r="F15" s="4" t="s">
        <v>284</v>
      </c>
      <c r="G15" s="4"/>
      <c r="H15" s="2" t="str">
        <f t="shared" si="0"/>
        <v>不要</v>
      </c>
      <c r="I15" s="2"/>
      <c r="J15" s="2"/>
      <c r="K15" s="2" t="s">
        <v>178</v>
      </c>
      <c r="L15" s="2" t="s">
        <v>193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172</v>
      </c>
      <c r="AB15" s="2"/>
      <c r="AC15" s="2" t="s">
        <v>189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</row>
    <row r="16" spans="1:121">
      <c r="A16" s="6" t="s">
        <v>136</v>
      </c>
      <c r="B16" s="2" t="s">
        <v>144</v>
      </c>
      <c r="C16" s="4"/>
      <c r="D16" s="4" t="s">
        <v>290</v>
      </c>
      <c r="E16" s="4" t="s">
        <v>296</v>
      </c>
      <c r="F16" s="4" t="s">
        <v>284</v>
      </c>
      <c r="G16" s="4"/>
      <c r="H16" s="2" t="str">
        <f t="shared" si="0"/>
        <v>不要</v>
      </c>
      <c r="I16" s="2"/>
      <c r="J16" s="2"/>
      <c r="K16" s="2" t="s">
        <v>180</v>
      </c>
      <c r="L16" s="2" t="s">
        <v>172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189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</row>
    <row r="17" spans="1:121">
      <c r="A17" s="6" t="s">
        <v>136</v>
      </c>
      <c r="B17" s="2" t="s">
        <v>144</v>
      </c>
      <c r="C17" s="4"/>
      <c r="D17" s="4" t="s">
        <v>290</v>
      </c>
      <c r="E17" s="4" t="s">
        <v>296</v>
      </c>
      <c r="F17" s="4" t="s">
        <v>284</v>
      </c>
      <c r="G17" s="4"/>
      <c r="H17" s="2" t="str">
        <f t="shared" si="0"/>
        <v>不要</v>
      </c>
      <c r="I17" s="2"/>
      <c r="J17" s="2"/>
      <c r="K17" s="2" t="s">
        <v>181</v>
      </c>
      <c r="L17" s="2" t="s">
        <v>172</v>
      </c>
      <c r="M17" s="2" t="s">
        <v>179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189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</row>
    <row r="18" spans="1:121">
      <c r="A18" s="6" t="s">
        <v>136</v>
      </c>
      <c r="B18" s="2" t="s">
        <v>144</v>
      </c>
      <c r="C18" s="4"/>
      <c r="D18" s="4" t="s">
        <v>290</v>
      </c>
      <c r="E18" s="4" t="s">
        <v>296</v>
      </c>
      <c r="F18" s="4" t="s">
        <v>284</v>
      </c>
      <c r="G18" s="4"/>
      <c r="H18" s="2" t="str">
        <f t="shared" si="0"/>
        <v>不要</v>
      </c>
      <c r="I18" s="2"/>
      <c r="J18" s="2"/>
      <c r="K18" s="2" t="s">
        <v>182</v>
      </c>
      <c r="L18" s="2" t="s">
        <v>172</v>
      </c>
      <c r="M18" s="2"/>
      <c r="N18" s="2" t="s">
        <v>183</v>
      </c>
      <c r="O18" s="2" t="s">
        <v>172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</row>
    <row r="19" spans="1:121">
      <c r="A19" s="6" t="s">
        <v>136</v>
      </c>
      <c r="B19" s="2" t="s">
        <v>145</v>
      </c>
      <c r="C19" s="4" t="s">
        <v>292</v>
      </c>
      <c r="D19" s="4" t="s">
        <v>290</v>
      </c>
      <c r="E19" s="4" t="s">
        <v>296</v>
      </c>
      <c r="F19" s="4" t="s">
        <v>284</v>
      </c>
      <c r="G19" s="4"/>
      <c r="H19" s="2" t="str">
        <f t="shared" si="0"/>
        <v>不要</v>
      </c>
      <c r="I19" s="2" t="s">
        <v>8</v>
      </c>
      <c r="J19" s="2" t="s">
        <v>8</v>
      </c>
      <c r="K19" s="2" t="s">
        <v>188</v>
      </c>
      <c r="L19" s="2" t="s">
        <v>189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</row>
    <row r="20" spans="1:121">
      <c r="A20" s="6" t="s">
        <v>136</v>
      </c>
      <c r="B20" s="2" t="s">
        <v>145</v>
      </c>
      <c r="C20" s="4"/>
      <c r="D20" s="4" t="s">
        <v>290</v>
      </c>
      <c r="E20" s="4" t="s">
        <v>296</v>
      </c>
      <c r="F20" s="4" t="s">
        <v>284</v>
      </c>
      <c r="G20" s="4"/>
      <c r="H20" s="2" t="str">
        <f t="shared" si="0"/>
        <v>不要</v>
      </c>
      <c r="I20" s="2"/>
      <c r="J20" s="2"/>
      <c r="K20" s="2" t="s">
        <v>282</v>
      </c>
      <c r="L20" s="2" t="s">
        <v>172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 t="s">
        <v>172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</row>
    <row r="21" spans="1:121">
      <c r="A21" s="6" t="s">
        <v>136</v>
      </c>
      <c r="B21" s="2" t="s">
        <v>145</v>
      </c>
      <c r="C21" s="4"/>
      <c r="D21" s="4" t="s">
        <v>290</v>
      </c>
      <c r="E21" s="4" t="s">
        <v>296</v>
      </c>
      <c r="F21" s="4" t="s">
        <v>284</v>
      </c>
      <c r="G21" s="4"/>
      <c r="H21" s="2" t="str">
        <f t="shared" si="0"/>
        <v>不要</v>
      </c>
      <c r="I21" s="2"/>
      <c r="J21" s="2"/>
      <c r="K21" s="2" t="s">
        <v>190</v>
      </c>
      <c r="L21" s="2" t="s">
        <v>189</v>
      </c>
      <c r="M21" s="2"/>
      <c r="N21" s="2" t="s">
        <v>172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>
      <c r="A22" s="5" t="s">
        <v>136</v>
      </c>
      <c r="B22" s="2" t="s">
        <v>137</v>
      </c>
      <c r="C22" s="4" t="s">
        <v>293</v>
      </c>
      <c r="D22" s="4" t="s">
        <v>290</v>
      </c>
      <c r="E22" s="4" t="s">
        <v>296</v>
      </c>
      <c r="F22" s="4" t="s">
        <v>284</v>
      </c>
      <c r="G22" s="4"/>
      <c r="H22" s="2" t="str">
        <f t="shared" si="0"/>
        <v>不要</v>
      </c>
      <c r="I22" s="2" t="s">
        <v>8</v>
      </c>
      <c r="J22" s="2" t="s">
        <v>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>
      <c r="A23" s="3" t="s">
        <v>141</v>
      </c>
      <c r="B23" s="2" t="s">
        <v>141</v>
      </c>
      <c r="C23" s="4"/>
      <c r="D23" s="4" t="s">
        <v>290</v>
      </c>
      <c r="E23" s="4" t="s">
        <v>296</v>
      </c>
      <c r="F23" s="4" t="s">
        <v>284</v>
      </c>
      <c r="G23" s="4"/>
      <c r="H23" s="2" t="str">
        <f t="shared" si="0"/>
        <v>不要</v>
      </c>
      <c r="I23" s="2" t="s">
        <v>8</v>
      </c>
      <c r="J23" s="2" t="s">
        <v>8</v>
      </c>
      <c r="K23" s="2" t="s">
        <v>184</v>
      </c>
      <c r="L23" s="2" t="s">
        <v>172</v>
      </c>
      <c r="M23" s="2"/>
      <c r="N23" s="2" t="s">
        <v>179</v>
      </c>
      <c r="O23" s="2" t="s">
        <v>172</v>
      </c>
      <c r="P23" s="2" t="s">
        <v>179</v>
      </c>
      <c r="Q23" s="2" t="s">
        <v>172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>
      <c r="A24" s="6" t="s">
        <v>141</v>
      </c>
      <c r="B24" s="2" t="s">
        <v>141</v>
      </c>
      <c r="C24" s="4"/>
      <c r="D24" s="4" t="s">
        <v>290</v>
      </c>
      <c r="E24" s="4" t="s">
        <v>296</v>
      </c>
      <c r="F24" s="4" t="s">
        <v>284</v>
      </c>
      <c r="G24" s="4"/>
      <c r="H24" s="2" t="str">
        <f t="shared" si="0"/>
        <v>不要</v>
      </c>
      <c r="I24" s="2"/>
      <c r="J24" s="2"/>
      <c r="K24" s="2" t="s">
        <v>191</v>
      </c>
      <c r="L24" s="2" t="s">
        <v>172</v>
      </c>
      <c r="M24" s="2"/>
      <c r="N24" s="2"/>
      <c r="O24" s="2" t="s">
        <v>172</v>
      </c>
      <c r="P24" s="2"/>
      <c r="Q24" s="2"/>
      <c r="R24" s="2" t="s">
        <v>172</v>
      </c>
      <c r="S24" s="2"/>
      <c r="T24" s="2" t="s">
        <v>192</v>
      </c>
      <c r="U24" s="2" t="s">
        <v>192</v>
      </c>
      <c r="V24" s="2" t="s">
        <v>192</v>
      </c>
      <c r="W24" s="2" t="s">
        <v>192</v>
      </c>
      <c r="X24" s="2" t="s">
        <v>193</v>
      </c>
      <c r="Y24" s="2" t="s">
        <v>192</v>
      </c>
      <c r="Z24" s="2" t="s">
        <v>192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>
      <c r="A25" s="5" t="s">
        <v>141</v>
      </c>
      <c r="B25" s="2" t="s">
        <v>137</v>
      </c>
      <c r="C25" s="4" t="s">
        <v>293</v>
      </c>
      <c r="D25" s="4" t="s">
        <v>290</v>
      </c>
      <c r="E25" s="4" t="s">
        <v>296</v>
      </c>
      <c r="F25" s="4" t="s">
        <v>284</v>
      </c>
      <c r="G25" s="4"/>
      <c r="H25" s="2" t="str">
        <f t="shared" si="0"/>
        <v>不要</v>
      </c>
      <c r="I25" s="2" t="s">
        <v>8</v>
      </c>
      <c r="J25" s="2" t="s">
        <v>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>
      <c r="A26" s="3" t="s">
        <v>6</v>
      </c>
      <c r="B26" s="2" t="s">
        <v>6</v>
      </c>
      <c r="C26" s="4"/>
      <c r="D26" s="4"/>
      <c r="E26" s="4" t="s">
        <v>7</v>
      </c>
      <c r="F26" s="4" t="s">
        <v>284</v>
      </c>
      <c r="G26" s="4"/>
      <c r="H26" s="2" t="str">
        <f t="shared" si="0"/>
        <v>要</v>
      </c>
      <c r="I26" s="2" t="s">
        <v>8</v>
      </c>
      <c r="J26" s="2" t="s">
        <v>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>
      <c r="A27" s="5" t="s">
        <v>310</v>
      </c>
      <c r="B27" s="2" t="s">
        <v>9</v>
      </c>
      <c r="C27" s="4"/>
      <c r="D27" s="4"/>
      <c r="E27" s="4" t="s">
        <v>7</v>
      </c>
      <c r="F27" s="4" t="s">
        <v>284</v>
      </c>
      <c r="G27" s="4"/>
      <c r="H27" s="2" t="str">
        <f t="shared" si="0"/>
        <v>要</v>
      </c>
      <c r="I27" s="2" t="s">
        <v>8</v>
      </c>
      <c r="J27" s="2" t="s">
        <v>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 hidden="1">
      <c r="A28" s="3" t="s">
        <v>10</v>
      </c>
      <c r="B28" s="2" t="s">
        <v>10</v>
      </c>
      <c r="C28" s="4"/>
      <c r="D28" s="4"/>
      <c r="E28" s="4" t="s">
        <v>7</v>
      </c>
      <c r="F28" s="4" t="s">
        <v>8</v>
      </c>
      <c r="G28" s="4"/>
      <c r="H28" s="2" t="str">
        <f t="shared" si="0"/>
        <v>要</v>
      </c>
      <c r="I28" s="2" t="s">
        <v>8</v>
      </c>
      <c r="J28" s="2" t="s">
        <v>18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 t="s">
        <v>304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>
      <c r="A29" s="6" t="s">
        <v>311</v>
      </c>
      <c r="B29" s="2" t="s">
        <v>11</v>
      </c>
      <c r="C29" s="4"/>
      <c r="D29" s="4"/>
      <c r="E29" s="4" t="s">
        <v>7</v>
      </c>
      <c r="F29" s="4" t="s">
        <v>285</v>
      </c>
      <c r="G29" s="4">
        <v>2</v>
      </c>
      <c r="H29" s="2" t="str">
        <f t="shared" si="0"/>
        <v>要</v>
      </c>
      <c r="I29" s="2" t="s">
        <v>8</v>
      </c>
      <c r="J29" s="2" t="s">
        <v>18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 t="s">
        <v>304</v>
      </c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 hidden="1">
      <c r="A30" s="6" t="s">
        <v>311</v>
      </c>
      <c r="B30" s="2" t="s">
        <v>12</v>
      </c>
      <c r="C30" s="4"/>
      <c r="D30" s="4"/>
      <c r="E30" s="4" t="s">
        <v>7</v>
      </c>
      <c r="F30" s="4" t="s">
        <v>286</v>
      </c>
      <c r="G30" s="4"/>
      <c r="H30" s="2" t="str">
        <f t="shared" si="0"/>
        <v>要</v>
      </c>
      <c r="I30" s="2" t="s">
        <v>8</v>
      </c>
      <c r="J30" s="2" t="s">
        <v>18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 t="s">
        <v>304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 hidden="1">
      <c r="A31" s="5" t="s">
        <v>311</v>
      </c>
      <c r="B31" s="2" t="s">
        <v>13</v>
      </c>
      <c r="C31" s="4"/>
      <c r="D31" s="4"/>
      <c r="E31" s="4" t="s">
        <v>7</v>
      </c>
      <c r="F31" s="4" t="s">
        <v>286</v>
      </c>
      <c r="G31" s="4"/>
      <c r="H31" s="2" t="str">
        <f t="shared" si="0"/>
        <v>要</v>
      </c>
      <c r="I31" s="2" t="s">
        <v>8</v>
      </c>
      <c r="J31" s="2" t="s">
        <v>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>
      <c r="A32" s="3" t="s">
        <v>14</v>
      </c>
      <c r="B32" s="2" t="s">
        <v>15</v>
      </c>
      <c r="C32" s="4"/>
      <c r="D32" s="4"/>
      <c r="E32" s="4" t="s">
        <v>7</v>
      </c>
      <c r="F32" s="4" t="s">
        <v>284</v>
      </c>
      <c r="G32" s="4"/>
      <c r="H32" s="2" t="str">
        <f t="shared" si="0"/>
        <v>要</v>
      </c>
      <c r="I32" s="2" t="s">
        <v>8</v>
      </c>
      <c r="J32" s="2" t="s">
        <v>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>
      <c r="A33" s="6" t="s">
        <v>14</v>
      </c>
      <c r="B33" s="2" t="s">
        <v>16</v>
      </c>
      <c r="C33" s="4"/>
      <c r="D33" s="4"/>
      <c r="E33" s="4" t="s">
        <v>7</v>
      </c>
      <c r="F33" s="4" t="s">
        <v>284</v>
      </c>
      <c r="G33" s="4"/>
      <c r="H33" s="2" t="str">
        <f t="shared" si="0"/>
        <v>要</v>
      </c>
      <c r="I33" s="2" t="s">
        <v>8</v>
      </c>
      <c r="J33" s="2" t="s">
        <v>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>
      <c r="A34" s="6" t="s">
        <v>14</v>
      </c>
      <c r="B34" s="2" t="s">
        <v>17</v>
      </c>
      <c r="C34" s="4"/>
      <c r="D34" s="4"/>
      <c r="E34" s="4" t="s">
        <v>7</v>
      </c>
      <c r="F34" s="4" t="s">
        <v>284</v>
      </c>
      <c r="G34" s="4"/>
      <c r="H34" s="2" t="str">
        <f t="shared" si="0"/>
        <v>要</v>
      </c>
      <c r="I34" s="2" t="s">
        <v>8</v>
      </c>
      <c r="J34" s="2" t="s">
        <v>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 t="s">
        <v>305</v>
      </c>
      <c r="BH34" s="2" t="s">
        <v>305</v>
      </c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 t="s">
        <v>305</v>
      </c>
      <c r="BZ34" s="2" t="s">
        <v>305</v>
      </c>
      <c r="CA34" s="2"/>
      <c r="CB34" s="2"/>
      <c r="CC34" s="2"/>
      <c r="CD34" s="2" t="s">
        <v>305</v>
      </c>
      <c r="CE34" s="2"/>
      <c r="CF34" s="2"/>
      <c r="CG34" s="2"/>
      <c r="CH34" s="2"/>
      <c r="CI34" s="2" t="s">
        <v>305</v>
      </c>
      <c r="CJ34" s="2" t="s">
        <v>305</v>
      </c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>
      <c r="A35" s="6" t="s">
        <v>14</v>
      </c>
      <c r="B35" s="2" t="s">
        <v>19</v>
      </c>
      <c r="C35" s="4"/>
      <c r="D35" s="4"/>
      <c r="E35" s="4" t="s">
        <v>7</v>
      </c>
      <c r="F35" s="4" t="s">
        <v>284</v>
      </c>
      <c r="G35" s="4"/>
      <c r="H35" s="2" t="str">
        <f t="shared" si="0"/>
        <v>要</v>
      </c>
      <c r="I35" s="2" t="s">
        <v>8</v>
      </c>
      <c r="J35" s="2" t="s">
        <v>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>
      <c r="A36" s="6" t="s">
        <v>14</v>
      </c>
      <c r="B36" s="2" t="s">
        <v>20</v>
      </c>
      <c r="C36" s="4"/>
      <c r="D36" s="4" t="s">
        <v>284</v>
      </c>
      <c r="E36" s="4" t="s">
        <v>7</v>
      </c>
      <c r="F36" s="4" t="s">
        <v>284</v>
      </c>
      <c r="G36" s="4"/>
      <c r="H36" s="2" t="str">
        <f t="shared" si="0"/>
        <v>要</v>
      </c>
      <c r="I36" s="2" t="s">
        <v>8</v>
      </c>
      <c r="J36" s="2" t="s">
        <v>18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 t="s">
        <v>304</v>
      </c>
      <c r="BH36" s="2" t="s">
        <v>304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>
      <c r="A37" s="6" t="s">
        <v>14</v>
      </c>
      <c r="B37" s="2" t="s">
        <v>21</v>
      </c>
      <c r="C37" s="4"/>
      <c r="D37" s="4" t="s">
        <v>284</v>
      </c>
      <c r="E37" s="4" t="s">
        <v>7</v>
      </c>
      <c r="F37" s="4" t="s">
        <v>284</v>
      </c>
      <c r="G37" s="4"/>
      <c r="H37" s="2" t="str">
        <f t="shared" si="0"/>
        <v>要</v>
      </c>
      <c r="I37" s="2" t="s">
        <v>8</v>
      </c>
      <c r="J37" s="2" t="s">
        <v>18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 t="s">
        <v>304</v>
      </c>
      <c r="BH37" s="2" t="s">
        <v>304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 hidden="1">
      <c r="A38" s="6" t="s">
        <v>14</v>
      </c>
      <c r="B38" s="2" t="s">
        <v>22</v>
      </c>
      <c r="C38" s="4"/>
      <c r="D38" s="4" t="s">
        <v>284</v>
      </c>
      <c r="E38" s="4" t="s">
        <v>7</v>
      </c>
      <c r="F38" s="4" t="s">
        <v>286</v>
      </c>
      <c r="G38" s="4"/>
      <c r="H38" s="2" t="str">
        <f t="shared" si="0"/>
        <v>要</v>
      </c>
      <c r="I38" s="2" t="s">
        <v>8</v>
      </c>
      <c r="J38" s="2" t="s">
        <v>18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 t="s">
        <v>306</v>
      </c>
      <c r="BH38" s="2" t="s">
        <v>306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 t="s">
        <v>306</v>
      </c>
      <c r="BZ38" s="2" t="s">
        <v>306</v>
      </c>
      <c r="CA38" s="2"/>
      <c r="CB38" s="2"/>
      <c r="CC38" s="2"/>
      <c r="CD38" s="2" t="s">
        <v>306</v>
      </c>
      <c r="CE38" s="2"/>
      <c r="CF38" s="2"/>
      <c r="CG38" s="2"/>
      <c r="CH38" s="2"/>
      <c r="CI38" s="2" t="s">
        <v>306</v>
      </c>
      <c r="CJ38" s="2" t="s">
        <v>306</v>
      </c>
      <c r="CK38" s="2"/>
      <c r="CL38" s="2"/>
      <c r="CM38" s="14" t="s">
        <v>306</v>
      </c>
      <c r="CN38" s="14" t="s">
        <v>306</v>
      </c>
      <c r="CO38" s="2"/>
      <c r="CP38" s="2"/>
      <c r="CQ38" s="2"/>
      <c r="CR38" s="14" t="s">
        <v>306</v>
      </c>
      <c r="CS38" s="14" t="s">
        <v>306</v>
      </c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 hidden="1">
      <c r="A39" s="6" t="s">
        <v>14</v>
      </c>
      <c r="B39" s="2" t="s">
        <v>23</v>
      </c>
      <c r="C39" s="4"/>
      <c r="D39" s="4" t="s">
        <v>284</v>
      </c>
      <c r="E39" s="4" t="s">
        <v>7</v>
      </c>
      <c r="F39" s="4" t="s">
        <v>286</v>
      </c>
      <c r="G39" s="4"/>
      <c r="H39" s="2" t="str">
        <f t="shared" si="0"/>
        <v>要</v>
      </c>
      <c r="I39" s="2" t="s">
        <v>8</v>
      </c>
      <c r="J39" s="2" t="s">
        <v>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>
      <c r="A40" s="6" t="s">
        <v>14</v>
      </c>
      <c r="B40" s="2" t="s">
        <v>12</v>
      </c>
      <c r="C40" s="4"/>
      <c r="D40" s="4"/>
      <c r="E40" s="4" t="s">
        <v>7</v>
      </c>
      <c r="F40" s="4" t="s">
        <v>284</v>
      </c>
      <c r="G40" s="4"/>
      <c r="H40" s="2" t="str">
        <f t="shared" si="0"/>
        <v>要</v>
      </c>
      <c r="I40" s="2" t="s">
        <v>18</v>
      </c>
      <c r="J40" s="2" t="s">
        <v>18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 t="s">
        <v>307</v>
      </c>
      <c r="BH40" s="2" t="s">
        <v>307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 t="s">
        <v>307</v>
      </c>
      <c r="BZ40" s="2" t="s">
        <v>307</v>
      </c>
      <c r="CA40" s="2"/>
      <c r="CB40" s="2"/>
      <c r="CC40" s="2"/>
      <c r="CD40" s="2" t="s">
        <v>307</v>
      </c>
      <c r="CE40" s="2"/>
      <c r="CF40" s="2"/>
      <c r="CG40" s="2"/>
      <c r="CH40" s="2"/>
      <c r="CI40" s="2" t="s">
        <v>307</v>
      </c>
      <c r="CJ40" s="2" t="s">
        <v>307</v>
      </c>
      <c r="CK40" s="2"/>
      <c r="CL40" s="2"/>
      <c r="CM40" s="14" t="s">
        <v>306</v>
      </c>
      <c r="CN40" s="14" t="s">
        <v>306</v>
      </c>
      <c r="CO40" s="2"/>
      <c r="CP40" s="2"/>
      <c r="CQ40" s="2"/>
      <c r="CR40" s="14" t="s">
        <v>306</v>
      </c>
      <c r="CS40" s="14" t="s">
        <v>306</v>
      </c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>
      <c r="A41" s="6" t="s">
        <v>14</v>
      </c>
      <c r="B41" s="2" t="s">
        <v>24</v>
      </c>
      <c r="C41" s="4"/>
      <c r="D41" s="4"/>
      <c r="E41" s="4" t="s">
        <v>25</v>
      </c>
      <c r="F41" s="4" t="s">
        <v>285</v>
      </c>
      <c r="G41" s="4">
        <v>16</v>
      </c>
      <c r="H41" s="2" t="str">
        <f t="shared" si="0"/>
        <v>不要</v>
      </c>
      <c r="I41" s="2" t="s">
        <v>8</v>
      </c>
      <c r="J41" s="2" t="s">
        <v>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 t="s">
        <v>308</v>
      </c>
      <c r="BH41" s="2" t="s">
        <v>308</v>
      </c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 t="s">
        <v>304</v>
      </c>
      <c r="CJ41" s="2" t="s">
        <v>304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</row>
    <row r="42" spans="1:121">
      <c r="A42" s="6" t="s">
        <v>14</v>
      </c>
      <c r="B42" s="2" t="s">
        <v>26</v>
      </c>
      <c r="C42" s="4"/>
      <c r="D42" s="4"/>
      <c r="E42" s="4" t="s">
        <v>25</v>
      </c>
      <c r="F42" s="4" t="s">
        <v>285</v>
      </c>
      <c r="G42" s="4">
        <v>4</v>
      </c>
      <c r="H42" s="2" t="str">
        <f t="shared" si="0"/>
        <v>不要</v>
      </c>
      <c r="I42" s="2" t="s">
        <v>8</v>
      </c>
      <c r="J42" s="2" t="s">
        <v>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>
      <c r="A43" s="6" t="s">
        <v>14</v>
      </c>
      <c r="B43" s="2" t="s">
        <v>27</v>
      </c>
      <c r="C43" s="4"/>
      <c r="D43" s="4"/>
      <c r="E43" s="4" t="s">
        <v>25</v>
      </c>
      <c r="F43" s="4" t="s">
        <v>285</v>
      </c>
      <c r="G43" s="4">
        <v>4</v>
      </c>
      <c r="H43" s="2" t="str">
        <f t="shared" si="0"/>
        <v>不要</v>
      </c>
      <c r="I43" s="2" t="s">
        <v>8</v>
      </c>
      <c r="J43" s="2" t="s">
        <v>8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 t="s">
        <v>304</v>
      </c>
      <c r="CJ43" s="2" t="s">
        <v>304</v>
      </c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>
      <c r="A44" s="6" t="s">
        <v>14</v>
      </c>
      <c r="B44" s="2" t="s">
        <v>28</v>
      </c>
      <c r="C44" s="4" t="s">
        <v>293</v>
      </c>
      <c r="D44" s="4"/>
      <c r="E44" s="4" t="s">
        <v>25</v>
      </c>
      <c r="F44" s="4" t="s">
        <v>285</v>
      </c>
      <c r="G44" s="4">
        <v>1</v>
      </c>
      <c r="H44" s="2" t="str">
        <f t="shared" si="0"/>
        <v>不要</v>
      </c>
      <c r="I44" s="2" t="s">
        <v>8</v>
      </c>
      <c r="J44" s="2" t="s">
        <v>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 t="s">
        <v>308</v>
      </c>
      <c r="CJ44" s="2" t="s">
        <v>308</v>
      </c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>
      <c r="A45" s="6" t="s">
        <v>14</v>
      </c>
      <c r="B45" s="2" t="s">
        <v>29</v>
      </c>
      <c r="C45" s="4"/>
      <c r="D45" s="4"/>
      <c r="E45" s="4" t="s">
        <v>25</v>
      </c>
      <c r="F45" s="4" t="s">
        <v>285</v>
      </c>
      <c r="G45" s="4">
        <v>16</v>
      </c>
      <c r="H45" s="2" t="str">
        <f t="shared" si="0"/>
        <v>不要</v>
      </c>
      <c r="I45" s="2" t="s">
        <v>8</v>
      </c>
      <c r="J45" s="2" t="s">
        <v>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 t="s">
        <v>304</v>
      </c>
      <c r="BZ45" s="2" t="s">
        <v>304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>
      <c r="A46" s="6" t="s">
        <v>14</v>
      </c>
      <c r="B46" s="2" t="s">
        <v>30</v>
      </c>
      <c r="C46" s="4"/>
      <c r="D46" s="4"/>
      <c r="E46" s="4" t="s">
        <v>25</v>
      </c>
      <c r="F46" s="4" t="s">
        <v>285</v>
      </c>
      <c r="G46" s="4">
        <v>4</v>
      </c>
      <c r="H46" s="2" t="str">
        <f t="shared" si="0"/>
        <v>不要</v>
      </c>
      <c r="I46" s="2" t="s">
        <v>8</v>
      </c>
      <c r="J46" s="2" t="s">
        <v>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>
      <c r="A47" s="6" t="s">
        <v>14</v>
      </c>
      <c r="B47" s="2" t="s">
        <v>31</v>
      </c>
      <c r="C47" s="4"/>
      <c r="D47" s="4"/>
      <c r="E47" s="4" t="s">
        <v>25</v>
      </c>
      <c r="F47" s="4" t="s">
        <v>285</v>
      </c>
      <c r="G47" s="4">
        <v>4</v>
      </c>
      <c r="H47" s="2" t="str">
        <f t="shared" si="0"/>
        <v>不要</v>
      </c>
      <c r="I47" s="2" t="s">
        <v>8</v>
      </c>
      <c r="J47" s="2" t="s">
        <v>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 t="s">
        <v>304</v>
      </c>
      <c r="BZ47" s="2" t="s">
        <v>304</v>
      </c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>
      <c r="A48" s="6" t="s">
        <v>14</v>
      </c>
      <c r="B48" s="2" t="s">
        <v>32</v>
      </c>
      <c r="C48" s="4" t="s">
        <v>293</v>
      </c>
      <c r="D48" s="4"/>
      <c r="E48" s="4" t="s">
        <v>25</v>
      </c>
      <c r="F48" s="4" t="s">
        <v>285</v>
      </c>
      <c r="G48" s="4">
        <v>1</v>
      </c>
      <c r="H48" s="2" t="str">
        <f t="shared" si="0"/>
        <v>不要</v>
      </c>
      <c r="I48" s="2" t="s">
        <v>8</v>
      </c>
      <c r="J48" s="2" t="s">
        <v>8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 t="s">
        <v>308</v>
      </c>
      <c r="BZ48" s="2" t="s">
        <v>308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>
      <c r="A49" s="6" t="s">
        <v>14</v>
      </c>
      <c r="B49" s="2" t="s">
        <v>33</v>
      </c>
      <c r="C49" s="4"/>
      <c r="D49" s="4" t="s">
        <v>284</v>
      </c>
      <c r="E49" s="4" t="s">
        <v>7</v>
      </c>
      <c r="F49" s="4" t="s">
        <v>284</v>
      </c>
      <c r="G49" s="4"/>
      <c r="H49" s="2" t="str">
        <f t="shared" si="0"/>
        <v>要</v>
      </c>
      <c r="I49" s="2" t="s">
        <v>8</v>
      </c>
      <c r="J49" s="2" t="s">
        <v>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>
      <c r="A50" s="6" t="s">
        <v>14</v>
      </c>
      <c r="B50" s="2" t="s">
        <v>287</v>
      </c>
      <c r="C50" s="4"/>
      <c r="D50" s="4" t="s">
        <v>284</v>
      </c>
      <c r="E50" s="4" t="s">
        <v>7</v>
      </c>
      <c r="F50" s="4" t="s">
        <v>284</v>
      </c>
      <c r="G50" s="4"/>
      <c r="H50" s="2" t="str">
        <f t="shared" si="0"/>
        <v>要</v>
      </c>
      <c r="I50" s="2" t="s">
        <v>8</v>
      </c>
      <c r="J50" s="2" t="s">
        <v>18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>
      <c r="A51" s="6" t="s">
        <v>14</v>
      </c>
      <c r="B51" s="2" t="s">
        <v>34</v>
      </c>
      <c r="C51" s="4"/>
      <c r="D51" s="4" t="s">
        <v>284</v>
      </c>
      <c r="E51" s="4" t="s">
        <v>7</v>
      </c>
      <c r="F51" s="4" t="s">
        <v>284</v>
      </c>
      <c r="G51" s="4"/>
      <c r="H51" s="2" t="str">
        <f t="shared" si="0"/>
        <v>要</v>
      </c>
      <c r="I51" s="2" t="s">
        <v>8</v>
      </c>
      <c r="J51" s="2" t="s">
        <v>18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 hidden="1">
      <c r="A52" s="6" t="s">
        <v>14</v>
      </c>
      <c r="B52" s="2" t="s">
        <v>35</v>
      </c>
      <c r="C52" s="4"/>
      <c r="D52" s="4" t="s">
        <v>284</v>
      </c>
      <c r="E52" s="4" t="s">
        <v>7</v>
      </c>
      <c r="F52" s="4" t="s">
        <v>286</v>
      </c>
      <c r="G52" s="4"/>
      <c r="H52" s="2" t="str">
        <f t="shared" si="0"/>
        <v>要</v>
      </c>
      <c r="I52" s="2" t="s">
        <v>8</v>
      </c>
      <c r="J52" s="2" t="s">
        <v>18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 t="s">
        <v>305</v>
      </c>
      <c r="BH52" s="2" t="s">
        <v>305</v>
      </c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hidden="1">
      <c r="A53" s="5" t="s">
        <v>14</v>
      </c>
      <c r="B53" s="2" t="s">
        <v>36</v>
      </c>
      <c r="C53" s="4"/>
      <c r="D53" s="4" t="s">
        <v>284</v>
      </c>
      <c r="E53" s="4" t="s">
        <v>7</v>
      </c>
      <c r="F53" s="4" t="s">
        <v>286</v>
      </c>
      <c r="G53" s="4"/>
      <c r="H53" s="2" t="str">
        <f t="shared" si="0"/>
        <v>要</v>
      </c>
      <c r="I53" s="2" t="s">
        <v>8</v>
      </c>
      <c r="J53" s="2" t="s">
        <v>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>
      <c r="A54" s="3" t="s">
        <v>37</v>
      </c>
      <c r="B54" s="2" t="s">
        <v>37</v>
      </c>
      <c r="C54" s="4"/>
      <c r="D54" s="4"/>
      <c r="E54" s="4" t="s">
        <v>7</v>
      </c>
      <c r="F54" s="4" t="s">
        <v>284</v>
      </c>
      <c r="G54" s="4"/>
      <c r="H54" s="2" t="str">
        <f t="shared" si="0"/>
        <v>要</v>
      </c>
      <c r="I54" s="2" t="s">
        <v>8</v>
      </c>
      <c r="J54" s="2" t="s">
        <v>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 t="s">
        <v>304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>
      <c r="A55" s="6" t="s">
        <v>37</v>
      </c>
      <c r="B55" s="2" t="s">
        <v>38</v>
      </c>
      <c r="C55" s="4"/>
      <c r="D55" s="4"/>
      <c r="E55" s="4" t="s">
        <v>7</v>
      </c>
      <c r="F55" s="4" t="s">
        <v>284</v>
      </c>
      <c r="G55" s="4"/>
      <c r="H55" s="2" t="str">
        <f t="shared" si="0"/>
        <v>要</v>
      </c>
      <c r="I55" s="2" t="s">
        <v>18</v>
      </c>
      <c r="J55" s="2" t="s">
        <v>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 t="s">
        <v>304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>
      <c r="A56" s="5" t="s">
        <v>37</v>
      </c>
      <c r="B56" s="2" t="s">
        <v>39</v>
      </c>
      <c r="C56" s="4"/>
      <c r="D56" s="4"/>
      <c r="E56" s="4" t="s">
        <v>7</v>
      </c>
      <c r="F56" s="4" t="s">
        <v>284</v>
      </c>
      <c r="G56" s="4"/>
      <c r="H56" s="2" t="str">
        <f t="shared" si="0"/>
        <v>要</v>
      </c>
      <c r="I56" s="2" t="s">
        <v>8</v>
      </c>
      <c r="J56" s="2" t="s">
        <v>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 t="s">
        <v>304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>
      <c r="A57" s="3" t="s">
        <v>40</v>
      </c>
      <c r="B57" s="2" t="s">
        <v>40</v>
      </c>
      <c r="C57" s="4"/>
      <c r="D57" s="4" t="s">
        <v>284</v>
      </c>
      <c r="E57" s="4" t="s">
        <v>7</v>
      </c>
      <c r="F57" s="4" t="s">
        <v>285</v>
      </c>
      <c r="G57" s="4">
        <v>4</v>
      </c>
      <c r="H57" s="2" t="str">
        <f t="shared" si="0"/>
        <v>要</v>
      </c>
      <c r="I57" s="2" t="s">
        <v>8</v>
      </c>
      <c r="J57" s="2" t="s">
        <v>18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 t="s">
        <v>304</v>
      </c>
      <c r="BZ57" s="2" t="s">
        <v>304</v>
      </c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>
      <c r="A58" s="6" t="s">
        <v>40</v>
      </c>
      <c r="B58" s="2" t="s">
        <v>41</v>
      </c>
      <c r="C58" s="4"/>
      <c r="D58" s="4" t="s">
        <v>284</v>
      </c>
      <c r="E58" s="4" t="s">
        <v>7</v>
      </c>
      <c r="F58" s="4" t="s">
        <v>285</v>
      </c>
      <c r="G58" s="4">
        <v>4</v>
      </c>
      <c r="H58" s="2" t="str">
        <f t="shared" si="0"/>
        <v>要</v>
      </c>
      <c r="I58" s="2" t="s">
        <v>18</v>
      </c>
      <c r="J58" s="2" t="s">
        <v>18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 t="s">
        <v>304</v>
      </c>
      <c r="BZ58" s="2" t="s">
        <v>304</v>
      </c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>
      <c r="A59" s="5" t="s">
        <v>40</v>
      </c>
      <c r="B59" s="2" t="s">
        <v>42</v>
      </c>
      <c r="C59" s="4"/>
      <c r="D59" s="4" t="s">
        <v>284</v>
      </c>
      <c r="E59" s="4" t="s">
        <v>7</v>
      </c>
      <c r="F59" s="4" t="s">
        <v>285</v>
      </c>
      <c r="G59" s="4">
        <v>2</v>
      </c>
      <c r="H59" s="2" t="str">
        <f t="shared" si="0"/>
        <v>要</v>
      </c>
      <c r="I59" s="2" t="s">
        <v>8</v>
      </c>
      <c r="J59" s="2" t="s">
        <v>18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 t="s">
        <v>304</v>
      </c>
      <c r="BZ59" s="2" t="s">
        <v>304</v>
      </c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</row>
    <row r="60" spans="1:121">
      <c r="A60" s="3" t="s">
        <v>43</v>
      </c>
      <c r="B60" s="2" t="s">
        <v>43</v>
      </c>
      <c r="C60" s="4"/>
      <c r="D60" s="4" t="s">
        <v>284</v>
      </c>
      <c r="E60" s="4" t="s">
        <v>7</v>
      </c>
      <c r="F60" s="4" t="s">
        <v>285</v>
      </c>
      <c r="G60" s="4">
        <v>4</v>
      </c>
      <c r="H60" s="2" t="str">
        <f t="shared" si="0"/>
        <v>要</v>
      </c>
      <c r="I60" s="2" t="s">
        <v>8</v>
      </c>
      <c r="J60" s="2" t="s">
        <v>18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 t="s">
        <v>304</v>
      </c>
      <c r="CJ60" s="2" t="s">
        <v>304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1:121">
      <c r="A61" s="6" t="s">
        <v>43</v>
      </c>
      <c r="B61" s="2" t="s">
        <v>44</v>
      </c>
      <c r="C61" s="4"/>
      <c r="D61" s="4" t="s">
        <v>284</v>
      </c>
      <c r="E61" s="4" t="s">
        <v>7</v>
      </c>
      <c r="F61" s="4" t="s">
        <v>285</v>
      </c>
      <c r="G61" s="4">
        <v>4</v>
      </c>
      <c r="H61" s="2" t="str">
        <f t="shared" si="0"/>
        <v>要</v>
      </c>
      <c r="I61" s="2" t="s">
        <v>18</v>
      </c>
      <c r="J61" s="2" t="s">
        <v>18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 t="s">
        <v>304</v>
      </c>
      <c r="CJ61" s="2" t="s">
        <v>304</v>
      </c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1:121">
      <c r="A62" s="5" t="s">
        <v>43</v>
      </c>
      <c r="B62" s="2" t="s">
        <v>45</v>
      </c>
      <c r="C62" s="4"/>
      <c r="D62" s="4" t="s">
        <v>284</v>
      </c>
      <c r="E62" s="4" t="s">
        <v>7</v>
      </c>
      <c r="F62" s="4" t="s">
        <v>285</v>
      </c>
      <c r="G62" s="4">
        <v>2</v>
      </c>
      <c r="H62" s="2" t="str">
        <f t="shared" si="0"/>
        <v>要</v>
      </c>
      <c r="I62" s="2" t="s">
        <v>8</v>
      </c>
      <c r="J62" s="2" t="s">
        <v>18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 t="s">
        <v>304</v>
      </c>
      <c r="CJ62" s="2" t="s">
        <v>304</v>
      </c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1:121">
      <c r="A63" s="3" t="s">
        <v>288</v>
      </c>
      <c r="B63" s="3" t="s">
        <v>288</v>
      </c>
      <c r="C63" s="13"/>
      <c r="D63" s="13"/>
      <c r="E63" s="4" t="s">
        <v>7</v>
      </c>
      <c r="F63" s="4" t="s">
        <v>285</v>
      </c>
      <c r="G63" s="4">
        <v>2</v>
      </c>
      <c r="H63" s="2" t="str">
        <f t="shared" si="0"/>
        <v>要</v>
      </c>
      <c r="I63" s="2" t="s">
        <v>18</v>
      </c>
      <c r="J63" s="2" t="s">
        <v>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1:121">
      <c r="A64" s="6" t="s">
        <v>288</v>
      </c>
      <c r="B64" s="2" t="s">
        <v>289</v>
      </c>
      <c r="C64" s="4"/>
      <c r="D64" s="4"/>
      <c r="E64" s="4" t="s">
        <v>25</v>
      </c>
      <c r="F64" s="4" t="s">
        <v>285</v>
      </c>
      <c r="G64" s="4">
        <v>12</v>
      </c>
      <c r="H64" s="2" t="str">
        <f t="shared" si="0"/>
        <v>不要</v>
      </c>
      <c r="I64" s="2" t="s">
        <v>8</v>
      </c>
      <c r="J64" s="2" t="s">
        <v>8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 t="s">
        <v>304</v>
      </c>
      <c r="BZ64" s="2" t="s">
        <v>304</v>
      </c>
      <c r="CA64" s="2"/>
      <c r="CB64" s="2"/>
      <c r="CC64" s="2"/>
      <c r="CD64" s="2"/>
      <c r="CE64" s="2"/>
      <c r="CF64" s="2"/>
      <c r="CG64" s="2"/>
      <c r="CH64" s="2"/>
      <c r="CI64" s="2" t="s">
        <v>304</v>
      </c>
      <c r="CJ64" s="2" t="s">
        <v>304</v>
      </c>
      <c r="CK64" s="2"/>
      <c r="CL64" s="2"/>
      <c r="CM64" s="2"/>
      <c r="CN64" s="2"/>
      <c r="CO64" s="2"/>
      <c r="CP64" s="2"/>
      <c r="CQ64" s="2"/>
      <c r="CR64" s="2" t="s">
        <v>304</v>
      </c>
      <c r="CS64" s="2" t="s">
        <v>304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  <row r="65" spans="1:121">
      <c r="A65" s="6" t="s">
        <v>288</v>
      </c>
      <c r="B65" s="2" t="s">
        <v>27</v>
      </c>
      <c r="C65" s="4"/>
      <c r="D65" s="4"/>
      <c r="E65" s="4" t="s">
        <v>25</v>
      </c>
      <c r="F65" s="4" t="s">
        <v>285</v>
      </c>
      <c r="G65" s="4">
        <v>4</v>
      </c>
      <c r="H65" s="2" t="str">
        <f t="shared" si="0"/>
        <v>不要</v>
      </c>
      <c r="I65" s="2" t="s">
        <v>8</v>
      </c>
      <c r="J65" s="2" t="s">
        <v>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 t="s">
        <v>304</v>
      </c>
      <c r="BZ65" s="2" t="s">
        <v>304</v>
      </c>
      <c r="CA65" s="2"/>
      <c r="CB65" s="2"/>
      <c r="CC65" s="2"/>
      <c r="CD65" s="2"/>
      <c r="CE65" s="2"/>
      <c r="CF65" s="2"/>
      <c r="CG65" s="2"/>
      <c r="CH65" s="2"/>
      <c r="CI65" s="2" t="s">
        <v>308</v>
      </c>
      <c r="CJ65" s="2" t="s">
        <v>308</v>
      </c>
      <c r="CK65" s="2"/>
      <c r="CL65" s="2"/>
      <c r="CM65" s="2" t="s">
        <v>305</v>
      </c>
      <c r="CN65" s="2" t="s">
        <v>305</v>
      </c>
      <c r="CO65" s="2"/>
      <c r="CP65" s="2"/>
      <c r="CQ65" s="2"/>
      <c r="CR65" s="2" t="s">
        <v>304</v>
      </c>
      <c r="CS65" s="2" t="s">
        <v>304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1:121">
      <c r="A66" s="6" t="s">
        <v>288</v>
      </c>
      <c r="B66" s="2" t="s">
        <v>46</v>
      </c>
      <c r="C66" s="4"/>
      <c r="D66" s="4"/>
      <c r="E66" s="4" t="s">
        <v>7</v>
      </c>
      <c r="F66" s="4" t="s">
        <v>285</v>
      </c>
      <c r="G66" s="4">
        <v>4</v>
      </c>
      <c r="H66" s="2" t="str">
        <f t="shared" si="0"/>
        <v>要</v>
      </c>
      <c r="I66" s="2" t="s">
        <v>8</v>
      </c>
      <c r="J66" s="2" t="s">
        <v>18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 t="s">
        <v>304</v>
      </c>
      <c r="CN66" s="2" t="s">
        <v>304</v>
      </c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</row>
    <row r="67" spans="1:121">
      <c r="A67" s="6" t="s">
        <v>288</v>
      </c>
      <c r="B67" s="2" t="s">
        <v>47</v>
      </c>
      <c r="C67" s="4"/>
      <c r="D67" s="4"/>
      <c r="E67" s="4" t="s">
        <v>7</v>
      </c>
      <c r="F67" s="4" t="s">
        <v>285</v>
      </c>
      <c r="G67" s="4">
        <v>2</v>
      </c>
      <c r="H67" s="2" t="str">
        <f t="shared" si="0"/>
        <v>要</v>
      </c>
      <c r="I67" s="2" t="s">
        <v>18</v>
      </c>
      <c r="J67" s="2" t="s">
        <v>18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 t="s">
        <v>304</v>
      </c>
      <c r="CN67" s="2" t="s">
        <v>304</v>
      </c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</row>
    <row r="68" spans="1:121">
      <c r="A68" s="6" t="s">
        <v>288</v>
      </c>
      <c r="B68" s="2" t="s">
        <v>48</v>
      </c>
      <c r="C68" s="4"/>
      <c r="D68" s="4"/>
      <c r="E68" s="4" t="s">
        <v>7</v>
      </c>
      <c r="F68" s="4" t="s">
        <v>285</v>
      </c>
      <c r="G68" s="4">
        <v>2</v>
      </c>
      <c r="H68" s="2" t="str">
        <f t="shared" si="0"/>
        <v>要</v>
      </c>
      <c r="I68" s="2" t="s">
        <v>8</v>
      </c>
      <c r="J68" s="2" t="s">
        <v>18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 t="s">
        <v>304</v>
      </c>
      <c r="CN68" s="2" t="s">
        <v>304</v>
      </c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1">
      <c r="A69" s="6" t="s">
        <v>288</v>
      </c>
      <c r="B69" s="2" t="s">
        <v>49</v>
      </c>
      <c r="C69" s="4"/>
      <c r="D69" s="4"/>
      <c r="E69" s="4" t="s">
        <v>7</v>
      </c>
      <c r="F69" s="4" t="s">
        <v>285</v>
      </c>
      <c r="G69" s="4">
        <v>8</v>
      </c>
      <c r="H69" s="2" t="str">
        <f t="shared" ref="H69:H132" si="1">IF(E69&lt;&gt;"既存","不要","要")</f>
        <v>要</v>
      </c>
      <c r="I69" s="2" t="s">
        <v>8</v>
      </c>
      <c r="J69" s="2" t="s">
        <v>18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 t="s">
        <v>304</v>
      </c>
      <c r="CN69" s="2" t="s">
        <v>304</v>
      </c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1:121">
      <c r="A70" s="6" t="s">
        <v>288</v>
      </c>
      <c r="B70" s="2" t="s">
        <v>50</v>
      </c>
      <c r="C70" s="4"/>
      <c r="D70" s="4"/>
      <c r="E70" s="4" t="s">
        <v>7</v>
      </c>
      <c r="F70" s="4" t="s">
        <v>285</v>
      </c>
      <c r="G70" s="4">
        <v>1</v>
      </c>
      <c r="H70" s="2" t="str">
        <f t="shared" si="1"/>
        <v>要</v>
      </c>
      <c r="I70" s="2" t="s">
        <v>18</v>
      </c>
      <c r="J70" s="2" t="s">
        <v>18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 t="s">
        <v>307</v>
      </c>
      <c r="CN70" s="2" t="s">
        <v>307</v>
      </c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1:121">
      <c r="A71" s="6" t="s">
        <v>288</v>
      </c>
      <c r="B71" s="2" t="s">
        <v>51</v>
      </c>
      <c r="C71" s="4" t="s">
        <v>293</v>
      </c>
      <c r="D71" s="4"/>
      <c r="E71" s="4" t="s">
        <v>7</v>
      </c>
      <c r="F71" s="4" t="s">
        <v>285</v>
      </c>
      <c r="G71" s="4">
        <v>1</v>
      </c>
      <c r="H71" s="2" t="str">
        <f t="shared" si="1"/>
        <v>要</v>
      </c>
      <c r="I71" s="2" t="s">
        <v>18</v>
      </c>
      <c r="J71" s="2" t="s">
        <v>18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</row>
    <row r="72" spans="1:121">
      <c r="A72" s="5" t="s">
        <v>288</v>
      </c>
      <c r="B72" s="2" t="s">
        <v>52</v>
      </c>
      <c r="C72" s="4"/>
      <c r="D72" s="4"/>
      <c r="E72" s="4" t="s">
        <v>7</v>
      </c>
      <c r="F72" s="4" t="s">
        <v>285</v>
      </c>
      <c r="G72" s="4">
        <v>2</v>
      </c>
      <c r="H72" s="2" t="str">
        <f t="shared" si="1"/>
        <v>要</v>
      </c>
      <c r="I72" s="2" t="s">
        <v>8</v>
      </c>
      <c r="J72" s="2" t="s">
        <v>18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 t="s">
        <v>306</v>
      </c>
      <c r="CN72" s="2" t="s">
        <v>306</v>
      </c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</row>
    <row r="73" spans="1:121">
      <c r="A73" s="3" t="s">
        <v>53</v>
      </c>
      <c r="B73" s="2" t="s">
        <v>53</v>
      </c>
      <c r="C73" s="4"/>
      <c r="D73" s="4"/>
      <c r="E73" s="4" t="s">
        <v>7</v>
      </c>
      <c r="F73" s="4" t="s">
        <v>285</v>
      </c>
      <c r="G73" s="4">
        <v>2</v>
      </c>
      <c r="H73" s="2" t="str">
        <f t="shared" si="1"/>
        <v>要</v>
      </c>
      <c r="I73" s="2" t="s">
        <v>18</v>
      </c>
      <c r="J73" s="2" t="s">
        <v>8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</row>
    <row r="74" spans="1:121">
      <c r="A74" s="6" t="s">
        <v>53</v>
      </c>
      <c r="B74" s="2" t="s">
        <v>54</v>
      </c>
      <c r="C74" s="4"/>
      <c r="D74" s="4"/>
      <c r="E74" s="4" t="s">
        <v>7</v>
      </c>
      <c r="F74" s="4" t="s">
        <v>285</v>
      </c>
      <c r="G74" s="4">
        <v>12</v>
      </c>
      <c r="H74" s="2" t="str">
        <f t="shared" si="1"/>
        <v>要</v>
      </c>
      <c r="I74" s="2" t="s">
        <v>8</v>
      </c>
      <c r="J74" s="2" t="s">
        <v>8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 t="s">
        <v>304</v>
      </c>
      <c r="BZ74" s="2" t="s">
        <v>304</v>
      </c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 spans="1:121">
      <c r="A75" s="6" t="s">
        <v>53</v>
      </c>
      <c r="B75" s="2" t="s">
        <v>55</v>
      </c>
      <c r="C75" s="4"/>
      <c r="D75" s="4"/>
      <c r="E75" s="4" t="s">
        <v>7</v>
      </c>
      <c r="F75" s="4" t="s">
        <v>285</v>
      </c>
      <c r="G75" s="4">
        <v>2</v>
      </c>
      <c r="H75" s="2" t="str">
        <f t="shared" si="1"/>
        <v>要</v>
      </c>
      <c r="I75" s="2" t="s">
        <v>18</v>
      </c>
      <c r="J75" s="2" t="s">
        <v>8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 t="s">
        <v>305</v>
      </c>
      <c r="CS75" s="2" t="s">
        <v>305</v>
      </c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</row>
    <row r="76" spans="1:121">
      <c r="A76" s="6" t="s">
        <v>53</v>
      </c>
      <c r="B76" s="2" t="s">
        <v>56</v>
      </c>
      <c r="C76" s="4" t="s">
        <v>293</v>
      </c>
      <c r="D76" s="4"/>
      <c r="E76" s="4" t="s">
        <v>7</v>
      </c>
      <c r="F76" s="4" t="s">
        <v>285</v>
      </c>
      <c r="G76" s="4">
        <v>1</v>
      </c>
      <c r="H76" s="2" t="str">
        <f t="shared" si="1"/>
        <v>要</v>
      </c>
      <c r="I76" s="2" t="s">
        <v>18</v>
      </c>
      <c r="J76" s="2" t="s">
        <v>8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</row>
    <row r="77" spans="1:121">
      <c r="A77" s="6" t="s">
        <v>53</v>
      </c>
      <c r="B77" s="2" t="s">
        <v>57</v>
      </c>
      <c r="C77" s="4"/>
      <c r="D77" s="4"/>
      <c r="E77" s="4" t="s">
        <v>7</v>
      </c>
      <c r="F77" s="4" t="s">
        <v>285</v>
      </c>
      <c r="G77" s="4">
        <v>4</v>
      </c>
      <c r="H77" s="2" t="str">
        <f t="shared" si="1"/>
        <v>要</v>
      </c>
      <c r="I77" s="2" t="s">
        <v>8</v>
      </c>
      <c r="J77" s="2" t="s">
        <v>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 t="s">
        <v>304</v>
      </c>
      <c r="CS77" s="2" t="s">
        <v>304</v>
      </c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</row>
    <row r="78" spans="1:121">
      <c r="A78" s="6" t="s">
        <v>53</v>
      </c>
      <c r="B78" s="2" t="s">
        <v>58</v>
      </c>
      <c r="C78" s="4"/>
      <c r="D78" s="4"/>
      <c r="E78" s="4" t="s">
        <v>7</v>
      </c>
      <c r="F78" s="4" t="s">
        <v>285</v>
      </c>
      <c r="G78" s="4">
        <v>2</v>
      </c>
      <c r="H78" s="2" t="str">
        <f t="shared" si="1"/>
        <v>要</v>
      </c>
      <c r="I78" s="2" t="s">
        <v>18</v>
      </c>
      <c r="J78" s="2" t="s">
        <v>8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 t="s">
        <v>304</v>
      </c>
      <c r="CS78" s="2" t="s">
        <v>304</v>
      </c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</row>
    <row r="79" spans="1:121">
      <c r="A79" s="6" t="s">
        <v>53</v>
      </c>
      <c r="B79" s="2" t="s">
        <v>59</v>
      </c>
      <c r="C79" s="4"/>
      <c r="D79" s="4"/>
      <c r="E79" s="4" t="s">
        <v>7</v>
      </c>
      <c r="F79" s="4" t="s">
        <v>285</v>
      </c>
      <c r="G79" s="4">
        <v>2</v>
      </c>
      <c r="H79" s="2" t="str">
        <f t="shared" si="1"/>
        <v>要</v>
      </c>
      <c r="I79" s="2" t="s">
        <v>8</v>
      </c>
      <c r="J79" s="2" t="s">
        <v>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 t="s">
        <v>304</v>
      </c>
      <c r="CS79" s="2" t="s">
        <v>304</v>
      </c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</row>
    <row r="80" spans="1:121">
      <c r="A80" s="6" t="s">
        <v>53</v>
      </c>
      <c r="B80" s="2" t="s">
        <v>60</v>
      </c>
      <c r="C80" s="4"/>
      <c r="D80" s="4"/>
      <c r="E80" s="4" t="s">
        <v>7</v>
      </c>
      <c r="F80" s="4" t="s">
        <v>285</v>
      </c>
      <c r="G80" s="4">
        <v>8</v>
      </c>
      <c r="H80" s="2" t="str">
        <f t="shared" si="1"/>
        <v>要</v>
      </c>
      <c r="I80" s="2" t="s">
        <v>8</v>
      </c>
      <c r="J80" s="2" t="s">
        <v>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 t="s">
        <v>304</v>
      </c>
      <c r="CS80" s="2" t="s">
        <v>304</v>
      </c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</row>
    <row r="81" spans="1:121">
      <c r="A81" s="6" t="s">
        <v>53</v>
      </c>
      <c r="B81" s="2" t="s">
        <v>61</v>
      </c>
      <c r="C81" s="4"/>
      <c r="D81" s="4"/>
      <c r="E81" s="4" t="s">
        <v>7</v>
      </c>
      <c r="F81" s="4" t="s">
        <v>285</v>
      </c>
      <c r="G81" s="4">
        <v>1</v>
      </c>
      <c r="H81" s="2" t="str">
        <f t="shared" si="1"/>
        <v>要</v>
      </c>
      <c r="I81" s="2" t="s">
        <v>18</v>
      </c>
      <c r="J81" s="2" t="s">
        <v>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 t="s">
        <v>307</v>
      </c>
      <c r="CS81" s="2" t="s">
        <v>307</v>
      </c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</row>
    <row r="82" spans="1:121">
      <c r="A82" s="6" t="s">
        <v>53</v>
      </c>
      <c r="B82" s="2" t="s">
        <v>62</v>
      </c>
      <c r="C82" s="4" t="s">
        <v>293</v>
      </c>
      <c r="D82" s="4"/>
      <c r="E82" s="4" t="s">
        <v>7</v>
      </c>
      <c r="F82" s="4" t="s">
        <v>285</v>
      </c>
      <c r="G82" s="4">
        <v>1</v>
      </c>
      <c r="H82" s="2" t="str">
        <f t="shared" si="1"/>
        <v>要</v>
      </c>
      <c r="I82" s="2" t="s">
        <v>18</v>
      </c>
      <c r="J82" s="2" t="s">
        <v>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</row>
    <row r="83" spans="1:121">
      <c r="A83" s="5" t="s">
        <v>53</v>
      </c>
      <c r="B83" s="2" t="s">
        <v>63</v>
      </c>
      <c r="C83" s="4"/>
      <c r="D83" s="4"/>
      <c r="E83" s="4" t="s">
        <v>7</v>
      </c>
      <c r="F83" s="4" t="s">
        <v>285</v>
      </c>
      <c r="G83" s="4">
        <v>2</v>
      </c>
      <c r="H83" s="2" t="str">
        <f t="shared" si="1"/>
        <v>要</v>
      </c>
      <c r="I83" s="2" t="s">
        <v>8</v>
      </c>
      <c r="J83" s="2" t="s">
        <v>8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 t="s">
        <v>306</v>
      </c>
      <c r="CS83" s="2" t="s">
        <v>306</v>
      </c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</row>
    <row r="84" spans="1:121">
      <c r="A84" s="3" t="s">
        <v>64</v>
      </c>
      <c r="B84" s="2" t="s">
        <v>65</v>
      </c>
      <c r="C84" s="4"/>
      <c r="D84" s="4"/>
      <c r="E84" s="4" t="s">
        <v>7</v>
      </c>
      <c r="F84" s="4" t="s">
        <v>285</v>
      </c>
      <c r="G84" s="4">
        <v>1</v>
      </c>
      <c r="H84" s="2" t="str">
        <f t="shared" si="1"/>
        <v>要</v>
      </c>
      <c r="I84" s="2" t="s">
        <v>18</v>
      </c>
      <c r="J84" s="2" t="s">
        <v>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</row>
    <row r="85" spans="1:121" hidden="1">
      <c r="A85" s="6" t="s">
        <v>64</v>
      </c>
      <c r="B85" s="2" t="s">
        <v>66</v>
      </c>
      <c r="C85" s="4"/>
      <c r="D85" s="4"/>
      <c r="E85" s="4" t="s">
        <v>7</v>
      </c>
      <c r="F85" s="4" t="s">
        <v>8</v>
      </c>
      <c r="G85" s="4"/>
      <c r="H85" s="2" t="str">
        <f t="shared" si="1"/>
        <v>要</v>
      </c>
      <c r="I85" s="2" t="s">
        <v>8</v>
      </c>
      <c r="J85" s="2" t="s">
        <v>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</row>
    <row r="86" spans="1:121" hidden="1">
      <c r="A86" s="6" t="s">
        <v>64</v>
      </c>
      <c r="B86" s="2" t="s">
        <v>67</v>
      </c>
      <c r="C86" s="4"/>
      <c r="D86" s="4"/>
      <c r="E86" s="4" t="s">
        <v>7</v>
      </c>
      <c r="F86" s="4" t="s">
        <v>8</v>
      </c>
      <c r="G86" s="4"/>
      <c r="H86" s="2" t="str">
        <f t="shared" si="1"/>
        <v>要</v>
      </c>
      <c r="I86" s="2" t="s">
        <v>8</v>
      </c>
      <c r="J86" s="2" t="s">
        <v>8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</row>
    <row r="87" spans="1:121">
      <c r="A87" s="6" t="s">
        <v>64</v>
      </c>
      <c r="B87" s="2" t="s">
        <v>68</v>
      </c>
      <c r="C87" s="4"/>
      <c r="D87" s="4"/>
      <c r="E87" s="4" t="s">
        <v>7</v>
      </c>
      <c r="F87" s="4" t="s">
        <v>285</v>
      </c>
      <c r="G87" s="4">
        <v>2</v>
      </c>
      <c r="H87" s="2" t="str">
        <f t="shared" si="1"/>
        <v>要</v>
      </c>
      <c r="I87" s="2" t="s">
        <v>8</v>
      </c>
      <c r="J87" s="2" t="s">
        <v>18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</row>
    <row r="88" spans="1:121">
      <c r="A88" s="6" t="s">
        <v>64</v>
      </c>
      <c r="B88" s="2" t="s">
        <v>69</v>
      </c>
      <c r="C88" s="4"/>
      <c r="D88" s="4"/>
      <c r="E88" s="4" t="s">
        <v>7</v>
      </c>
      <c r="F88" s="4" t="s">
        <v>285</v>
      </c>
      <c r="G88" s="4">
        <v>2</v>
      </c>
      <c r="H88" s="2" t="str">
        <f t="shared" si="1"/>
        <v>要</v>
      </c>
      <c r="I88" s="2" t="s">
        <v>8</v>
      </c>
      <c r="J88" s="2" t="s">
        <v>18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</row>
    <row r="89" spans="1:121">
      <c r="A89" s="6" t="s">
        <v>64</v>
      </c>
      <c r="B89" s="2" t="s">
        <v>11</v>
      </c>
      <c r="C89" s="4"/>
      <c r="D89" s="4"/>
      <c r="E89" s="4" t="s">
        <v>7</v>
      </c>
      <c r="F89" s="4" t="s">
        <v>285</v>
      </c>
      <c r="G89" s="4">
        <v>2</v>
      </c>
      <c r="H89" s="2" t="str">
        <f t="shared" si="1"/>
        <v>要</v>
      </c>
      <c r="I89" s="2" t="s">
        <v>8</v>
      </c>
      <c r="J89" s="2" t="s">
        <v>18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</row>
    <row r="90" spans="1:121">
      <c r="A90" s="6" t="s">
        <v>64</v>
      </c>
      <c r="B90" s="2" t="s">
        <v>70</v>
      </c>
      <c r="C90" s="4"/>
      <c r="D90" s="4"/>
      <c r="E90" s="4" t="s">
        <v>7</v>
      </c>
      <c r="F90" s="4" t="s">
        <v>285</v>
      </c>
      <c r="G90" s="4">
        <v>2</v>
      </c>
      <c r="H90" s="2" t="str">
        <f t="shared" si="1"/>
        <v>要</v>
      </c>
      <c r="I90" s="2" t="s">
        <v>8</v>
      </c>
      <c r="J90" s="2" t="s">
        <v>18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</row>
    <row r="91" spans="1:121" hidden="1">
      <c r="A91" s="6" t="s">
        <v>64</v>
      </c>
      <c r="B91" s="2" t="s">
        <v>71</v>
      </c>
      <c r="C91" s="4"/>
      <c r="D91" s="4"/>
      <c r="E91" s="4" t="s">
        <v>7</v>
      </c>
      <c r="F91" s="4" t="s">
        <v>8</v>
      </c>
      <c r="G91" s="4"/>
      <c r="H91" s="2" t="str">
        <f t="shared" si="1"/>
        <v>要</v>
      </c>
      <c r="I91" s="2" t="s">
        <v>8</v>
      </c>
      <c r="J91" s="2" t="s">
        <v>8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</row>
    <row r="92" spans="1:121" hidden="1">
      <c r="A92" s="6" t="s">
        <v>64</v>
      </c>
      <c r="B92" s="2" t="s">
        <v>72</v>
      </c>
      <c r="C92" s="4"/>
      <c r="D92" s="4"/>
      <c r="E92" s="4" t="s">
        <v>7</v>
      </c>
      <c r="F92" s="4" t="s">
        <v>8</v>
      </c>
      <c r="G92" s="4"/>
      <c r="H92" s="2" t="str">
        <f t="shared" si="1"/>
        <v>要</v>
      </c>
      <c r="I92" s="2" t="s">
        <v>8</v>
      </c>
      <c r="J92" s="2" t="s">
        <v>8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</row>
    <row r="93" spans="1:121">
      <c r="A93" s="6" t="s">
        <v>64</v>
      </c>
      <c r="B93" s="2" t="s">
        <v>73</v>
      </c>
      <c r="C93" s="4"/>
      <c r="D93" s="4"/>
      <c r="E93" s="4" t="s">
        <v>25</v>
      </c>
      <c r="F93" s="4" t="s">
        <v>285</v>
      </c>
      <c r="G93" s="4">
        <v>4</v>
      </c>
      <c r="H93" s="2" t="str">
        <f t="shared" si="1"/>
        <v>不要</v>
      </c>
      <c r="I93" s="2" t="s">
        <v>8</v>
      </c>
      <c r="J93" s="2" t="s">
        <v>8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</row>
    <row r="94" spans="1:121">
      <c r="A94" s="6" t="s">
        <v>64</v>
      </c>
      <c r="B94" s="2" t="s">
        <v>74</v>
      </c>
      <c r="C94" s="4"/>
      <c r="D94" s="4"/>
      <c r="E94" s="4" t="s">
        <v>25</v>
      </c>
      <c r="F94" s="4" t="s">
        <v>285</v>
      </c>
      <c r="G94" s="4">
        <v>2</v>
      </c>
      <c r="H94" s="2" t="str">
        <f t="shared" si="1"/>
        <v>不要</v>
      </c>
      <c r="I94" s="2" t="s">
        <v>8</v>
      </c>
      <c r="J94" s="2" t="s">
        <v>8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</row>
    <row r="95" spans="1:121">
      <c r="A95" s="6" t="s">
        <v>64</v>
      </c>
      <c r="B95" s="2" t="s">
        <v>75</v>
      </c>
      <c r="C95" s="4"/>
      <c r="D95" s="4"/>
      <c r="E95" s="4" t="s">
        <v>25</v>
      </c>
      <c r="F95" s="4" t="s">
        <v>285</v>
      </c>
      <c r="G95" s="4">
        <v>4</v>
      </c>
      <c r="H95" s="2" t="str">
        <f t="shared" si="1"/>
        <v>不要</v>
      </c>
      <c r="I95" s="2" t="s">
        <v>8</v>
      </c>
      <c r="J95" s="2" t="s">
        <v>8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</row>
    <row r="96" spans="1:121">
      <c r="A96" s="6" t="s">
        <v>64</v>
      </c>
      <c r="B96" s="2" t="s">
        <v>76</v>
      </c>
      <c r="C96" s="4"/>
      <c r="D96" s="4"/>
      <c r="E96" s="4" t="s">
        <v>25</v>
      </c>
      <c r="F96" s="4" t="s">
        <v>285</v>
      </c>
      <c r="G96" s="4">
        <v>2</v>
      </c>
      <c r="H96" s="2" t="str">
        <f t="shared" si="1"/>
        <v>不要</v>
      </c>
      <c r="I96" s="2" t="s">
        <v>8</v>
      </c>
      <c r="J96" s="2" t="s">
        <v>8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</row>
    <row r="97" spans="1:121">
      <c r="A97" s="5" t="s">
        <v>64</v>
      </c>
      <c r="B97" s="2" t="s">
        <v>12</v>
      </c>
      <c r="C97" s="4"/>
      <c r="D97" s="4"/>
      <c r="E97" s="4" t="s">
        <v>7</v>
      </c>
      <c r="F97" s="4" t="s">
        <v>285</v>
      </c>
      <c r="G97" s="4">
        <v>2</v>
      </c>
      <c r="H97" s="2" t="str">
        <f t="shared" si="1"/>
        <v>要</v>
      </c>
      <c r="I97" s="2" t="s">
        <v>8</v>
      </c>
      <c r="J97" s="2" t="s">
        <v>8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</row>
    <row r="98" spans="1:121" hidden="1">
      <c r="A98" s="3" t="s">
        <v>77</v>
      </c>
      <c r="B98" s="2" t="s">
        <v>77</v>
      </c>
      <c r="C98" s="4"/>
      <c r="D98" s="4"/>
      <c r="E98" s="4" t="s">
        <v>7</v>
      </c>
      <c r="F98" s="4" t="s">
        <v>286</v>
      </c>
      <c r="G98" s="4"/>
      <c r="H98" s="2" t="str">
        <f t="shared" si="1"/>
        <v>要</v>
      </c>
      <c r="I98" s="2" t="s">
        <v>8</v>
      </c>
      <c r="J98" s="2" t="s">
        <v>8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</row>
    <row r="99" spans="1:121" hidden="1">
      <c r="A99" s="6" t="s">
        <v>77</v>
      </c>
      <c r="B99" s="2" t="s">
        <v>78</v>
      </c>
      <c r="C99" s="4"/>
      <c r="D99" s="4"/>
      <c r="E99" s="4" t="s">
        <v>7</v>
      </c>
      <c r="F99" s="4" t="s">
        <v>286</v>
      </c>
      <c r="G99" s="4"/>
      <c r="H99" s="2" t="str">
        <f t="shared" si="1"/>
        <v>要</v>
      </c>
      <c r="I99" s="2" t="s">
        <v>8</v>
      </c>
      <c r="J99" s="2" t="s">
        <v>8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</row>
    <row r="100" spans="1:121" hidden="1">
      <c r="A100" s="5" t="s">
        <v>77</v>
      </c>
      <c r="B100" s="2" t="s">
        <v>79</v>
      </c>
      <c r="C100" s="4"/>
      <c r="D100" s="4"/>
      <c r="E100" s="4" t="s">
        <v>7</v>
      </c>
      <c r="F100" s="4" t="s">
        <v>286</v>
      </c>
      <c r="G100" s="4"/>
      <c r="H100" s="2" t="str">
        <f t="shared" si="1"/>
        <v>要</v>
      </c>
      <c r="I100" s="2" t="s">
        <v>8</v>
      </c>
      <c r="J100" s="2" t="s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</row>
    <row r="101" spans="1:121">
      <c r="A101" s="7" t="s">
        <v>80</v>
      </c>
      <c r="B101" s="2" t="s">
        <v>80</v>
      </c>
      <c r="C101" s="4" t="s">
        <v>293</v>
      </c>
      <c r="D101" s="4"/>
      <c r="E101" s="4" t="s">
        <v>7</v>
      </c>
      <c r="F101" s="4" t="s">
        <v>284</v>
      </c>
      <c r="G101" s="4">
        <v>1</v>
      </c>
      <c r="H101" s="2" t="str">
        <f t="shared" si="1"/>
        <v>要</v>
      </c>
      <c r="I101" s="2" t="s">
        <v>8</v>
      </c>
      <c r="J101" s="2" t="s">
        <v>8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</row>
    <row r="102" spans="1:121" hidden="1">
      <c r="A102" s="8" t="s">
        <v>80</v>
      </c>
      <c r="B102" s="2" t="s">
        <v>81</v>
      </c>
      <c r="C102" s="4"/>
      <c r="D102" s="4"/>
      <c r="E102" s="4" t="s">
        <v>25</v>
      </c>
      <c r="F102" s="4" t="s">
        <v>286</v>
      </c>
      <c r="G102" s="4"/>
      <c r="H102" s="2" t="str">
        <f t="shared" si="1"/>
        <v>不要</v>
      </c>
      <c r="I102" s="2" t="s">
        <v>18</v>
      </c>
      <c r="J102" s="2" t="s">
        <v>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</row>
    <row r="103" spans="1:121">
      <c r="A103" s="7" t="s">
        <v>82</v>
      </c>
      <c r="B103" s="2" t="s">
        <v>81</v>
      </c>
      <c r="C103" s="4" t="s">
        <v>293</v>
      </c>
      <c r="D103" s="4"/>
      <c r="E103" s="4" t="s">
        <v>25</v>
      </c>
      <c r="F103" s="4" t="s">
        <v>284</v>
      </c>
      <c r="G103" s="4">
        <v>1</v>
      </c>
      <c r="H103" s="2" t="str">
        <f t="shared" si="1"/>
        <v>不要</v>
      </c>
      <c r="I103" s="2" t="s">
        <v>8</v>
      </c>
      <c r="J103" s="2" t="s">
        <v>8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</row>
    <row r="104" spans="1:121">
      <c r="A104" s="6" t="s">
        <v>82</v>
      </c>
      <c r="B104" s="2" t="s">
        <v>83</v>
      </c>
      <c r="C104" s="4" t="s">
        <v>293</v>
      </c>
      <c r="D104" s="4"/>
      <c r="E104" s="4" t="s">
        <v>25</v>
      </c>
      <c r="F104" s="4" t="s">
        <v>284</v>
      </c>
      <c r="G104" s="4">
        <v>1</v>
      </c>
      <c r="H104" s="2" t="str">
        <f t="shared" si="1"/>
        <v>不要</v>
      </c>
      <c r="I104" s="2" t="s">
        <v>8</v>
      </c>
      <c r="J104" s="2" t="s">
        <v>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</row>
    <row r="105" spans="1:121">
      <c r="A105" s="6" t="s">
        <v>82</v>
      </c>
      <c r="B105" s="2" t="s">
        <v>84</v>
      </c>
      <c r="C105" s="4" t="s">
        <v>293</v>
      </c>
      <c r="D105" s="4"/>
      <c r="E105" s="4" t="s">
        <v>25</v>
      </c>
      <c r="F105" s="4" t="s">
        <v>284</v>
      </c>
      <c r="G105" s="4">
        <v>1</v>
      </c>
      <c r="H105" s="2" t="str">
        <f t="shared" si="1"/>
        <v>不要</v>
      </c>
      <c r="I105" s="2" t="s">
        <v>8</v>
      </c>
      <c r="J105" s="2" t="s">
        <v>8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</row>
    <row r="106" spans="1:121">
      <c r="A106" s="6" t="s">
        <v>82</v>
      </c>
      <c r="B106" s="2" t="s">
        <v>85</v>
      </c>
      <c r="C106" s="4" t="s">
        <v>293</v>
      </c>
      <c r="D106" s="4"/>
      <c r="E106" s="4" t="s">
        <v>25</v>
      </c>
      <c r="F106" s="4" t="s">
        <v>284</v>
      </c>
      <c r="G106" s="4">
        <v>1</v>
      </c>
      <c r="H106" s="2" t="str">
        <f t="shared" si="1"/>
        <v>不要</v>
      </c>
      <c r="I106" s="2" t="s">
        <v>8</v>
      </c>
      <c r="J106" s="2" t="s">
        <v>8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</row>
    <row r="107" spans="1:121">
      <c r="A107" s="6" t="s">
        <v>82</v>
      </c>
      <c r="B107" s="2" t="s">
        <v>86</v>
      </c>
      <c r="C107" s="4" t="s">
        <v>293</v>
      </c>
      <c r="D107" s="4"/>
      <c r="E107" s="4" t="s">
        <v>25</v>
      </c>
      <c r="F107" s="4" t="s">
        <v>284</v>
      </c>
      <c r="G107" s="4">
        <v>1</v>
      </c>
      <c r="H107" s="2" t="str">
        <f t="shared" si="1"/>
        <v>不要</v>
      </c>
      <c r="I107" s="2" t="s">
        <v>8</v>
      </c>
      <c r="J107" s="2" t="s">
        <v>8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</row>
    <row r="108" spans="1:121">
      <c r="A108" s="6" t="s">
        <v>82</v>
      </c>
      <c r="B108" s="2" t="s">
        <v>87</v>
      </c>
      <c r="C108" s="4" t="s">
        <v>293</v>
      </c>
      <c r="D108" s="4"/>
      <c r="E108" s="4" t="s">
        <v>25</v>
      </c>
      <c r="F108" s="4" t="s">
        <v>284</v>
      </c>
      <c r="G108" s="4">
        <v>1</v>
      </c>
      <c r="H108" s="2" t="str">
        <f t="shared" si="1"/>
        <v>不要</v>
      </c>
      <c r="I108" s="2" t="s">
        <v>8</v>
      </c>
      <c r="J108" s="2" t="s">
        <v>8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</row>
    <row r="109" spans="1:121">
      <c r="A109" s="6" t="s">
        <v>82</v>
      </c>
      <c r="B109" s="2" t="s">
        <v>88</v>
      </c>
      <c r="C109" s="4" t="s">
        <v>293</v>
      </c>
      <c r="D109" s="4"/>
      <c r="E109" s="4" t="s">
        <v>25</v>
      </c>
      <c r="F109" s="4" t="s">
        <v>284</v>
      </c>
      <c r="G109" s="4">
        <v>1</v>
      </c>
      <c r="H109" s="2" t="str">
        <f t="shared" si="1"/>
        <v>不要</v>
      </c>
      <c r="I109" s="2" t="s">
        <v>8</v>
      </c>
      <c r="J109" s="2" t="s">
        <v>8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</row>
    <row r="110" spans="1:121">
      <c r="A110" s="6" t="s">
        <v>82</v>
      </c>
      <c r="B110" s="2" t="s">
        <v>89</v>
      </c>
      <c r="C110" s="4" t="s">
        <v>293</v>
      </c>
      <c r="D110" s="4"/>
      <c r="E110" s="4" t="s">
        <v>25</v>
      </c>
      <c r="F110" s="4" t="s">
        <v>284</v>
      </c>
      <c r="G110" s="4">
        <v>1</v>
      </c>
      <c r="H110" s="2" t="str">
        <f t="shared" si="1"/>
        <v>不要</v>
      </c>
      <c r="I110" s="2" t="s">
        <v>8</v>
      </c>
      <c r="J110" s="2" t="s">
        <v>8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</row>
    <row r="111" spans="1:121">
      <c r="A111" s="6" t="s">
        <v>82</v>
      </c>
      <c r="B111" s="2" t="s">
        <v>90</v>
      </c>
      <c r="C111" s="4" t="s">
        <v>293</v>
      </c>
      <c r="D111" s="4"/>
      <c r="E111" s="4" t="s">
        <v>25</v>
      </c>
      <c r="F111" s="4" t="s">
        <v>284</v>
      </c>
      <c r="G111" s="4">
        <v>1</v>
      </c>
      <c r="H111" s="2" t="str">
        <f t="shared" si="1"/>
        <v>不要</v>
      </c>
      <c r="I111" s="2" t="s">
        <v>8</v>
      </c>
      <c r="J111" s="2" t="s">
        <v>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</row>
    <row r="112" spans="1:121">
      <c r="A112" s="6" t="s">
        <v>82</v>
      </c>
      <c r="B112" s="2" t="s">
        <v>91</v>
      </c>
      <c r="C112" s="4" t="s">
        <v>293</v>
      </c>
      <c r="D112" s="4"/>
      <c r="E112" s="4" t="s">
        <v>25</v>
      </c>
      <c r="F112" s="4" t="s">
        <v>284</v>
      </c>
      <c r="G112" s="4">
        <v>1</v>
      </c>
      <c r="H112" s="2" t="str">
        <f t="shared" si="1"/>
        <v>不要</v>
      </c>
      <c r="I112" s="2" t="s">
        <v>8</v>
      </c>
      <c r="J112" s="2" t="s">
        <v>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</row>
    <row r="113" spans="1:121">
      <c r="A113" s="5" t="s">
        <v>82</v>
      </c>
      <c r="B113" s="2" t="s">
        <v>92</v>
      </c>
      <c r="C113" s="4" t="s">
        <v>293</v>
      </c>
      <c r="D113" s="4"/>
      <c r="E113" s="4" t="s">
        <v>25</v>
      </c>
      <c r="F113" s="4" t="s">
        <v>284</v>
      </c>
      <c r="G113" s="4">
        <v>1</v>
      </c>
      <c r="H113" s="2" t="str">
        <f t="shared" si="1"/>
        <v>不要</v>
      </c>
      <c r="I113" s="2" t="s">
        <v>8</v>
      </c>
      <c r="J113" s="2" t="s">
        <v>8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</row>
    <row r="114" spans="1:121">
      <c r="A114" s="7" t="s">
        <v>93</v>
      </c>
      <c r="B114" s="2" t="s">
        <v>81</v>
      </c>
      <c r="C114" s="4" t="s">
        <v>293</v>
      </c>
      <c r="D114" s="4"/>
      <c r="E114" s="4" t="s">
        <v>7</v>
      </c>
      <c r="F114" s="4" t="s">
        <v>284</v>
      </c>
      <c r="G114" s="4">
        <v>1</v>
      </c>
      <c r="H114" s="2" t="str">
        <f t="shared" si="1"/>
        <v>要</v>
      </c>
      <c r="I114" s="2" t="s">
        <v>8</v>
      </c>
      <c r="J114" s="2" t="s">
        <v>8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</row>
    <row r="115" spans="1:121">
      <c r="A115" s="6" t="s">
        <v>312</v>
      </c>
      <c r="B115" s="2" t="s">
        <v>83</v>
      </c>
      <c r="C115" s="4" t="s">
        <v>293</v>
      </c>
      <c r="D115" s="4"/>
      <c r="E115" s="4" t="s">
        <v>7</v>
      </c>
      <c r="F115" s="4" t="s">
        <v>284</v>
      </c>
      <c r="G115" s="4">
        <v>1</v>
      </c>
      <c r="H115" s="2" t="str">
        <f t="shared" si="1"/>
        <v>要</v>
      </c>
      <c r="I115" s="2" t="s">
        <v>8</v>
      </c>
      <c r="J115" s="2" t="s">
        <v>8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</row>
    <row r="116" spans="1:121">
      <c r="A116" s="6" t="s">
        <v>312</v>
      </c>
      <c r="B116" s="2" t="s">
        <v>84</v>
      </c>
      <c r="C116" s="4" t="s">
        <v>293</v>
      </c>
      <c r="D116" s="4"/>
      <c r="E116" s="4" t="s">
        <v>7</v>
      </c>
      <c r="F116" s="4" t="s">
        <v>284</v>
      </c>
      <c r="G116" s="4">
        <v>1</v>
      </c>
      <c r="H116" s="2" t="str">
        <f t="shared" si="1"/>
        <v>要</v>
      </c>
      <c r="I116" s="2" t="s">
        <v>8</v>
      </c>
      <c r="J116" s="2" t="s">
        <v>8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</row>
    <row r="117" spans="1:121">
      <c r="A117" s="6" t="s">
        <v>312</v>
      </c>
      <c r="B117" s="2" t="s">
        <v>85</v>
      </c>
      <c r="C117" s="4" t="s">
        <v>293</v>
      </c>
      <c r="D117" s="4"/>
      <c r="E117" s="4" t="s">
        <v>7</v>
      </c>
      <c r="F117" s="4" t="s">
        <v>284</v>
      </c>
      <c r="G117" s="4">
        <v>1</v>
      </c>
      <c r="H117" s="2" t="str">
        <f t="shared" si="1"/>
        <v>要</v>
      </c>
      <c r="I117" s="2" t="s">
        <v>8</v>
      </c>
      <c r="J117" s="2" t="s">
        <v>8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</row>
    <row r="118" spans="1:121">
      <c r="A118" s="6" t="s">
        <v>312</v>
      </c>
      <c r="B118" s="2" t="s">
        <v>86</v>
      </c>
      <c r="C118" s="4" t="s">
        <v>293</v>
      </c>
      <c r="D118" s="4"/>
      <c r="E118" s="4" t="s">
        <v>7</v>
      </c>
      <c r="F118" s="4" t="s">
        <v>284</v>
      </c>
      <c r="G118" s="4">
        <v>1</v>
      </c>
      <c r="H118" s="2" t="str">
        <f t="shared" si="1"/>
        <v>要</v>
      </c>
      <c r="I118" s="2" t="s">
        <v>8</v>
      </c>
      <c r="J118" s="2" t="s">
        <v>8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</row>
    <row r="119" spans="1:121">
      <c r="A119" s="6" t="s">
        <v>312</v>
      </c>
      <c r="B119" s="2" t="s">
        <v>87</v>
      </c>
      <c r="C119" s="4" t="s">
        <v>293</v>
      </c>
      <c r="D119" s="4"/>
      <c r="E119" s="4" t="s">
        <v>7</v>
      </c>
      <c r="F119" s="4" t="s">
        <v>284</v>
      </c>
      <c r="G119" s="4">
        <v>1</v>
      </c>
      <c r="H119" s="2" t="str">
        <f t="shared" si="1"/>
        <v>要</v>
      </c>
      <c r="I119" s="2" t="s">
        <v>8</v>
      </c>
      <c r="J119" s="2" t="s">
        <v>8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</row>
    <row r="120" spans="1:121">
      <c r="A120" s="6" t="s">
        <v>312</v>
      </c>
      <c r="B120" s="2" t="s">
        <v>88</v>
      </c>
      <c r="C120" s="4" t="s">
        <v>293</v>
      </c>
      <c r="D120" s="4"/>
      <c r="E120" s="4" t="s">
        <v>7</v>
      </c>
      <c r="F120" s="4" t="s">
        <v>284</v>
      </c>
      <c r="G120" s="4">
        <v>1</v>
      </c>
      <c r="H120" s="2" t="str">
        <f t="shared" si="1"/>
        <v>要</v>
      </c>
      <c r="I120" s="2" t="s">
        <v>8</v>
      </c>
      <c r="J120" s="2" t="s">
        <v>8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</row>
    <row r="121" spans="1:121">
      <c r="A121" s="6" t="s">
        <v>312</v>
      </c>
      <c r="B121" s="2" t="s">
        <v>89</v>
      </c>
      <c r="C121" s="4" t="s">
        <v>293</v>
      </c>
      <c r="D121" s="4"/>
      <c r="E121" s="4" t="s">
        <v>7</v>
      </c>
      <c r="F121" s="4" t="s">
        <v>284</v>
      </c>
      <c r="G121" s="4">
        <v>1</v>
      </c>
      <c r="H121" s="2" t="str">
        <f t="shared" si="1"/>
        <v>要</v>
      </c>
      <c r="I121" s="2" t="s">
        <v>8</v>
      </c>
      <c r="J121" s="2" t="s">
        <v>8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</row>
    <row r="122" spans="1:121">
      <c r="A122" s="6" t="s">
        <v>312</v>
      </c>
      <c r="B122" s="2" t="s">
        <v>90</v>
      </c>
      <c r="C122" s="4" t="s">
        <v>293</v>
      </c>
      <c r="D122" s="4"/>
      <c r="E122" s="4" t="s">
        <v>7</v>
      </c>
      <c r="F122" s="4" t="s">
        <v>284</v>
      </c>
      <c r="G122" s="4">
        <v>1</v>
      </c>
      <c r="H122" s="2" t="str">
        <f t="shared" si="1"/>
        <v>要</v>
      </c>
      <c r="I122" s="2" t="s">
        <v>8</v>
      </c>
      <c r="J122" s="2" t="s">
        <v>8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</row>
    <row r="123" spans="1:121">
      <c r="A123" s="6" t="s">
        <v>312</v>
      </c>
      <c r="B123" s="2" t="s">
        <v>91</v>
      </c>
      <c r="C123" s="4" t="s">
        <v>293</v>
      </c>
      <c r="D123" s="4"/>
      <c r="E123" s="4" t="s">
        <v>7</v>
      </c>
      <c r="F123" s="4" t="s">
        <v>284</v>
      </c>
      <c r="G123" s="4">
        <v>1</v>
      </c>
      <c r="H123" s="2" t="str">
        <f t="shared" si="1"/>
        <v>要</v>
      </c>
      <c r="I123" s="2" t="s">
        <v>8</v>
      </c>
      <c r="J123" s="2" t="s">
        <v>8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</row>
    <row r="124" spans="1:121">
      <c r="A124" s="5" t="s">
        <v>312</v>
      </c>
      <c r="B124" s="2" t="s">
        <v>92</v>
      </c>
      <c r="C124" s="4" t="s">
        <v>293</v>
      </c>
      <c r="D124" s="4"/>
      <c r="E124" s="4" t="s">
        <v>7</v>
      </c>
      <c r="F124" s="4" t="s">
        <v>284</v>
      </c>
      <c r="G124" s="4">
        <v>1</v>
      </c>
      <c r="H124" s="2" t="str">
        <f t="shared" si="1"/>
        <v>要</v>
      </c>
      <c r="I124" s="2" t="s">
        <v>8</v>
      </c>
      <c r="J124" s="2" t="s">
        <v>8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</row>
    <row r="125" spans="1:121" hidden="1">
      <c r="A125" s="7" t="s">
        <v>94</v>
      </c>
      <c r="B125" s="2" t="s">
        <v>81</v>
      </c>
      <c r="C125" s="4"/>
      <c r="D125" s="4"/>
      <c r="E125" s="4" t="s">
        <v>7</v>
      </c>
      <c r="F125" s="4" t="s">
        <v>286</v>
      </c>
      <c r="G125" s="4"/>
      <c r="H125" s="2" t="str">
        <f t="shared" si="1"/>
        <v>要</v>
      </c>
      <c r="I125" s="2" t="s">
        <v>8</v>
      </c>
      <c r="J125" s="2" t="s">
        <v>8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</row>
    <row r="126" spans="1:121" hidden="1">
      <c r="A126" s="6" t="s">
        <v>313</v>
      </c>
      <c r="B126" s="2" t="s">
        <v>83</v>
      </c>
      <c r="C126" s="4"/>
      <c r="D126" s="4"/>
      <c r="E126" s="4" t="s">
        <v>7</v>
      </c>
      <c r="F126" s="4" t="s">
        <v>286</v>
      </c>
      <c r="G126" s="4"/>
      <c r="H126" s="2" t="str">
        <f t="shared" si="1"/>
        <v>要</v>
      </c>
      <c r="I126" s="2" t="s">
        <v>8</v>
      </c>
      <c r="J126" s="2" t="s">
        <v>8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</row>
    <row r="127" spans="1:121" hidden="1">
      <c r="A127" s="6" t="s">
        <v>313</v>
      </c>
      <c r="B127" s="2" t="s">
        <v>84</v>
      </c>
      <c r="C127" s="4"/>
      <c r="D127" s="4"/>
      <c r="E127" s="4" t="s">
        <v>7</v>
      </c>
      <c r="F127" s="4" t="s">
        <v>286</v>
      </c>
      <c r="G127" s="4"/>
      <c r="H127" s="2" t="str">
        <f t="shared" si="1"/>
        <v>要</v>
      </c>
      <c r="I127" s="2" t="s">
        <v>8</v>
      </c>
      <c r="J127" s="2" t="s">
        <v>8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</row>
    <row r="128" spans="1:121" hidden="1">
      <c r="A128" s="6" t="s">
        <v>313</v>
      </c>
      <c r="B128" s="2" t="s">
        <v>85</v>
      </c>
      <c r="C128" s="4"/>
      <c r="D128" s="4"/>
      <c r="E128" s="4" t="s">
        <v>7</v>
      </c>
      <c r="F128" s="4" t="s">
        <v>286</v>
      </c>
      <c r="G128" s="4"/>
      <c r="H128" s="2" t="str">
        <f t="shared" si="1"/>
        <v>要</v>
      </c>
      <c r="I128" s="2" t="s">
        <v>8</v>
      </c>
      <c r="J128" s="2" t="s">
        <v>8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</row>
    <row r="129" spans="1:121" hidden="1">
      <c r="A129" s="6" t="s">
        <v>313</v>
      </c>
      <c r="B129" s="2" t="s">
        <v>86</v>
      </c>
      <c r="C129" s="4"/>
      <c r="D129" s="4"/>
      <c r="E129" s="4" t="s">
        <v>7</v>
      </c>
      <c r="F129" s="4" t="s">
        <v>286</v>
      </c>
      <c r="G129" s="4"/>
      <c r="H129" s="2" t="str">
        <f t="shared" si="1"/>
        <v>要</v>
      </c>
      <c r="I129" s="2" t="s">
        <v>8</v>
      </c>
      <c r="J129" s="2" t="s">
        <v>8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</row>
    <row r="130" spans="1:121" hidden="1">
      <c r="A130" s="6" t="s">
        <v>313</v>
      </c>
      <c r="B130" s="2" t="s">
        <v>87</v>
      </c>
      <c r="C130" s="4"/>
      <c r="D130" s="4"/>
      <c r="E130" s="4" t="s">
        <v>7</v>
      </c>
      <c r="F130" s="4" t="s">
        <v>286</v>
      </c>
      <c r="G130" s="4"/>
      <c r="H130" s="2" t="str">
        <f t="shared" si="1"/>
        <v>要</v>
      </c>
      <c r="I130" s="2" t="s">
        <v>8</v>
      </c>
      <c r="J130" s="2" t="s">
        <v>8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</row>
    <row r="131" spans="1:121" hidden="1">
      <c r="A131" s="6" t="s">
        <v>313</v>
      </c>
      <c r="B131" s="2" t="s">
        <v>88</v>
      </c>
      <c r="C131" s="4"/>
      <c r="D131" s="4"/>
      <c r="E131" s="4" t="s">
        <v>7</v>
      </c>
      <c r="F131" s="4" t="s">
        <v>286</v>
      </c>
      <c r="G131" s="4"/>
      <c r="H131" s="2" t="str">
        <f t="shared" si="1"/>
        <v>要</v>
      </c>
      <c r="I131" s="2" t="s">
        <v>8</v>
      </c>
      <c r="J131" s="2" t="s">
        <v>8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</row>
    <row r="132" spans="1:121" hidden="1">
      <c r="A132" s="6" t="s">
        <v>313</v>
      </c>
      <c r="B132" s="2" t="s">
        <v>89</v>
      </c>
      <c r="C132" s="4"/>
      <c r="D132" s="4"/>
      <c r="E132" s="4" t="s">
        <v>7</v>
      </c>
      <c r="F132" s="4" t="s">
        <v>286</v>
      </c>
      <c r="G132" s="4"/>
      <c r="H132" s="2" t="str">
        <f t="shared" si="1"/>
        <v>要</v>
      </c>
      <c r="I132" s="2" t="s">
        <v>8</v>
      </c>
      <c r="J132" s="2" t="s">
        <v>8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</row>
    <row r="133" spans="1:121" hidden="1">
      <c r="A133" s="6" t="s">
        <v>313</v>
      </c>
      <c r="B133" s="2" t="s">
        <v>90</v>
      </c>
      <c r="C133" s="4"/>
      <c r="D133" s="4"/>
      <c r="E133" s="4" t="s">
        <v>7</v>
      </c>
      <c r="F133" s="4" t="s">
        <v>286</v>
      </c>
      <c r="G133" s="4"/>
      <c r="H133" s="2" t="str">
        <f t="shared" ref="H133:H196" si="2">IF(E133&lt;&gt;"既存","不要","要")</f>
        <v>要</v>
      </c>
      <c r="I133" s="2" t="s">
        <v>8</v>
      </c>
      <c r="J133" s="2" t="s">
        <v>8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</row>
    <row r="134" spans="1:121" hidden="1">
      <c r="A134" s="6" t="s">
        <v>313</v>
      </c>
      <c r="B134" s="2" t="s">
        <v>91</v>
      </c>
      <c r="C134" s="4"/>
      <c r="D134" s="4"/>
      <c r="E134" s="4" t="s">
        <v>7</v>
      </c>
      <c r="F134" s="4" t="s">
        <v>286</v>
      </c>
      <c r="G134" s="4"/>
      <c r="H134" s="2" t="str">
        <f t="shared" si="2"/>
        <v>要</v>
      </c>
      <c r="I134" s="2" t="s">
        <v>8</v>
      </c>
      <c r="J134" s="2" t="s">
        <v>8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</row>
    <row r="135" spans="1:121" hidden="1">
      <c r="A135" s="5" t="s">
        <v>313</v>
      </c>
      <c r="B135" s="2" t="s">
        <v>92</v>
      </c>
      <c r="C135" s="4"/>
      <c r="D135" s="4"/>
      <c r="E135" s="4" t="s">
        <v>7</v>
      </c>
      <c r="F135" s="4" t="s">
        <v>286</v>
      </c>
      <c r="G135" s="4"/>
      <c r="H135" s="2" t="str">
        <f t="shared" si="2"/>
        <v>要</v>
      </c>
      <c r="I135" s="2" t="s">
        <v>8</v>
      </c>
      <c r="J135" s="2" t="s">
        <v>8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</row>
    <row r="136" spans="1:121" hidden="1">
      <c r="A136" s="7" t="s">
        <v>95</v>
      </c>
      <c r="B136" s="2" t="s">
        <v>81</v>
      </c>
      <c r="C136" s="4"/>
      <c r="D136" s="4"/>
      <c r="E136" s="4" t="s">
        <v>7</v>
      </c>
      <c r="F136" s="4" t="s">
        <v>286</v>
      </c>
      <c r="G136" s="4"/>
      <c r="H136" s="2" t="str">
        <f t="shared" si="2"/>
        <v>要</v>
      </c>
      <c r="I136" s="2" t="s">
        <v>8</v>
      </c>
      <c r="J136" s="2" t="s">
        <v>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</row>
    <row r="137" spans="1:121" hidden="1">
      <c r="A137" s="6" t="s">
        <v>314</v>
      </c>
      <c r="B137" s="2" t="s">
        <v>83</v>
      </c>
      <c r="C137" s="4"/>
      <c r="D137" s="4"/>
      <c r="E137" s="4" t="s">
        <v>7</v>
      </c>
      <c r="F137" s="4" t="s">
        <v>286</v>
      </c>
      <c r="G137" s="4"/>
      <c r="H137" s="2" t="str">
        <f t="shared" si="2"/>
        <v>要</v>
      </c>
      <c r="I137" s="2" t="s">
        <v>8</v>
      </c>
      <c r="J137" s="2" t="s">
        <v>8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</row>
    <row r="138" spans="1:121" hidden="1">
      <c r="A138" s="6" t="s">
        <v>314</v>
      </c>
      <c r="B138" s="2" t="s">
        <v>84</v>
      </c>
      <c r="C138" s="4"/>
      <c r="D138" s="4"/>
      <c r="E138" s="4" t="s">
        <v>7</v>
      </c>
      <c r="F138" s="4" t="s">
        <v>286</v>
      </c>
      <c r="G138" s="4"/>
      <c r="H138" s="2" t="str">
        <f t="shared" si="2"/>
        <v>要</v>
      </c>
      <c r="I138" s="2" t="s">
        <v>8</v>
      </c>
      <c r="J138" s="2" t="s">
        <v>8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</row>
    <row r="139" spans="1:121" hidden="1">
      <c r="A139" s="6" t="s">
        <v>314</v>
      </c>
      <c r="B139" s="2" t="s">
        <v>85</v>
      </c>
      <c r="C139" s="4"/>
      <c r="D139" s="4"/>
      <c r="E139" s="4" t="s">
        <v>7</v>
      </c>
      <c r="F139" s="4" t="s">
        <v>286</v>
      </c>
      <c r="G139" s="4"/>
      <c r="H139" s="2" t="str">
        <f t="shared" si="2"/>
        <v>要</v>
      </c>
      <c r="I139" s="2" t="s">
        <v>8</v>
      </c>
      <c r="J139" s="2" t="s">
        <v>8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</row>
    <row r="140" spans="1:121" hidden="1">
      <c r="A140" s="6" t="s">
        <v>314</v>
      </c>
      <c r="B140" s="2" t="s">
        <v>86</v>
      </c>
      <c r="C140" s="4"/>
      <c r="D140" s="4"/>
      <c r="E140" s="4" t="s">
        <v>7</v>
      </c>
      <c r="F140" s="4" t="s">
        <v>286</v>
      </c>
      <c r="G140" s="4"/>
      <c r="H140" s="2" t="str">
        <f t="shared" si="2"/>
        <v>要</v>
      </c>
      <c r="I140" s="2" t="s">
        <v>8</v>
      </c>
      <c r="J140" s="2" t="s">
        <v>8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</row>
    <row r="141" spans="1:121" hidden="1">
      <c r="A141" s="6" t="s">
        <v>314</v>
      </c>
      <c r="B141" s="2" t="s">
        <v>87</v>
      </c>
      <c r="C141" s="4"/>
      <c r="D141" s="4"/>
      <c r="E141" s="4" t="s">
        <v>7</v>
      </c>
      <c r="F141" s="4" t="s">
        <v>286</v>
      </c>
      <c r="G141" s="4"/>
      <c r="H141" s="2" t="str">
        <f t="shared" si="2"/>
        <v>要</v>
      </c>
      <c r="I141" s="2" t="s">
        <v>8</v>
      </c>
      <c r="J141" s="2" t="s">
        <v>8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</row>
    <row r="142" spans="1:121" hidden="1">
      <c r="A142" s="6" t="s">
        <v>314</v>
      </c>
      <c r="B142" s="2" t="s">
        <v>88</v>
      </c>
      <c r="C142" s="4"/>
      <c r="D142" s="4"/>
      <c r="E142" s="4" t="s">
        <v>7</v>
      </c>
      <c r="F142" s="4" t="s">
        <v>286</v>
      </c>
      <c r="G142" s="4"/>
      <c r="H142" s="2" t="str">
        <f t="shared" si="2"/>
        <v>要</v>
      </c>
      <c r="I142" s="2" t="s">
        <v>8</v>
      </c>
      <c r="J142" s="2" t="s">
        <v>8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</row>
    <row r="143" spans="1:121" hidden="1">
      <c r="A143" s="6" t="s">
        <v>314</v>
      </c>
      <c r="B143" s="2" t="s">
        <v>89</v>
      </c>
      <c r="C143" s="4"/>
      <c r="D143" s="4"/>
      <c r="E143" s="4" t="s">
        <v>7</v>
      </c>
      <c r="F143" s="4" t="s">
        <v>286</v>
      </c>
      <c r="G143" s="4"/>
      <c r="H143" s="2" t="str">
        <f t="shared" si="2"/>
        <v>要</v>
      </c>
      <c r="I143" s="2" t="s">
        <v>8</v>
      </c>
      <c r="J143" s="2" t="s">
        <v>8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</row>
    <row r="144" spans="1:121" hidden="1">
      <c r="A144" s="6" t="s">
        <v>314</v>
      </c>
      <c r="B144" s="2" t="s">
        <v>90</v>
      </c>
      <c r="C144" s="4"/>
      <c r="D144" s="4"/>
      <c r="E144" s="4" t="s">
        <v>7</v>
      </c>
      <c r="F144" s="4" t="s">
        <v>286</v>
      </c>
      <c r="G144" s="4"/>
      <c r="H144" s="2" t="str">
        <f t="shared" si="2"/>
        <v>要</v>
      </c>
      <c r="I144" s="2" t="s">
        <v>8</v>
      </c>
      <c r="J144" s="2" t="s">
        <v>8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</row>
    <row r="145" spans="1:121" hidden="1">
      <c r="A145" s="6" t="s">
        <v>314</v>
      </c>
      <c r="B145" s="2" t="s">
        <v>91</v>
      </c>
      <c r="C145" s="4"/>
      <c r="D145" s="4"/>
      <c r="E145" s="4" t="s">
        <v>7</v>
      </c>
      <c r="F145" s="4" t="s">
        <v>286</v>
      </c>
      <c r="G145" s="4"/>
      <c r="H145" s="2" t="str">
        <f t="shared" si="2"/>
        <v>要</v>
      </c>
      <c r="I145" s="2" t="s">
        <v>8</v>
      </c>
      <c r="J145" s="2" t="s">
        <v>8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</row>
    <row r="146" spans="1:121" hidden="1">
      <c r="A146" s="5" t="s">
        <v>314</v>
      </c>
      <c r="B146" s="2" t="s">
        <v>92</v>
      </c>
      <c r="C146" s="4"/>
      <c r="D146" s="4"/>
      <c r="E146" s="4" t="s">
        <v>7</v>
      </c>
      <c r="F146" s="4" t="s">
        <v>286</v>
      </c>
      <c r="G146" s="4"/>
      <c r="H146" s="2" t="str">
        <f t="shared" si="2"/>
        <v>要</v>
      </c>
      <c r="I146" s="2" t="s">
        <v>8</v>
      </c>
      <c r="J146" s="2" t="s">
        <v>8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</row>
    <row r="147" spans="1:121" hidden="1">
      <c r="A147" s="9" t="s">
        <v>96</v>
      </c>
      <c r="B147" s="2" t="s">
        <v>83</v>
      </c>
      <c r="C147" s="4"/>
      <c r="D147" s="4"/>
      <c r="E147" s="4" t="s">
        <v>7</v>
      </c>
      <c r="F147" s="4" t="s">
        <v>286</v>
      </c>
      <c r="G147" s="4"/>
      <c r="H147" s="2" t="str">
        <f t="shared" si="2"/>
        <v>要</v>
      </c>
      <c r="I147" s="2" t="s">
        <v>8</v>
      </c>
      <c r="J147" s="2" t="s">
        <v>8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</row>
    <row r="148" spans="1:121" hidden="1">
      <c r="A148" s="6" t="s">
        <v>96</v>
      </c>
      <c r="B148" s="2" t="s">
        <v>84</v>
      </c>
      <c r="C148" s="4"/>
      <c r="D148" s="4"/>
      <c r="E148" s="4" t="s">
        <v>7</v>
      </c>
      <c r="F148" s="4" t="s">
        <v>286</v>
      </c>
      <c r="G148" s="4"/>
      <c r="H148" s="2" t="str">
        <f t="shared" si="2"/>
        <v>要</v>
      </c>
      <c r="I148" s="2" t="s">
        <v>8</v>
      </c>
      <c r="J148" s="2" t="s">
        <v>8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</row>
    <row r="149" spans="1:121" hidden="1">
      <c r="A149" s="6" t="s">
        <v>96</v>
      </c>
      <c r="B149" s="2" t="s">
        <v>85</v>
      </c>
      <c r="C149" s="4"/>
      <c r="D149" s="4"/>
      <c r="E149" s="4" t="s">
        <v>7</v>
      </c>
      <c r="F149" s="4" t="s">
        <v>286</v>
      </c>
      <c r="G149" s="4"/>
      <c r="H149" s="2" t="str">
        <f t="shared" si="2"/>
        <v>要</v>
      </c>
      <c r="I149" s="2" t="s">
        <v>8</v>
      </c>
      <c r="J149" s="2" t="s">
        <v>8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</row>
    <row r="150" spans="1:121" hidden="1">
      <c r="A150" s="6" t="s">
        <v>96</v>
      </c>
      <c r="B150" s="2" t="s">
        <v>86</v>
      </c>
      <c r="C150" s="4"/>
      <c r="D150" s="4"/>
      <c r="E150" s="4" t="s">
        <v>7</v>
      </c>
      <c r="F150" s="4" t="s">
        <v>286</v>
      </c>
      <c r="G150" s="4"/>
      <c r="H150" s="2" t="str">
        <f t="shared" si="2"/>
        <v>要</v>
      </c>
      <c r="I150" s="2" t="s">
        <v>8</v>
      </c>
      <c r="J150" s="2" t="s">
        <v>8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</row>
    <row r="151" spans="1:121" hidden="1">
      <c r="A151" s="6" t="s">
        <v>96</v>
      </c>
      <c r="B151" s="2" t="s">
        <v>87</v>
      </c>
      <c r="C151" s="4"/>
      <c r="D151" s="4"/>
      <c r="E151" s="4" t="s">
        <v>7</v>
      </c>
      <c r="F151" s="4" t="s">
        <v>286</v>
      </c>
      <c r="G151" s="4"/>
      <c r="H151" s="2" t="str">
        <f t="shared" si="2"/>
        <v>要</v>
      </c>
      <c r="I151" s="2" t="s">
        <v>8</v>
      </c>
      <c r="J151" s="2" t="s">
        <v>8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</row>
    <row r="152" spans="1:121" hidden="1">
      <c r="A152" s="6" t="s">
        <v>96</v>
      </c>
      <c r="B152" s="2" t="s">
        <v>88</v>
      </c>
      <c r="C152" s="4"/>
      <c r="D152" s="4"/>
      <c r="E152" s="4" t="s">
        <v>7</v>
      </c>
      <c r="F152" s="4" t="s">
        <v>286</v>
      </c>
      <c r="G152" s="4"/>
      <c r="H152" s="2" t="str">
        <f t="shared" si="2"/>
        <v>要</v>
      </c>
      <c r="I152" s="2" t="s">
        <v>8</v>
      </c>
      <c r="J152" s="2" t="s">
        <v>8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</row>
    <row r="153" spans="1:121" hidden="1">
      <c r="A153" s="6" t="s">
        <v>96</v>
      </c>
      <c r="B153" s="2" t="s">
        <v>89</v>
      </c>
      <c r="C153" s="4"/>
      <c r="D153" s="4"/>
      <c r="E153" s="4" t="s">
        <v>7</v>
      </c>
      <c r="F153" s="4" t="s">
        <v>286</v>
      </c>
      <c r="G153" s="4"/>
      <c r="H153" s="2" t="str">
        <f t="shared" si="2"/>
        <v>要</v>
      </c>
      <c r="I153" s="2" t="s">
        <v>8</v>
      </c>
      <c r="J153" s="2" t="s">
        <v>8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</row>
    <row r="154" spans="1:121" hidden="1">
      <c r="A154" s="6" t="s">
        <v>96</v>
      </c>
      <c r="B154" s="2" t="s">
        <v>90</v>
      </c>
      <c r="C154" s="4"/>
      <c r="D154" s="4"/>
      <c r="E154" s="4" t="s">
        <v>7</v>
      </c>
      <c r="F154" s="4" t="s">
        <v>286</v>
      </c>
      <c r="G154" s="4"/>
      <c r="H154" s="2" t="str">
        <f t="shared" si="2"/>
        <v>要</v>
      </c>
      <c r="I154" s="2" t="s">
        <v>8</v>
      </c>
      <c r="J154" s="2" t="s">
        <v>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</row>
    <row r="155" spans="1:121" hidden="1">
      <c r="A155" s="6" t="s">
        <v>96</v>
      </c>
      <c r="B155" s="2" t="s">
        <v>91</v>
      </c>
      <c r="C155" s="4"/>
      <c r="D155" s="4"/>
      <c r="E155" s="4" t="s">
        <v>7</v>
      </c>
      <c r="F155" s="4" t="s">
        <v>286</v>
      </c>
      <c r="G155" s="4"/>
      <c r="H155" s="2" t="str">
        <f t="shared" si="2"/>
        <v>要</v>
      </c>
      <c r="I155" s="2" t="s">
        <v>8</v>
      </c>
      <c r="J155" s="2" t="s">
        <v>8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</row>
    <row r="156" spans="1:121" hidden="1">
      <c r="A156" s="5" t="s">
        <v>96</v>
      </c>
      <c r="B156" s="2" t="s">
        <v>92</v>
      </c>
      <c r="C156" s="4"/>
      <c r="D156" s="4"/>
      <c r="E156" s="4" t="s">
        <v>7</v>
      </c>
      <c r="F156" s="4" t="s">
        <v>286</v>
      </c>
      <c r="G156" s="4"/>
      <c r="H156" s="2" t="str">
        <f t="shared" si="2"/>
        <v>要</v>
      </c>
      <c r="I156" s="2" t="s">
        <v>8</v>
      </c>
      <c r="J156" s="2" t="s">
        <v>8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</row>
    <row r="157" spans="1:121" hidden="1">
      <c r="A157" s="9" t="s">
        <v>97</v>
      </c>
      <c r="B157" s="2" t="s">
        <v>83</v>
      </c>
      <c r="C157" s="4"/>
      <c r="D157" s="4"/>
      <c r="E157" s="4" t="s">
        <v>7</v>
      </c>
      <c r="F157" s="4" t="s">
        <v>286</v>
      </c>
      <c r="G157" s="4"/>
      <c r="H157" s="2" t="str">
        <f t="shared" si="2"/>
        <v>要</v>
      </c>
      <c r="I157" s="2" t="s">
        <v>8</v>
      </c>
      <c r="J157" s="2" t="s">
        <v>8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</row>
    <row r="158" spans="1:121" hidden="1">
      <c r="A158" s="6" t="s">
        <v>97</v>
      </c>
      <c r="B158" s="2" t="s">
        <v>84</v>
      </c>
      <c r="C158" s="4"/>
      <c r="D158" s="4"/>
      <c r="E158" s="4" t="s">
        <v>7</v>
      </c>
      <c r="F158" s="4" t="s">
        <v>286</v>
      </c>
      <c r="G158" s="4"/>
      <c r="H158" s="2" t="str">
        <f t="shared" si="2"/>
        <v>要</v>
      </c>
      <c r="I158" s="2" t="s">
        <v>8</v>
      </c>
      <c r="J158" s="2" t="s">
        <v>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</row>
    <row r="159" spans="1:121" hidden="1">
      <c r="A159" s="6" t="s">
        <v>97</v>
      </c>
      <c r="B159" s="2" t="s">
        <v>85</v>
      </c>
      <c r="C159" s="4"/>
      <c r="D159" s="4"/>
      <c r="E159" s="4" t="s">
        <v>7</v>
      </c>
      <c r="F159" s="4" t="s">
        <v>286</v>
      </c>
      <c r="G159" s="4"/>
      <c r="H159" s="2" t="str">
        <f t="shared" si="2"/>
        <v>要</v>
      </c>
      <c r="I159" s="2" t="s">
        <v>8</v>
      </c>
      <c r="J159" s="2" t="s">
        <v>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</row>
    <row r="160" spans="1:121" hidden="1">
      <c r="A160" s="6" t="s">
        <v>97</v>
      </c>
      <c r="B160" s="2" t="s">
        <v>86</v>
      </c>
      <c r="C160" s="4"/>
      <c r="D160" s="4"/>
      <c r="E160" s="4" t="s">
        <v>7</v>
      </c>
      <c r="F160" s="4" t="s">
        <v>286</v>
      </c>
      <c r="G160" s="4"/>
      <c r="H160" s="2" t="str">
        <f t="shared" si="2"/>
        <v>要</v>
      </c>
      <c r="I160" s="2" t="s">
        <v>8</v>
      </c>
      <c r="J160" s="2" t="s">
        <v>8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</row>
    <row r="161" spans="1:121" hidden="1">
      <c r="A161" s="6" t="s">
        <v>97</v>
      </c>
      <c r="B161" s="2" t="s">
        <v>87</v>
      </c>
      <c r="C161" s="4"/>
      <c r="D161" s="4"/>
      <c r="E161" s="4" t="s">
        <v>7</v>
      </c>
      <c r="F161" s="4" t="s">
        <v>286</v>
      </c>
      <c r="G161" s="4"/>
      <c r="H161" s="2" t="str">
        <f t="shared" si="2"/>
        <v>要</v>
      </c>
      <c r="I161" s="2" t="s">
        <v>8</v>
      </c>
      <c r="J161" s="2" t="s">
        <v>8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</row>
    <row r="162" spans="1:121" hidden="1">
      <c r="A162" s="6" t="s">
        <v>97</v>
      </c>
      <c r="B162" s="2" t="s">
        <v>88</v>
      </c>
      <c r="C162" s="4"/>
      <c r="D162" s="4"/>
      <c r="E162" s="4" t="s">
        <v>7</v>
      </c>
      <c r="F162" s="4" t="s">
        <v>286</v>
      </c>
      <c r="G162" s="4"/>
      <c r="H162" s="2" t="str">
        <f t="shared" si="2"/>
        <v>要</v>
      </c>
      <c r="I162" s="2" t="s">
        <v>8</v>
      </c>
      <c r="J162" s="2" t="s">
        <v>8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</row>
    <row r="163" spans="1:121" hidden="1">
      <c r="A163" s="6" t="s">
        <v>97</v>
      </c>
      <c r="B163" s="2" t="s">
        <v>89</v>
      </c>
      <c r="C163" s="4"/>
      <c r="D163" s="4"/>
      <c r="E163" s="4" t="s">
        <v>7</v>
      </c>
      <c r="F163" s="4" t="s">
        <v>286</v>
      </c>
      <c r="G163" s="4"/>
      <c r="H163" s="2" t="str">
        <f t="shared" si="2"/>
        <v>要</v>
      </c>
      <c r="I163" s="2" t="s">
        <v>8</v>
      </c>
      <c r="J163" s="2" t="s">
        <v>8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</row>
    <row r="164" spans="1:121" hidden="1">
      <c r="A164" s="6" t="s">
        <v>97</v>
      </c>
      <c r="B164" s="2" t="s">
        <v>90</v>
      </c>
      <c r="C164" s="4"/>
      <c r="D164" s="4"/>
      <c r="E164" s="4" t="s">
        <v>7</v>
      </c>
      <c r="F164" s="4" t="s">
        <v>286</v>
      </c>
      <c r="G164" s="4"/>
      <c r="H164" s="2" t="str">
        <f t="shared" si="2"/>
        <v>要</v>
      </c>
      <c r="I164" s="2" t="s">
        <v>8</v>
      </c>
      <c r="J164" s="2" t="s">
        <v>8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</row>
    <row r="165" spans="1:121" hidden="1">
      <c r="A165" s="6" t="s">
        <v>97</v>
      </c>
      <c r="B165" s="2" t="s">
        <v>91</v>
      </c>
      <c r="C165" s="4"/>
      <c r="D165" s="4"/>
      <c r="E165" s="4" t="s">
        <v>7</v>
      </c>
      <c r="F165" s="4" t="s">
        <v>286</v>
      </c>
      <c r="G165" s="4"/>
      <c r="H165" s="2" t="str">
        <f t="shared" si="2"/>
        <v>要</v>
      </c>
      <c r="I165" s="2" t="s">
        <v>8</v>
      </c>
      <c r="J165" s="2" t="s">
        <v>8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</row>
    <row r="166" spans="1:121" hidden="1">
      <c r="A166" s="5" t="s">
        <v>97</v>
      </c>
      <c r="B166" s="2" t="s">
        <v>92</v>
      </c>
      <c r="C166" s="4"/>
      <c r="D166" s="4"/>
      <c r="E166" s="4" t="s">
        <v>7</v>
      </c>
      <c r="F166" s="4" t="s">
        <v>286</v>
      </c>
      <c r="G166" s="4"/>
      <c r="H166" s="2" t="str">
        <f t="shared" si="2"/>
        <v>要</v>
      </c>
      <c r="I166" s="2" t="s">
        <v>8</v>
      </c>
      <c r="J166" s="2" t="s">
        <v>8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</row>
    <row r="167" spans="1:121" hidden="1">
      <c r="A167" s="10" t="s">
        <v>98</v>
      </c>
      <c r="B167" s="2" t="s">
        <v>83</v>
      </c>
      <c r="C167" s="4"/>
      <c r="D167" s="4"/>
      <c r="E167" s="4" t="s">
        <v>7</v>
      </c>
      <c r="F167" s="4" t="s">
        <v>286</v>
      </c>
      <c r="G167" s="4"/>
      <c r="H167" s="2" t="str">
        <f t="shared" si="2"/>
        <v>要</v>
      </c>
      <c r="I167" s="2" t="s">
        <v>8</v>
      </c>
      <c r="J167" s="2" t="s">
        <v>8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</row>
    <row r="168" spans="1:121" hidden="1">
      <c r="A168" s="6" t="s">
        <v>98</v>
      </c>
      <c r="B168" s="2" t="s">
        <v>84</v>
      </c>
      <c r="C168" s="4"/>
      <c r="D168" s="4"/>
      <c r="E168" s="4" t="s">
        <v>7</v>
      </c>
      <c r="F168" s="4" t="s">
        <v>286</v>
      </c>
      <c r="G168" s="4"/>
      <c r="H168" s="2" t="str">
        <f t="shared" si="2"/>
        <v>要</v>
      </c>
      <c r="I168" s="2" t="s">
        <v>8</v>
      </c>
      <c r="J168" s="2" t="s">
        <v>8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</row>
    <row r="169" spans="1:121" hidden="1">
      <c r="A169" s="6" t="s">
        <v>98</v>
      </c>
      <c r="B169" s="2" t="s">
        <v>85</v>
      </c>
      <c r="C169" s="4"/>
      <c r="D169" s="4"/>
      <c r="E169" s="4" t="s">
        <v>7</v>
      </c>
      <c r="F169" s="4" t="s">
        <v>286</v>
      </c>
      <c r="G169" s="4"/>
      <c r="H169" s="2" t="str">
        <f t="shared" si="2"/>
        <v>要</v>
      </c>
      <c r="I169" s="2" t="s">
        <v>8</v>
      </c>
      <c r="J169" s="2" t="s">
        <v>8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</row>
    <row r="170" spans="1:121" hidden="1">
      <c r="A170" s="6" t="s">
        <v>98</v>
      </c>
      <c r="B170" s="2" t="s">
        <v>86</v>
      </c>
      <c r="C170" s="4"/>
      <c r="D170" s="4"/>
      <c r="E170" s="4" t="s">
        <v>7</v>
      </c>
      <c r="F170" s="4" t="s">
        <v>286</v>
      </c>
      <c r="G170" s="4"/>
      <c r="H170" s="2" t="str">
        <f t="shared" si="2"/>
        <v>要</v>
      </c>
      <c r="I170" s="2" t="s">
        <v>8</v>
      </c>
      <c r="J170" s="2" t="s">
        <v>8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</row>
    <row r="171" spans="1:121" hidden="1">
      <c r="A171" s="6" t="s">
        <v>98</v>
      </c>
      <c r="B171" s="2" t="s">
        <v>87</v>
      </c>
      <c r="C171" s="4"/>
      <c r="D171" s="4"/>
      <c r="E171" s="4" t="s">
        <v>7</v>
      </c>
      <c r="F171" s="4" t="s">
        <v>286</v>
      </c>
      <c r="G171" s="4"/>
      <c r="H171" s="2" t="str">
        <f t="shared" si="2"/>
        <v>要</v>
      </c>
      <c r="I171" s="2" t="s">
        <v>8</v>
      </c>
      <c r="J171" s="2" t="s">
        <v>8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</row>
    <row r="172" spans="1:121" hidden="1">
      <c r="A172" s="6" t="s">
        <v>98</v>
      </c>
      <c r="B172" s="2" t="s">
        <v>88</v>
      </c>
      <c r="C172" s="4"/>
      <c r="D172" s="4"/>
      <c r="E172" s="4" t="s">
        <v>7</v>
      </c>
      <c r="F172" s="4" t="s">
        <v>286</v>
      </c>
      <c r="G172" s="4"/>
      <c r="H172" s="2" t="str">
        <f t="shared" si="2"/>
        <v>要</v>
      </c>
      <c r="I172" s="2" t="s">
        <v>8</v>
      </c>
      <c r="J172" s="2" t="s">
        <v>8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</row>
    <row r="173" spans="1:121" hidden="1">
      <c r="A173" s="6" t="s">
        <v>98</v>
      </c>
      <c r="B173" s="2" t="s">
        <v>89</v>
      </c>
      <c r="C173" s="4"/>
      <c r="D173" s="4"/>
      <c r="E173" s="4" t="s">
        <v>7</v>
      </c>
      <c r="F173" s="4" t="s">
        <v>286</v>
      </c>
      <c r="G173" s="4"/>
      <c r="H173" s="2" t="str">
        <f t="shared" si="2"/>
        <v>要</v>
      </c>
      <c r="I173" s="2" t="s">
        <v>8</v>
      </c>
      <c r="J173" s="2" t="s">
        <v>8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</row>
    <row r="174" spans="1:121" hidden="1">
      <c r="A174" s="6" t="s">
        <v>98</v>
      </c>
      <c r="B174" s="2" t="s">
        <v>90</v>
      </c>
      <c r="C174" s="4"/>
      <c r="D174" s="4"/>
      <c r="E174" s="4" t="s">
        <v>7</v>
      </c>
      <c r="F174" s="4" t="s">
        <v>286</v>
      </c>
      <c r="G174" s="4"/>
      <c r="H174" s="2" t="str">
        <f t="shared" si="2"/>
        <v>要</v>
      </c>
      <c r="I174" s="2" t="s">
        <v>8</v>
      </c>
      <c r="J174" s="2" t="s">
        <v>8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</row>
    <row r="175" spans="1:121" hidden="1">
      <c r="A175" s="6" t="s">
        <v>98</v>
      </c>
      <c r="B175" s="2" t="s">
        <v>91</v>
      </c>
      <c r="C175" s="4"/>
      <c r="D175" s="4"/>
      <c r="E175" s="4" t="s">
        <v>7</v>
      </c>
      <c r="F175" s="4" t="s">
        <v>286</v>
      </c>
      <c r="G175" s="4"/>
      <c r="H175" s="2" t="str">
        <f t="shared" si="2"/>
        <v>要</v>
      </c>
      <c r="I175" s="2" t="s">
        <v>8</v>
      </c>
      <c r="J175" s="2" t="s">
        <v>8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</row>
    <row r="176" spans="1:121" hidden="1">
      <c r="A176" s="5" t="s">
        <v>98</v>
      </c>
      <c r="B176" s="2" t="s">
        <v>92</v>
      </c>
      <c r="C176" s="4"/>
      <c r="D176" s="4"/>
      <c r="E176" s="4" t="s">
        <v>7</v>
      </c>
      <c r="F176" s="4" t="s">
        <v>286</v>
      </c>
      <c r="G176" s="4"/>
      <c r="H176" s="2" t="str">
        <f t="shared" si="2"/>
        <v>要</v>
      </c>
      <c r="I176" s="2" t="s">
        <v>8</v>
      </c>
      <c r="J176" s="2" t="s">
        <v>8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</row>
    <row r="177" spans="1:121" hidden="1">
      <c r="A177" s="10" t="s">
        <v>99</v>
      </c>
      <c r="B177" s="2" t="s">
        <v>83</v>
      </c>
      <c r="C177" s="4"/>
      <c r="D177" s="4"/>
      <c r="E177" s="4" t="s">
        <v>7</v>
      </c>
      <c r="F177" s="4" t="s">
        <v>286</v>
      </c>
      <c r="G177" s="4"/>
      <c r="H177" s="2" t="str">
        <f t="shared" si="2"/>
        <v>要</v>
      </c>
      <c r="I177" s="2" t="s">
        <v>8</v>
      </c>
      <c r="J177" s="2" t="s">
        <v>8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</row>
    <row r="178" spans="1:121" hidden="1">
      <c r="A178" s="6" t="s">
        <v>99</v>
      </c>
      <c r="B178" s="2" t="s">
        <v>84</v>
      </c>
      <c r="C178" s="4"/>
      <c r="D178" s="4"/>
      <c r="E178" s="4" t="s">
        <v>7</v>
      </c>
      <c r="F178" s="4" t="s">
        <v>286</v>
      </c>
      <c r="G178" s="4"/>
      <c r="H178" s="2" t="str">
        <f t="shared" si="2"/>
        <v>要</v>
      </c>
      <c r="I178" s="2" t="s">
        <v>8</v>
      </c>
      <c r="J178" s="2" t="s">
        <v>8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</row>
    <row r="179" spans="1:121" hidden="1">
      <c r="A179" s="6" t="s">
        <v>99</v>
      </c>
      <c r="B179" s="2" t="s">
        <v>85</v>
      </c>
      <c r="C179" s="4"/>
      <c r="D179" s="4"/>
      <c r="E179" s="4" t="s">
        <v>7</v>
      </c>
      <c r="F179" s="4" t="s">
        <v>286</v>
      </c>
      <c r="G179" s="4"/>
      <c r="H179" s="2" t="str">
        <f t="shared" si="2"/>
        <v>要</v>
      </c>
      <c r="I179" s="2" t="s">
        <v>8</v>
      </c>
      <c r="J179" s="2" t="s">
        <v>8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</row>
    <row r="180" spans="1:121" hidden="1">
      <c r="A180" s="6" t="s">
        <v>99</v>
      </c>
      <c r="B180" s="2" t="s">
        <v>86</v>
      </c>
      <c r="C180" s="4"/>
      <c r="D180" s="4"/>
      <c r="E180" s="4" t="s">
        <v>7</v>
      </c>
      <c r="F180" s="4" t="s">
        <v>286</v>
      </c>
      <c r="G180" s="4"/>
      <c r="H180" s="2" t="str">
        <f t="shared" si="2"/>
        <v>要</v>
      </c>
      <c r="I180" s="2" t="s">
        <v>8</v>
      </c>
      <c r="J180" s="2" t="s">
        <v>8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</row>
    <row r="181" spans="1:121" hidden="1">
      <c r="A181" s="6" t="s">
        <v>99</v>
      </c>
      <c r="B181" s="2" t="s">
        <v>87</v>
      </c>
      <c r="C181" s="4"/>
      <c r="D181" s="4"/>
      <c r="E181" s="4" t="s">
        <v>7</v>
      </c>
      <c r="F181" s="4" t="s">
        <v>286</v>
      </c>
      <c r="G181" s="4"/>
      <c r="H181" s="2" t="str">
        <f t="shared" si="2"/>
        <v>要</v>
      </c>
      <c r="I181" s="2" t="s">
        <v>8</v>
      </c>
      <c r="J181" s="2" t="s">
        <v>8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</row>
    <row r="182" spans="1:121" hidden="1">
      <c r="A182" s="6" t="s">
        <v>99</v>
      </c>
      <c r="B182" s="2" t="s">
        <v>88</v>
      </c>
      <c r="C182" s="4"/>
      <c r="D182" s="4"/>
      <c r="E182" s="4" t="s">
        <v>7</v>
      </c>
      <c r="F182" s="4" t="s">
        <v>286</v>
      </c>
      <c r="G182" s="4"/>
      <c r="H182" s="2" t="str">
        <f t="shared" si="2"/>
        <v>要</v>
      </c>
      <c r="I182" s="2" t="s">
        <v>8</v>
      </c>
      <c r="J182" s="2" t="s">
        <v>8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</row>
    <row r="183" spans="1:121" hidden="1">
      <c r="A183" s="6" t="s">
        <v>99</v>
      </c>
      <c r="B183" s="2" t="s">
        <v>89</v>
      </c>
      <c r="C183" s="4"/>
      <c r="D183" s="4"/>
      <c r="E183" s="4" t="s">
        <v>7</v>
      </c>
      <c r="F183" s="4" t="s">
        <v>286</v>
      </c>
      <c r="G183" s="4"/>
      <c r="H183" s="2" t="str">
        <f t="shared" si="2"/>
        <v>要</v>
      </c>
      <c r="I183" s="2" t="s">
        <v>8</v>
      </c>
      <c r="J183" s="2" t="s">
        <v>8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</row>
    <row r="184" spans="1:121" hidden="1">
      <c r="A184" s="6" t="s">
        <v>99</v>
      </c>
      <c r="B184" s="2" t="s">
        <v>90</v>
      </c>
      <c r="C184" s="4"/>
      <c r="D184" s="4"/>
      <c r="E184" s="4" t="s">
        <v>7</v>
      </c>
      <c r="F184" s="4" t="s">
        <v>286</v>
      </c>
      <c r="G184" s="4"/>
      <c r="H184" s="2" t="str">
        <f t="shared" si="2"/>
        <v>要</v>
      </c>
      <c r="I184" s="2" t="s">
        <v>8</v>
      </c>
      <c r="J184" s="2" t="s">
        <v>8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</row>
    <row r="185" spans="1:121" hidden="1">
      <c r="A185" s="6" t="s">
        <v>99</v>
      </c>
      <c r="B185" s="2" t="s">
        <v>91</v>
      </c>
      <c r="C185" s="4"/>
      <c r="D185" s="4"/>
      <c r="E185" s="4" t="s">
        <v>7</v>
      </c>
      <c r="F185" s="4" t="s">
        <v>286</v>
      </c>
      <c r="G185" s="4"/>
      <c r="H185" s="2" t="str">
        <f t="shared" si="2"/>
        <v>要</v>
      </c>
      <c r="I185" s="2" t="s">
        <v>8</v>
      </c>
      <c r="J185" s="2" t="s">
        <v>8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</row>
    <row r="186" spans="1:121" hidden="1">
      <c r="A186" s="5" t="s">
        <v>99</v>
      </c>
      <c r="B186" s="2" t="s">
        <v>92</v>
      </c>
      <c r="C186" s="4"/>
      <c r="D186" s="4"/>
      <c r="E186" s="4" t="s">
        <v>7</v>
      </c>
      <c r="F186" s="4" t="s">
        <v>286</v>
      </c>
      <c r="G186" s="4"/>
      <c r="H186" s="2" t="str">
        <f t="shared" si="2"/>
        <v>要</v>
      </c>
      <c r="I186" s="2" t="s">
        <v>8</v>
      </c>
      <c r="J186" s="2" t="s">
        <v>8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</row>
    <row r="187" spans="1:121" hidden="1">
      <c r="A187" s="10" t="s">
        <v>100</v>
      </c>
      <c r="B187" s="2" t="s">
        <v>83</v>
      </c>
      <c r="C187" s="4"/>
      <c r="D187" s="4"/>
      <c r="E187" s="4" t="s">
        <v>7</v>
      </c>
      <c r="F187" s="4" t="s">
        <v>286</v>
      </c>
      <c r="G187" s="4"/>
      <c r="H187" s="2" t="str">
        <f t="shared" si="2"/>
        <v>要</v>
      </c>
      <c r="I187" s="2" t="s">
        <v>8</v>
      </c>
      <c r="J187" s="2" t="s">
        <v>8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</row>
    <row r="188" spans="1:121" hidden="1">
      <c r="A188" s="6" t="s">
        <v>100</v>
      </c>
      <c r="B188" s="2" t="s">
        <v>84</v>
      </c>
      <c r="C188" s="4"/>
      <c r="D188" s="4"/>
      <c r="E188" s="4" t="s">
        <v>7</v>
      </c>
      <c r="F188" s="4" t="s">
        <v>286</v>
      </c>
      <c r="G188" s="4"/>
      <c r="H188" s="2" t="str">
        <f t="shared" si="2"/>
        <v>要</v>
      </c>
      <c r="I188" s="2" t="s">
        <v>8</v>
      </c>
      <c r="J188" s="2" t="s">
        <v>8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</row>
    <row r="189" spans="1:121" hidden="1">
      <c r="A189" s="6" t="s">
        <v>100</v>
      </c>
      <c r="B189" s="2" t="s">
        <v>85</v>
      </c>
      <c r="C189" s="4"/>
      <c r="D189" s="4"/>
      <c r="E189" s="4" t="s">
        <v>7</v>
      </c>
      <c r="F189" s="4" t="s">
        <v>286</v>
      </c>
      <c r="G189" s="4"/>
      <c r="H189" s="2" t="str">
        <f t="shared" si="2"/>
        <v>要</v>
      </c>
      <c r="I189" s="2" t="s">
        <v>8</v>
      </c>
      <c r="J189" s="2" t="s">
        <v>8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</row>
    <row r="190" spans="1:121" hidden="1">
      <c r="A190" s="6" t="s">
        <v>100</v>
      </c>
      <c r="B190" s="2" t="s">
        <v>86</v>
      </c>
      <c r="C190" s="4"/>
      <c r="D190" s="4"/>
      <c r="E190" s="4" t="s">
        <v>7</v>
      </c>
      <c r="F190" s="4" t="s">
        <v>286</v>
      </c>
      <c r="G190" s="4"/>
      <c r="H190" s="2" t="str">
        <f t="shared" si="2"/>
        <v>要</v>
      </c>
      <c r="I190" s="2" t="s">
        <v>8</v>
      </c>
      <c r="J190" s="2" t="s">
        <v>8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</row>
    <row r="191" spans="1:121" hidden="1">
      <c r="A191" s="6" t="s">
        <v>100</v>
      </c>
      <c r="B191" s="2" t="s">
        <v>87</v>
      </c>
      <c r="C191" s="4"/>
      <c r="D191" s="4"/>
      <c r="E191" s="4" t="s">
        <v>7</v>
      </c>
      <c r="F191" s="4" t="s">
        <v>286</v>
      </c>
      <c r="G191" s="4"/>
      <c r="H191" s="2" t="str">
        <f t="shared" si="2"/>
        <v>要</v>
      </c>
      <c r="I191" s="2" t="s">
        <v>8</v>
      </c>
      <c r="J191" s="2" t="s">
        <v>8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</row>
    <row r="192" spans="1:121" hidden="1">
      <c r="A192" s="6" t="s">
        <v>100</v>
      </c>
      <c r="B192" s="2" t="s">
        <v>88</v>
      </c>
      <c r="C192" s="4"/>
      <c r="D192" s="4"/>
      <c r="E192" s="4" t="s">
        <v>7</v>
      </c>
      <c r="F192" s="4" t="s">
        <v>286</v>
      </c>
      <c r="G192" s="4"/>
      <c r="H192" s="2" t="str">
        <f t="shared" si="2"/>
        <v>要</v>
      </c>
      <c r="I192" s="2" t="s">
        <v>8</v>
      </c>
      <c r="J192" s="2" t="s">
        <v>8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</row>
    <row r="193" spans="1:121" hidden="1">
      <c r="A193" s="6" t="s">
        <v>100</v>
      </c>
      <c r="B193" s="2" t="s">
        <v>89</v>
      </c>
      <c r="C193" s="4"/>
      <c r="D193" s="4"/>
      <c r="E193" s="4" t="s">
        <v>7</v>
      </c>
      <c r="F193" s="4" t="s">
        <v>286</v>
      </c>
      <c r="G193" s="4"/>
      <c r="H193" s="2" t="str">
        <f t="shared" si="2"/>
        <v>要</v>
      </c>
      <c r="I193" s="2" t="s">
        <v>8</v>
      </c>
      <c r="J193" s="2" t="s">
        <v>8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</row>
    <row r="194" spans="1:121" hidden="1">
      <c r="A194" s="6" t="s">
        <v>100</v>
      </c>
      <c r="B194" s="2" t="s">
        <v>90</v>
      </c>
      <c r="C194" s="4"/>
      <c r="D194" s="4"/>
      <c r="E194" s="4" t="s">
        <v>7</v>
      </c>
      <c r="F194" s="4" t="s">
        <v>286</v>
      </c>
      <c r="G194" s="4"/>
      <c r="H194" s="2" t="str">
        <f t="shared" si="2"/>
        <v>要</v>
      </c>
      <c r="I194" s="2" t="s">
        <v>8</v>
      </c>
      <c r="J194" s="2" t="s">
        <v>8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</row>
    <row r="195" spans="1:121" hidden="1">
      <c r="A195" s="6" t="s">
        <v>100</v>
      </c>
      <c r="B195" s="2" t="s">
        <v>91</v>
      </c>
      <c r="C195" s="4"/>
      <c r="D195" s="4"/>
      <c r="E195" s="4" t="s">
        <v>7</v>
      </c>
      <c r="F195" s="4" t="s">
        <v>286</v>
      </c>
      <c r="G195" s="4"/>
      <c r="H195" s="2" t="str">
        <f t="shared" si="2"/>
        <v>要</v>
      </c>
      <c r="I195" s="2" t="s">
        <v>8</v>
      </c>
      <c r="J195" s="2" t="s">
        <v>8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</row>
    <row r="196" spans="1:121" hidden="1">
      <c r="A196" s="5" t="s">
        <v>100</v>
      </c>
      <c r="B196" s="2" t="s">
        <v>92</v>
      </c>
      <c r="C196" s="4"/>
      <c r="D196" s="4"/>
      <c r="E196" s="4" t="s">
        <v>7</v>
      </c>
      <c r="F196" s="4" t="s">
        <v>286</v>
      </c>
      <c r="G196" s="4"/>
      <c r="H196" s="2" t="str">
        <f t="shared" si="2"/>
        <v>要</v>
      </c>
      <c r="I196" s="2" t="s">
        <v>8</v>
      </c>
      <c r="J196" s="2" t="s">
        <v>8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</row>
    <row r="197" spans="1:121" hidden="1">
      <c r="A197" s="10" t="s">
        <v>101</v>
      </c>
      <c r="B197" s="2" t="s">
        <v>83</v>
      </c>
      <c r="C197" s="4"/>
      <c r="D197" s="4"/>
      <c r="E197" s="4" t="s">
        <v>7</v>
      </c>
      <c r="F197" s="4" t="s">
        <v>286</v>
      </c>
      <c r="G197" s="4"/>
      <c r="H197" s="2" t="str">
        <f t="shared" ref="H197:H260" si="3">IF(E197&lt;&gt;"既存","不要","要")</f>
        <v>要</v>
      </c>
      <c r="I197" s="2" t="s">
        <v>8</v>
      </c>
      <c r="J197" s="2" t="s">
        <v>8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</row>
    <row r="198" spans="1:121" hidden="1">
      <c r="A198" s="6" t="s">
        <v>101</v>
      </c>
      <c r="B198" s="2" t="s">
        <v>84</v>
      </c>
      <c r="C198" s="4"/>
      <c r="D198" s="4"/>
      <c r="E198" s="4" t="s">
        <v>7</v>
      </c>
      <c r="F198" s="4" t="s">
        <v>286</v>
      </c>
      <c r="G198" s="4"/>
      <c r="H198" s="2" t="str">
        <f t="shared" si="3"/>
        <v>要</v>
      </c>
      <c r="I198" s="2" t="s">
        <v>8</v>
      </c>
      <c r="J198" s="2" t="s">
        <v>8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</row>
    <row r="199" spans="1:121" hidden="1">
      <c r="A199" s="6" t="s">
        <v>101</v>
      </c>
      <c r="B199" s="2" t="s">
        <v>85</v>
      </c>
      <c r="C199" s="4"/>
      <c r="D199" s="4"/>
      <c r="E199" s="4" t="s">
        <v>7</v>
      </c>
      <c r="F199" s="4" t="s">
        <v>286</v>
      </c>
      <c r="G199" s="4"/>
      <c r="H199" s="2" t="str">
        <f t="shared" si="3"/>
        <v>要</v>
      </c>
      <c r="I199" s="2" t="s">
        <v>8</v>
      </c>
      <c r="J199" s="2" t="s">
        <v>8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</row>
    <row r="200" spans="1:121" hidden="1">
      <c r="A200" s="6" t="s">
        <v>101</v>
      </c>
      <c r="B200" s="2" t="s">
        <v>86</v>
      </c>
      <c r="C200" s="4"/>
      <c r="D200" s="4"/>
      <c r="E200" s="4" t="s">
        <v>7</v>
      </c>
      <c r="F200" s="4" t="s">
        <v>286</v>
      </c>
      <c r="G200" s="4"/>
      <c r="H200" s="2" t="str">
        <f t="shared" si="3"/>
        <v>要</v>
      </c>
      <c r="I200" s="2" t="s">
        <v>8</v>
      </c>
      <c r="J200" s="2" t="s">
        <v>8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</row>
    <row r="201" spans="1:121" hidden="1">
      <c r="A201" s="6" t="s">
        <v>101</v>
      </c>
      <c r="B201" s="2" t="s">
        <v>87</v>
      </c>
      <c r="C201" s="4"/>
      <c r="D201" s="4"/>
      <c r="E201" s="4" t="s">
        <v>7</v>
      </c>
      <c r="F201" s="4" t="s">
        <v>286</v>
      </c>
      <c r="G201" s="4"/>
      <c r="H201" s="2" t="str">
        <f t="shared" si="3"/>
        <v>要</v>
      </c>
      <c r="I201" s="2" t="s">
        <v>8</v>
      </c>
      <c r="J201" s="2" t="s">
        <v>8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</row>
    <row r="202" spans="1:121" hidden="1">
      <c r="A202" s="6" t="s">
        <v>101</v>
      </c>
      <c r="B202" s="2" t="s">
        <v>88</v>
      </c>
      <c r="C202" s="4"/>
      <c r="D202" s="4"/>
      <c r="E202" s="4" t="s">
        <v>7</v>
      </c>
      <c r="F202" s="4" t="s">
        <v>286</v>
      </c>
      <c r="G202" s="4"/>
      <c r="H202" s="2" t="str">
        <f t="shared" si="3"/>
        <v>要</v>
      </c>
      <c r="I202" s="2" t="s">
        <v>8</v>
      </c>
      <c r="J202" s="2" t="s">
        <v>8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</row>
    <row r="203" spans="1:121" hidden="1">
      <c r="A203" s="6" t="s">
        <v>101</v>
      </c>
      <c r="B203" s="2" t="s">
        <v>89</v>
      </c>
      <c r="C203" s="4"/>
      <c r="D203" s="4"/>
      <c r="E203" s="4" t="s">
        <v>7</v>
      </c>
      <c r="F203" s="4" t="s">
        <v>286</v>
      </c>
      <c r="G203" s="4"/>
      <c r="H203" s="2" t="str">
        <f t="shared" si="3"/>
        <v>要</v>
      </c>
      <c r="I203" s="2" t="s">
        <v>8</v>
      </c>
      <c r="J203" s="2" t="s">
        <v>8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</row>
    <row r="204" spans="1:121" hidden="1">
      <c r="A204" s="6" t="s">
        <v>101</v>
      </c>
      <c r="B204" s="2" t="s">
        <v>90</v>
      </c>
      <c r="C204" s="4"/>
      <c r="D204" s="4"/>
      <c r="E204" s="4" t="s">
        <v>7</v>
      </c>
      <c r="F204" s="4" t="s">
        <v>286</v>
      </c>
      <c r="G204" s="4"/>
      <c r="H204" s="2" t="str">
        <f t="shared" si="3"/>
        <v>要</v>
      </c>
      <c r="I204" s="2" t="s">
        <v>8</v>
      </c>
      <c r="J204" s="2" t="s">
        <v>8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</row>
    <row r="205" spans="1:121" hidden="1">
      <c r="A205" s="6" t="s">
        <v>101</v>
      </c>
      <c r="B205" s="2" t="s">
        <v>91</v>
      </c>
      <c r="C205" s="4"/>
      <c r="D205" s="4"/>
      <c r="E205" s="4" t="s">
        <v>7</v>
      </c>
      <c r="F205" s="4" t="s">
        <v>286</v>
      </c>
      <c r="G205" s="4"/>
      <c r="H205" s="2" t="str">
        <f t="shared" si="3"/>
        <v>要</v>
      </c>
      <c r="I205" s="2" t="s">
        <v>8</v>
      </c>
      <c r="J205" s="2" t="s">
        <v>8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</row>
    <row r="206" spans="1:121" hidden="1">
      <c r="A206" s="5" t="s">
        <v>101</v>
      </c>
      <c r="B206" s="2" t="s">
        <v>92</v>
      </c>
      <c r="C206" s="4"/>
      <c r="D206" s="4"/>
      <c r="E206" s="4" t="s">
        <v>7</v>
      </c>
      <c r="F206" s="4" t="s">
        <v>286</v>
      </c>
      <c r="G206" s="4"/>
      <c r="H206" s="2" t="str">
        <f t="shared" si="3"/>
        <v>要</v>
      </c>
      <c r="I206" s="2" t="s">
        <v>8</v>
      </c>
      <c r="J206" s="2" t="s">
        <v>8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</row>
    <row r="207" spans="1:121" hidden="1">
      <c r="A207" s="10" t="s">
        <v>102</v>
      </c>
      <c r="B207" s="2" t="s">
        <v>83</v>
      </c>
      <c r="C207" s="4"/>
      <c r="D207" s="4"/>
      <c r="E207" s="4" t="s">
        <v>7</v>
      </c>
      <c r="F207" s="4" t="s">
        <v>286</v>
      </c>
      <c r="G207" s="4"/>
      <c r="H207" s="2" t="str">
        <f t="shared" si="3"/>
        <v>要</v>
      </c>
      <c r="I207" s="2" t="s">
        <v>8</v>
      </c>
      <c r="J207" s="2" t="s">
        <v>8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</row>
    <row r="208" spans="1:121" hidden="1">
      <c r="A208" s="6" t="s">
        <v>102</v>
      </c>
      <c r="B208" s="2" t="s">
        <v>84</v>
      </c>
      <c r="C208" s="4"/>
      <c r="D208" s="4"/>
      <c r="E208" s="4" t="s">
        <v>7</v>
      </c>
      <c r="F208" s="4" t="s">
        <v>286</v>
      </c>
      <c r="G208" s="4"/>
      <c r="H208" s="2" t="str">
        <f t="shared" si="3"/>
        <v>要</v>
      </c>
      <c r="I208" s="2" t="s">
        <v>8</v>
      </c>
      <c r="J208" s="2" t="s">
        <v>8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</row>
    <row r="209" spans="1:121" hidden="1">
      <c r="A209" s="6" t="s">
        <v>102</v>
      </c>
      <c r="B209" s="2" t="s">
        <v>85</v>
      </c>
      <c r="C209" s="4"/>
      <c r="D209" s="4"/>
      <c r="E209" s="4" t="s">
        <v>7</v>
      </c>
      <c r="F209" s="4" t="s">
        <v>286</v>
      </c>
      <c r="G209" s="4"/>
      <c r="H209" s="2" t="str">
        <f t="shared" si="3"/>
        <v>要</v>
      </c>
      <c r="I209" s="2" t="s">
        <v>8</v>
      </c>
      <c r="J209" s="2" t="s">
        <v>8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</row>
    <row r="210" spans="1:121" hidden="1">
      <c r="A210" s="6" t="s">
        <v>102</v>
      </c>
      <c r="B210" s="2" t="s">
        <v>86</v>
      </c>
      <c r="C210" s="4"/>
      <c r="D210" s="4"/>
      <c r="E210" s="4" t="s">
        <v>7</v>
      </c>
      <c r="F210" s="4" t="s">
        <v>286</v>
      </c>
      <c r="G210" s="4"/>
      <c r="H210" s="2" t="str">
        <f t="shared" si="3"/>
        <v>要</v>
      </c>
      <c r="I210" s="2" t="s">
        <v>8</v>
      </c>
      <c r="J210" s="2" t="s">
        <v>8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</row>
    <row r="211" spans="1:121" hidden="1">
      <c r="A211" s="6" t="s">
        <v>102</v>
      </c>
      <c r="B211" s="2" t="s">
        <v>87</v>
      </c>
      <c r="C211" s="4"/>
      <c r="D211" s="4"/>
      <c r="E211" s="4" t="s">
        <v>7</v>
      </c>
      <c r="F211" s="4" t="s">
        <v>286</v>
      </c>
      <c r="G211" s="4"/>
      <c r="H211" s="2" t="str">
        <f t="shared" si="3"/>
        <v>要</v>
      </c>
      <c r="I211" s="2" t="s">
        <v>8</v>
      </c>
      <c r="J211" s="2" t="s">
        <v>8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</row>
    <row r="212" spans="1:121" hidden="1">
      <c r="A212" s="6" t="s">
        <v>102</v>
      </c>
      <c r="B212" s="2" t="s">
        <v>88</v>
      </c>
      <c r="C212" s="4"/>
      <c r="D212" s="4"/>
      <c r="E212" s="4" t="s">
        <v>7</v>
      </c>
      <c r="F212" s="4" t="s">
        <v>286</v>
      </c>
      <c r="G212" s="4"/>
      <c r="H212" s="2" t="str">
        <f t="shared" si="3"/>
        <v>要</v>
      </c>
      <c r="I212" s="2" t="s">
        <v>8</v>
      </c>
      <c r="J212" s="2" t="s">
        <v>8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</row>
    <row r="213" spans="1:121" hidden="1">
      <c r="A213" s="6" t="s">
        <v>102</v>
      </c>
      <c r="B213" s="2" t="s">
        <v>89</v>
      </c>
      <c r="C213" s="4"/>
      <c r="D213" s="4"/>
      <c r="E213" s="4" t="s">
        <v>7</v>
      </c>
      <c r="F213" s="4" t="s">
        <v>286</v>
      </c>
      <c r="G213" s="4"/>
      <c r="H213" s="2" t="str">
        <f t="shared" si="3"/>
        <v>要</v>
      </c>
      <c r="I213" s="2" t="s">
        <v>8</v>
      </c>
      <c r="J213" s="2" t="s">
        <v>8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</row>
    <row r="214" spans="1:121" hidden="1">
      <c r="A214" s="6" t="s">
        <v>102</v>
      </c>
      <c r="B214" s="2" t="s">
        <v>90</v>
      </c>
      <c r="C214" s="4"/>
      <c r="D214" s="4"/>
      <c r="E214" s="4" t="s">
        <v>7</v>
      </c>
      <c r="F214" s="4" t="s">
        <v>286</v>
      </c>
      <c r="G214" s="4"/>
      <c r="H214" s="2" t="str">
        <f t="shared" si="3"/>
        <v>要</v>
      </c>
      <c r="I214" s="2" t="s">
        <v>8</v>
      </c>
      <c r="J214" s="2" t="s">
        <v>8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</row>
    <row r="215" spans="1:121" hidden="1">
      <c r="A215" s="6" t="s">
        <v>102</v>
      </c>
      <c r="B215" s="2" t="s">
        <v>91</v>
      </c>
      <c r="C215" s="4"/>
      <c r="D215" s="4"/>
      <c r="E215" s="4" t="s">
        <v>7</v>
      </c>
      <c r="F215" s="4" t="s">
        <v>286</v>
      </c>
      <c r="G215" s="4"/>
      <c r="H215" s="2" t="str">
        <f t="shared" si="3"/>
        <v>要</v>
      </c>
      <c r="I215" s="2" t="s">
        <v>8</v>
      </c>
      <c r="J215" s="2" t="s">
        <v>8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</row>
    <row r="216" spans="1:121" hidden="1">
      <c r="A216" s="5" t="s">
        <v>102</v>
      </c>
      <c r="B216" s="2" t="s">
        <v>92</v>
      </c>
      <c r="C216" s="4"/>
      <c r="D216" s="4"/>
      <c r="E216" s="4" t="s">
        <v>7</v>
      </c>
      <c r="F216" s="4" t="s">
        <v>286</v>
      </c>
      <c r="G216" s="4"/>
      <c r="H216" s="2" t="str">
        <f t="shared" si="3"/>
        <v>要</v>
      </c>
      <c r="I216" s="2" t="s">
        <v>8</v>
      </c>
      <c r="J216" s="2" t="s">
        <v>8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</row>
    <row r="217" spans="1:121" hidden="1">
      <c r="A217" s="10" t="s">
        <v>103</v>
      </c>
      <c r="B217" s="2" t="s">
        <v>83</v>
      </c>
      <c r="C217" s="4"/>
      <c r="D217" s="4"/>
      <c r="E217" s="4" t="s">
        <v>7</v>
      </c>
      <c r="F217" s="4" t="s">
        <v>286</v>
      </c>
      <c r="G217" s="4"/>
      <c r="H217" s="2" t="str">
        <f t="shared" si="3"/>
        <v>要</v>
      </c>
      <c r="I217" s="2" t="s">
        <v>8</v>
      </c>
      <c r="J217" s="2" t="s">
        <v>8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</row>
    <row r="218" spans="1:121" hidden="1">
      <c r="A218" s="6" t="s">
        <v>103</v>
      </c>
      <c r="B218" s="2" t="s">
        <v>84</v>
      </c>
      <c r="C218" s="4"/>
      <c r="D218" s="4"/>
      <c r="E218" s="4" t="s">
        <v>7</v>
      </c>
      <c r="F218" s="4" t="s">
        <v>286</v>
      </c>
      <c r="G218" s="4"/>
      <c r="H218" s="2" t="str">
        <f t="shared" si="3"/>
        <v>要</v>
      </c>
      <c r="I218" s="2" t="s">
        <v>8</v>
      </c>
      <c r="J218" s="2" t="s">
        <v>8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</row>
    <row r="219" spans="1:121" hidden="1">
      <c r="A219" s="6" t="s">
        <v>103</v>
      </c>
      <c r="B219" s="2" t="s">
        <v>85</v>
      </c>
      <c r="C219" s="4"/>
      <c r="D219" s="4"/>
      <c r="E219" s="4" t="s">
        <v>7</v>
      </c>
      <c r="F219" s="4" t="s">
        <v>286</v>
      </c>
      <c r="G219" s="4"/>
      <c r="H219" s="2" t="str">
        <f t="shared" si="3"/>
        <v>要</v>
      </c>
      <c r="I219" s="2" t="s">
        <v>8</v>
      </c>
      <c r="J219" s="2" t="s">
        <v>8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</row>
    <row r="220" spans="1:121" hidden="1">
      <c r="A220" s="6" t="s">
        <v>103</v>
      </c>
      <c r="B220" s="2" t="s">
        <v>86</v>
      </c>
      <c r="C220" s="4"/>
      <c r="D220" s="4"/>
      <c r="E220" s="4" t="s">
        <v>7</v>
      </c>
      <c r="F220" s="4" t="s">
        <v>286</v>
      </c>
      <c r="G220" s="4"/>
      <c r="H220" s="2" t="str">
        <f t="shared" si="3"/>
        <v>要</v>
      </c>
      <c r="I220" s="2" t="s">
        <v>8</v>
      </c>
      <c r="J220" s="2" t="s">
        <v>8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</row>
    <row r="221" spans="1:121" hidden="1">
      <c r="A221" s="6" t="s">
        <v>103</v>
      </c>
      <c r="B221" s="2" t="s">
        <v>87</v>
      </c>
      <c r="C221" s="4"/>
      <c r="D221" s="4"/>
      <c r="E221" s="4" t="s">
        <v>7</v>
      </c>
      <c r="F221" s="4" t="s">
        <v>286</v>
      </c>
      <c r="G221" s="4"/>
      <c r="H221" s="2" t="str">
        <f t="shared" si="3"/>
        <v>要</v>
      </c>
      <c r="I221" s="2" t="s">
        <v>8</v>
      </c>
      <c r="J221" s="2" t="s">
        <v>8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</row>
    <row r="222" spans="1:121" hidden="1">
      <c r="A222" s="6" t="s">
        <v>103</v>
      </c>
      <c r="B222" s="2" t="s">
        <v>88</v>
      </c>
      <c r="C222" s="4"/>
      <c r="D222" s="4"/>
      <c r="E222" s="4" t="s">
        <v>7</v>
      </c>
      <c r="F222" s="4" t="s">
        <v>286</v>
      </c>
      <c r="G222" s="4"/>
      <c r="H222" s="2" t="str">
        <f t="shared" si="3"/>
        <v>要</v>
      </c>
      <c r="I222" s="2" t="s">
        <v>8</v>
      </c>
      <c r="J222" s="2" t="s">
        <v>8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</row>
    <row r="223" spans="1:121" hidden="1">
      <c r="A223" s="6" t="s">
        <v>103</v>
      </c>
      <c r="B223" s="2" t="s">
        <v>89</v>
      </c>
      <c r="C223" s="4"/>
      <c r="D223" s="4"/>
      <c r="E223" s="4" t="s">
        <v>7</v>
      </c>
      <c r="F223" s="4" t="s">
        <v>286</v>
      </c>
      <c r="G223" s="4"/>
      <c r="H223" s="2" t="str">
        <f t="shared" si="3"/>
        <v>要</v>
      </c>
      <c r="I223" s="2" t="s">
        <v>8</v>
      </c>
      <c r="J223" s="2" t="s">
        <v>8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</row>
    <row r="224" spans="1:121" hidden="1">
      <c r="A224" s="6" t="s">
        <v>103</v>
      </c>
      <c r="B224" s="2" t="s">
        <v>90</v>
      </c>
      <c r="C224" s="4"/>
      <c r="D224" s="4"/>
      <c r="E224" s="4" t="s">
        <v>7</v>
      </c>
      <c r="F224" s="4" t="s">
        <v>286</v>
      </c>
      <c r="G224" s="4"/>
      <c r="H224" s="2" t="str">
        <f t="shared" si="3"/>
        <v>要</v>
      </c>
      <c r="I224" s="2" t="s">
        <v>8</v>
      </c>
      <c r="J224" s="2" t="s">
        <v>8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</row>
    <row r="225" spans="1:121" hidden="1">
      <c r="A225" s="6" t="s">
        <v>103</v>
      </c>
      <c r="B225" s="2" t="s">
        <v>91</v>
      </c>
      <c r="C225" s="4"/>
      <c r="D225" s="4"/>
      <c r="E225" s="4" t="s">
        <v>7</v>
      </c>
      <c r="F225" s="4" t="s">
        <v>286</v>
      </c>
      <c r="G225" s="4"/>
      <c r="H225" s="2" t="str">
        <f t="shared" si="3"/>
        <v>要</v>
      </c>
      <c r="I225" s="2" t="s">
        <v>8</v>
      </c>
      <c r="J225" s="2" t="s">
        <v>8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</row>
    <row r="226" spans="1:121" hidden="1">
      <c r="A226" s="5" t="s">
        <v>103</v>
      </c>
      <c r="B226" s="2" t="s">
        <v>92</v>
      </c>
      <c r="C226" s="4"/>
      <c r="D226" s="4"/>
      <c r="E226" s="4" t="s">
        <v>7</v>
      </c>
      <c r="F226" s="4" t="s">
        <v>286</v>
      </c>
      <c r="G226" s="4"/>
      <c r="H226" s="2" t="str">
        <f t="shared" si="3"/>
        <v>要</v>
      </c>
      <c r="I226" s="2" t="s">
        <v>8</v>
      </c>
      <c r="J226" s="2" t="s">
        <v>8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</row>
    <row r="227" spans="1:121" hidden="1">
      <c r="A227" s="10" t="s">
        <v>104</v>
      </c>
      <c r="B227" s="2" t="s">
        <v>83</v>
      </c>
      <c r="C227" s="4"/>
      <c r="D227" s="4"/>
      <c r="E227" s="4" t="s">
        <v>7</v>
      </c>
      <c r="F227" s="4" t="s">
        <v>286</v>
      </c>
      <c r="G227" s="4"/>
      <c r="H227" s="2" t="str">
        <f t="shared" si="3"/>
        <v>要</v>
      </c>
      <c r="I227" s="2" t="s">
        <v>8</v>
      </c>
      <c r="J227" s="2" t="s">
        <v>8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</row>
    <row r="228" spans="1:121" hidden="1">
      <c r="A228" s="6" t="s">
        <v>104</v>
      </c>
      <c r="B228" s="2" t="s">
        <v>84</v>
      </c>
      <c r="C228" s="4"/>
      <c r="D228" s="4"/>
      <c r="E228" s="4" t="s">
        <v>7</v>
      </c>
      <c r="F228" s="4" t="s">
        <v>286</v>
      </c>
      <c r="G228" s="4"/>
      <c r="H228" s="2" t="str">
        <f t="shared" si="3"/>
        <v>要</v>
      </c>
      <c r="I228" s="2" t="s">
        <v>8</v>
      </c>
      <c r="J228" s="2" t="s">
        <v>8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</row>
    <row r="229" spans="1:121" hidden="1">
      <c r="A229" s="6" t="s">
        <v>104</v>
      </c>
      <c r="B229" s="2" t="s">
        <v>85</v>
      </c>
      <c r="C229" s="4"/>
      <c r="D229" s="4"/>
      <c r="E229" s="4" t="s">
        <v>7</v>
      </c>
      <c r="F229" s="4" t="s">
        <v>286</v>
      </c>
      <c r="G229" s="4"/>
      <c r="H229" s="2" t="str">
        <f t="shared" si="3"/>
        <v>要</v>
      </c>
      <c r="I229" s="2" t="s">
        <v>8</v>
      </c>
      <c r="J229" s="2" t="s">
        <v>8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</row>
    <row r="230" spans="1:121" hidden="1">
      <c r="A230" s="6" t="s">
        <v>104</v>
      </c>
      <c r="B230" s="2" t="s">
        <v>86</v>
      </c>
      <c r="C230" s="4"/>
      <c r="D230" s="4"/>
      <c r="E230" s="4" t="s">
        <v>7</v>
      </c>
      <c r="F230" s="4" t="s">
        <v>286</v>
      </c>
      <c r="G230" s="4"/>
      <c r="H230" s="2" t="str">
        <f t="shared" si="3"/>
        <v>要</v>
      </c>
      <c r="I230" s="2" t="s">
        <v>8</v>
      </c>
      <c r="J230" s="2" t="s">
        <v>8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</row>
    <row r="231" spans="1:121" hidden="1">
      <c r="A231" s="6" t="s">
        <v>104</v>
      </c>
      <c r="B231" s="2" t="s">
        <v>87</v>
      </c>
      <c r="C231" s="4"/>
      <c r="D231" s="4"/>
      <c r="E231" s="4" t="s">
        <v>7</v>
      </c>
      <c r="F231" s="4" t="s">
        <v>286</v>
      </c>
      <c r="G231" s="4"/>
      <c r="H231" s="2" t="str">
        <f t="shared" si="3"/>
        <v>要</v>
      </c>
      <c r="I231" s="2" t="s">
        <v>8</v>
      </c>
      <c r="J231" s="2" t="s">
        <v>8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</row>
    <row r="232" spans="1:121" hidden="1">
      <c r="A232" s="6" t="s">
        <v>104</v>
      </c>
      <c r="B232" s="2" t="s">
        <v>88</v>
      </c>
      <c r="C232" s="4"/>
      <c r="D232" s="4"/>
      <c r="E232" s="4" t="s">
        <v>7</v>
      </c>
      <c r="F232" s="4" t="s">
        <v>286</v>
      </c>
      <c r="G232" s="4"/>
      <c r="H232" s="2" t="str">
        <f t="shared" si="3"/>
        <v>要</v>
      </c>
      <c r="I232" s="2" t="s">
        <v>8</v>
      </c>
      <c r="J232" s="2" t="s">
        <v>8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</row>
    <row r="233" spans="1:121" hidden="1">
      <c r="A233" s="6" t="s">
        <v>104</v>
      </c>
      <c r="B233" s="2" t="s">
        <v>89</v>
      </c>
      <c r="C233" s="4"/>
      <c r="D233" s="4"/>
      <c r="E233" s="4" t="s">
        <v>7</v>
      </c>
      <c r="F233" s="4" t="s">
        <v>286</v>
      </c>
      <c r="G233" s="4"/>
      <c r="H233" s="2" t="str">
        <f t="shared" si="3"/>
        <v>要</v>
      </c>
      <c r="I233" s="2" t="s">
        <v>8</v>
      </c>
      <c r="J233" s="2" t="s">
        <v>8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</row>
    <row r="234" spans="1:121" hidden="1">
      <c r="A234" s="6" t="s">
        <v>104</v>
      </c>
      <c r="B234" s="2" t="s">
        <v>90</v>
      </c>
      <c r="C234" s="4"/>
      <c r="D234" s="4"/>
      <c r="E234" s="4" t="s">
        <v>7</v>
      </c>
      <c r="F234" s="4" t="s">
        <v>286</v>
      </c>
      <c r="G234" s="4"/>
      <c r="H234" s="2" t="str">
        <f t="shared" si="3"/>
        <v>要</v>
      </c>
      <c r="I234" s="2" t="s">
        <v>8</v>
      </c>
      <c r="J234" s="2" t="s">
        <v>8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</row>
    <row r="235" spans="1:121" hidden="1">
      <c r="A235" s="6" t="s">
        <v>104</v>
      </c>
      <c r="B235" s="2" t="s">
        <v>91</v>
      </c>
      <c r="C235" s="4"/>
      <c r="D235" s="4"/>
      <c r="E235" s="4" t="s">
        <v>7</v>
      </c>
      <c r="F235" s="4" t="s">
        <v>286</v>
      </c>
      <c r="G235" s="4"/>
      <c r="H235" s="2" t="str">
        <f t="shared" si="3"/>
        <v>要</v>
      </c>
      <c r="I235" s="2" t="s">
        <v>8</v>
      </c>
      <c r="J235" s="2" t="s">
        <v>8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</row>
    <row r="236" spans="1:121" hidden="1">
      <c r="A236" s="5" t="s">
        <v>104</v>
      </c>
      <c r="B236" s="2" t="s">
        <v>92</v>
      </c>
      <c r="C236" s="4"/>
      <c r="D236" s="4"/>
      <c r="E236" s="4" t="s">
        <v>7</v>
      </c>
      <c r="F236" s="4" t="s">
        <v>286</v>
      </c>
      <c r="G236" s="4"/>
      <c r="H236" s="2" t="str">
        <f t="shared" si="3"/>
        <v>要</v>
      </c>
      <c r="I236" s="2" t="s">
        <v>8</v>
      </c>
      <c r="J236" s="2" t="s">
        <v>8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</row>
    <row r="237" spans="1:121" hidden="1">
      <c r="A237" s="10" t="s">
        <v>105</v>
      </c>
      <c r="B237" s="2" t="s">
        <v>83</v>
      </c>
      <c r="C237" s="4"/>
      <c r="D237" s="4"/>
      <c r="E237" s="4" t="s">
        <v>7</v>
      </c>
      <c r="F237" s="4" t="s">
        <v>286</v>
      </c>
      <c r="G237" s="4"/>
      <c r="H237" s="2" t="str">
        <f t="shared" si="3"/>
        <v>要</v>
      </c>
      <c r="I237" s="2" t="s">
        <v>8</v>
      </c>
      <c r="J237" s="2" t="s">
        <v>8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</row>
    <row r="238" spans="1:121" hidden="1">
      <c r="A238" s="6" t="s">
        <v>105</v>
      </c>
      <c r="B238" s="2" t="s">
        <v>84</v>
      </c>
      <c r="C238" s="4"/>
      <c r="D238" s="4"/>
      <c r="E238" s="4" t="s">
        <v>7</v>
      </c>
      <c r="F238" s="4" t="s">
        <v>286</v>
      </c>
      <c r="G238" s="4"/>
      <c r="H238" s="2" t="str">
        <f t="shared" si="3"/>
        <v>要</v>
      </c>
      <c r="I238" s="2" t="s">
        <v>8</v>
      </c>
      <c r="J238" s="2" t="s">
        <v>8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</row>
    <row r="239" spans="1:121" hidden="1">
      <c r="A239" s="6" t="s">
        <v>105</v>
      </c>
      <c r="B239" s="2" t="s">
        <v>85</v>
      </c>
      <c r="C239" s="4"/>
      <c r="D239" s="4"/>
      <c r="E239" s="4" t="s">
        <v>7</v>
      </c>
      <c r="F239" s="4" t="s">
        <v>286</v>
      </c>
      <c r="G239" s="4"/>
      <c r="H239" s="2" t="str">
        <f t="shared" si="3"/>
        <v>要</v>
      </c>
      <c r="I239" s="2" t="s">
        <v>8</v>
      </c>
      <c r="J239" s="2" t="s">
        <v>8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</row>
    <row r="240" spans="1:121" hidden="1">
      <c r="A240" s="6" t="s">
        <v>105</v>
      </c>
      <c r="B240" s="2" t="s">
        <v>86</v>
      </c>
      <c r="C240" s="4"/>
      <c r="D240" s="4"/>
      <c r="E240" s="4" t="s">
        <v>7</v>
      </c>
      <c r="F240" s="4" t="s">
        <v>286</v>
      </c>
      <c r="G240" s="4"/>
      <c r="H240" s="2" t="str">
        <f t="shared" si="3"/>
        <v>要</v>
      </c>
      <c r="I240" s="2" t="s">
        <v>8</v>
      </c>
      <c r="J240" s="2" t="s">
        <v>8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</row>
    <row r="241" spans="1:121" hidden="1">
      <c r="A241" s="6" t="s">
        <v>105</v>
      </c>
      <c r="B241" s="2" t="s">
        <v>87</v>
      </c>
      <c r="C241" s="4"/>
      <c r="D241" s="4"/>
      <c r="E241" s="4" t="s">
        <v>7</v>
      </c>
      <c r="F241" s="4" t="s">
        <v>286</v>
      </c>
      <c r="G241" s="4"/>
      <c r="H241" s="2" t="str">
        <f t="shared" si="3"/>
        <v>要</v>
      </c>
      <c r="I241" s="2" t="s">
        <v>8</v>
      </c>
      <c r="J241" s="2" t="s">
        <v>8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</row>
    <row r="242" spans="1:121" hidden="1">
      <c r="A242" s="6" t="s">
        <v>105</v>
      </c>
      <c r="B242" s="2" t="s">
        <v>88</v>
      </c>
      <c r="C242" s="4"/>
      <c r="D242" s="4"/>
      <c r="E242" s="4" t="s">
        <v>7</v>
      </c>
      <c r="F242" s="4" t="s">
        <v>286</v>
      </c>
      <c r="G242" s="4"/>
      <c r="H242" s="2" t="str">
        <f t="shared" si="3"/>
        <v>要</v>
      </c>
      <c r="I242" s="2" t="s">
        <v>8</v>
      </c>
      <c r="J242" s="2" t="s">
        <v>8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</row>
    <row r="243" spans="1:121" hidden="1">
      <c r="A243" s="6" t="s">
        <v>105</v>
      </c>
      <c r="B243" s="2" t="s">
        <v>89</v>
      </c>
      <c r="C243" s="4"/>
      <c r="D243" s="4"/>
      <c r="E243" s="4" t="s">
        <v>7</v>
      </c>
      <c r="F243" s="4" t="s">
        <v>286</v>
      </c>
      <c r="G243" s="4"/>
      <c r="H243" s="2" t="str">
        <f t="shared" si="3"/>
        <v>要</v>
      </c>
      <c r="I243" s="2" t="s">
        <v>8</v>
      </c>
      <c r="J243" s="2" t="s">
        <v>8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</row>
    <row r="244" spans="1:121" hidden="1">
      <c r="A244" s="6" t="s">
        <v>105</v>
      </c>
      <c r="B244" s="2" t="s">
        <v>90</v>
      </c>
      <c r="C244" s="4"/>
      <c r="D244" s="4"/>
      <c r="E244" s="4" t="s">
        <v>7</v>
      </c>
      <c r="F244" s="4" t="s">
        <v>286</v>
      </c>
      <c r="G244" s="4"/>
      <c r="H244" s="2" t="str">
        <f t="shared" si="3"/>
        <v>要</v>
      </c>
      <c r="I244" s="2" t="s">
        <v>8</v>
      </c>
      <c r="J244" s="2" t="s">
        <v>8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</row>
    <row r="245" spans="1:121" hidden="1">
      <c r="A245" s="6" t="s">
        <v>105</v>
      </c>
      <c r="B245" s="2" t="s">
        <v>91</v>
      </c>
      <c r="C245" s="4"/>
      <c r="D245" s="4"/>
      <c r="E245" s="4" t="s">
        <v>7</v>
      </c>
      <c r="F245" s="4" t="s">
        <v>286</v>
      </c>
      <c r="G245" s="4"/>
      <c r="H245" s="2" t="str">
        <f t="shared" si="3"/>
        <v>要</v>
      </c>
      <c r="I245" s="2" t="s">
        <v>8</v>
      </c>
      <c r="J245" s="2" t="s">
        <v>8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</row>
    <row r="246" spans="1:121" hidden="1">
      <c r="A246" s="5" t="s">
        <v>105</v>
      </c>
      <c r="B246" s="2" t="s">
        <v>92</v>
      </c>
      <c r="C246" s="4"/>
      <c r="D246" s="4"/>
      <c r="E246" s="4" t="s">
        <v>7</v>
      </c>
      <c r="F246" s="4" t="s">
        <v>286</v>
      </c>
      <c r="G246" s="4"/>
      <c r="H246" s="2" t="str">
        <f t="shared" si="3"/>
        <v>要</v>
      </c>
      <c r="I246" s="2" t="s">
        <v>8</v>
      </c>
      <c r="J246" s="2" t="s">
        <v>8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</row>
    <row r="247" spans="1:121" hidden="1">
      <c r="A247" s="10" t="s">
        <v>106</v>
      </c>
      <c r="B247" s="2" t="s">
        <v>83</v>
      </c>
      <c r="C247" s="4"/>
      <c r="D247" s="4"/>
      <c r="E247" s="4" t="s">
        <v>7</v>
      </c>
      <c r="F247" s="4" t="s">
        <v>286</v>
      </c>
      <c r="G247" s="4"/>
      <c r="H247" s="2" t="str">
        <f t="shared" si="3"/>
        <v>要</v>
      </c>
      <c r="I247" s="2" t="s">
        <v>8</v>
      </c>
      <c r="J247" s="2" t="s">
        <v>8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</row>
    <row r="248" spans="1:121" hidden="1">
      <c r="A248" s="6" t="s">
        <v>106</v>
      </c>
      <c r="B248" s="2" t="s">
        <v>84</v>
      </c>
      <c r="C248" s="4"/>
      <c r="D248" s="4"/>
      <c r="E248" s="4" t="s">
        <v>7</v>
      </c>
      <c r="F248" s="4" t="s">
        <v>286</v>
      </c>
      <c r="G248" s="4"/>
      <c r="H248" s="2" t="str">
        <f t="shared" si="3"/>
        <v>要</v>
      </c>
      <c r="I248" s="2" t="s">
        <v>8</v>
      </c>
      <c r="J248" s="2" t="s">
        <v>8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</row>
    <row r="249" spans="1:121" hidden="1">
      <c r="A249" s="6" t="s">
        <v>106</v>
      </c>
      <c r="B249" s="2" t="s">
        <v>85</v>
      </c>
      <c r="C249" s="4"/>
      <c r="D249" s="4"/>
      <c r="E249" s="4" t="s">
        <v>7</v>
      </c>
      <c r="F249" s="4" t="s">
        <v>286</v>
      </c>
      <c r="G249" s="4"/>
      <c r="H249" s="2" t="str">
        <f t="shared" si="3"/>
        <v>要</v>
      </c>
      <c r="I249" s="2" t="s">
        <v>8</v>
      </c>
      <c r="J249" s="2" t="s">
        <v>8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</row>
    <row r="250" spans="1:121" hidden="1">
      <c r="A250" s="6" t="s">
        <v>106</v>
      </c>
      <c r="B250" s="2" t="s">
        <v>86</v>
      </c>
      <c r="C250" s="4"/>
      <c r="D250" s="4"/>
      <c r="E250" s="4" t="s">
        <v>7</v>
      </c>
      <c r="F250" s="4" t="s">
        <v>286</v>
      </c>
      <c r="G250" s="4"/>
      <c r="H250" s="2" t="str">
        <f t="shared" si="3"/>
        <v>要</v>
      </c>
      <c r="I250" s="2" t="s">
        <v>8</v>
      </c>
      <c r="J250" s="2" t="s">
        <v>8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</row>
    <row r="251" spans="1:121" hidden="1">
      <c r="A251" s="6" t="s">
        <v>106</v>
      </c>
      <c r="B251" s="2" t="s">
        <v>87</v>
      </c>
      <c r="C251" s="4"/>
      <c r="D251" s="4"/>
      <c r="E251" s="4" t="s">
        <v>7</v>
      </c>
      <c r="F251" s="4" t="s">
        <v>286</v>
      </c>
      <c r="G251" s="4"/>
      <c r="H251" s="2" t="str">
        <f t="shared" si="3"/>
        <v>要</v>
      </c>
      <c r="I251" s="2" t="s">
        <v>8</v>
      </c>
      <c r="J251" s="2" t="s">
        <v>8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</row>
    <row r="252" spans="1:121" hidden="1">
      <c r="A252" s="6" t="s">
        <v>106</v>
      </c>
      <c r="B252" s="2" t="s">
        <v>88</v>
      </c>
      <c r="C252" s="4"/>
      <c r="D252" s="4"/>
      <c r="E252" s="4" t="s">
        <v>7</v>
      </c>
      <c r="F252" s="4" t="s">
        <v>286</v>
      </c>
      <c r="G252" s="4"/>
      <c r="H252" s="2" t="str">
        <f t="shared" si="3"/>
        <v>要</v>
      </c>
      <c r="I252" s="2" t="s">
        <v>8</v>
      </c>
      <c r="J252" s="2" t="s">
        <v>8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</row>
    <row r="253" spans="1:121" hidden="1">
      <c r="A253" s="6" t="s">
        <v>106</v>
      </c>
      <c r="B253" s="2" t="s">
        <v>89</v>
      </c>
      <c r="C253" s="4"/>
      <c r="D253" s="4"/>
      <c r="E253" s="4" t="s">
        <v>7</v>
      </c>
      <c r="F253" s="4" t="s">
        <v>286</v>
      </c>
      <c r="G253" s="4"/>
      <c r="H253" s="2" t="str">
        <f t="shared" si="3"/>
        <v>要</v>
      </c>
      <c r="I253" s="2" t="s">
        <v>8</v>
      </c>
      <c r="J253" s="2" t="s">
        <v>8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</row>
    <row r="254" spans="1:121" hidden="1">
      <c r="A254" s="6" t="s">
        <v>106</v>
      </c>
      <c r="B254" s="2" t="s">
        <v>90</v>
      </c>
      <c r="C254" s="4"/>
      <c r="D254" s="4"/>
      <c r="E254" s="4" t="s">
        <v>7</v>
      </c>
      <c r="F254" s="4" t="s">
        <v>286</v>
      </c>
      <c r="G254" s="4"/>
      <c r="H254" s="2" t="str">
        <f t="shared" si="3"/>
        <v>要</v>
      </c>
      <c r="I254" s="2" t="s">
        <v>8</v>
      </c>
      <c r="J254" s="2" t="s">
        <v>8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</row>
    <row r="255" spans="1:121" hidden="1">
      <c r="A255" s="6" t="s">
        <v>106</v>
      </c>
      <c r="B255" s="2" t="s">
        <v>91</v>
      </c>
      <c r="C255" s="4"/>
      <c r="D255" s="4"/>
      <c r="E255" s="4" t="s">
        <v>7</v>
      </c>
      <c r="F255" s="4" t="s">
        <v>286</v>
      </c>
      <c r="G255" s="4"/>
      <c r="H255" s="2" t="str">
        <f t="shared" si="3"/>
        <v>要</v>
      </c>
      <c r="I255" s="2" t="s">
        <v>8</v>
      </c>
      <c r="J255" s="2" t="s">
        <v>8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</row>
    <row r="256" spans="1:121" hidden="1">
      <c r="A256" s="5" t="s">
        <v>106</v>
      </c>
      <c r="B256" s="2" t="s">
        <v>92</v>
      </c>
      <c r="C256" s="4"/>
      <c r="D256" s="4"/>
      <c r="E256" s="4" t="s">
        <v>7</v>
      </c>
      <c r="F256" s="4" t="s">
        <v>286</v>
      </c>
      <c r="G256" s="4"/>
      <c r="H256" s="2" t="str">
        <f t="shared" si="3"/>
        <v>要</v>
      </c>
      <c r="I256" s="2" t="s">
        <v>8</v>
      </c>
      <c r="J256" s="2" t="s">
        <v>8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</row>
    <row r="257" spans="1:121" hidden="1">
      <c r="A257" s="10" t="s">
        <v>107</v>
      </c>
      <c r="B257" s="2" t="s">
        <v>83</v>
      </c>
      <c r="C257" s="4"/>
      <c r="D257" s="4"/>
      <c r="E257" s="4" t="s">
        <v>7</v>
      </c>
      <c r="F257" s="4" t="s">
        <v>286</v>
      </c>
      <c r="G257" s="4"/>
      <c r="H257" s="2" t="str">
        <f t="shared" si="3"/>
        <v>要</v>
      </c>
      <c r="I257" s="2" t="s">
        <v>8</v>
      </c>
      <c r="J257" s="2" t="s">
        <v>8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</row>
    <row r="258" spans="1:121" hidden="1">
      <c r="A258" s="6" t="s">
        <v>107</v>
      </c>
      <c r="B258" s="2" t="s">
        <v>84</v>
      </c>
      <c r="C258" s="4"/>
      <c r="D258" s="4"/>
      <c r="E258" s="4" t="s">
        <v>7</v>
      </c>
      <c r="F258" s="4" t="s">
        <v>286</v>
      </c>
      <c r="G258" s="4"/>
      <c r="H258" s="2" t="str">
        <f t="shared" si="3"/>
        <v>要</v>
      </c>
      <c r="I258" s="2" t="s">
        <v>8</v>
      </c>
      <c r="J258" s="2" t="s">
        <v>8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</row>
    <row r="259" spans="1:121" hidden="1">
      <c r="A259" s="6" t="s">
        <v>107</v>
      </c>
      <c r="B259" s="2" t="s">
        <v>85</v>
      </c>
      <c r="C259" s="4"/>
      <c r="D259" s="4"/>
      <c r="E259" s="4" t="s">
        <v>7</v>
      </c>
      <c r="F259" s="4" t="s">
        <v>286</v>
      </c>
      <c r="G259" s="4"/>
      <c r="H259" s="2" t="str">
        <f t="shared" si="3"/>
        <v>要</v>
      </c>
      <c r="I259" s="2" t="s">
        <v>8</v>
      </c>
      <c r="J259" s="2" t="s">
        <v>8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</row>
    <row r="260" spans="1:121" hidden="1">
      <c r="A260" s="6" t="s">
        <v>107</v>
      </c>
      <c r="B260" s="2" t="s">
        <v>86</v>
      </c>
      <c r="C260" s="4"/>
      <c r="D260" s="4"/>
      <c r="E260" s="4" t="s">
        <v>7</v>
      </c>
      <c r="F260" s="4" t="s">
        <v>286</v>
      </c>
      <c r="G260" s="4"/>
      <c r="H260" s="2" t="str">
        <f t="shared" si="3"/>
        <v>要</v>
      </c>
      <c r="I260" s="2" t="s">
        <v>8</v>
      </c>
      <c r="J260" s="2" t="s">
        <v>8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</row>
    <row r="261" spans="1:121" hidden="1">
      <c r="A261" s="6" t="s">
        <v>107</v>
      </c>
      <c r="B261" s="2" t="s">
        <v>87</v>
      </c>
      <c r="C261" s="4"/>
      <c r="D261" s="4"/>
      <c r="E261" s="4" t="s">
        <v>7</v>
      </c>
      <c r="F261" s="4" t="s">
        <v>286</v>
      </c>
      <c r="G261" s="4"/>
      <c r="H261" s="2" t="str">
        <f t="shared" ref="H261:H295" si="4">IF(E261&lt;&gt;"既存","不要","要")</f>
        <v>要</v>
      </c>
      <c r="I261" s="2" t="s">
        <v>8</v>
      </c>
      <c r="J261" s="2" t="s">
        <v>8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</row>
    <row r="262" spans="1:121" hidden="1">
      <c r="A262" s="6" t="s">
        <v>107</v>
      </c>
      <c r="B262" s="2" t="s">
        <v>88</v>
      </c>
      <c r="C262" s="4"/>
      <c r="D262" s="4"/>
      <c r="E262" s="4" t="s">
        <v>7</v>
      </c>
      <c r="F262" s="4" t="s">
        <v>286</v>
      </c>
      <c r="G262" s="4"/>
      <c r="H262" s="2" t="str">
        <f t="shared" si="4"/>
        <v>要</v>
      </c>
      <c r="I262" s="2" t="s">
        <v>8</v>
      </c>
      <c r="J262" s="2" t="s">
        <v>8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</row>
    <row r="263" spans="1:121" hidden="1">
      <c r="A263" s="6" t="s">
        <v>107</v>
      </c>
      <c r="B263" s="2" t="s">
        <v>89</v>
      </c>
      <c r="C263" s="4"/>
      <c r="D263" s="4"/>
      <c r="E263" s="4" t="s">
        <v>7</v>
      </c>
      <c r="F263" s="4" t="s">
        <v>286</v>
      </c>
      <c r="G263" s="4"/>
      <c r="H263" s="2" t="str">
        <f t="shared" si="4"/>
        <v>要</v>
      </c>
      <c r="I263" s="2" t="s">
        <v>8</v>
      </c>
      <c r="J263" s="2" t="s">
        <v>8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</row>
    <row r="264" spans="1:121" hidden="1">
      <c r="A264" s="6" t="s">
        <v>107</v>
      </c>
      <c r="B264" s="2" t="s">
        <v>90</v>
      </c>
      <c r="C264" s="4"/>
      <c r="D264" s="4"/>
      <c r="E264" s="4" t="s">
        <v>7</v>
      </c>
      <c r="F264" s="4" t="s">
        <v>286</v>
      </c>
      <c r="G264" s="4"/>
      <c r="H264" s="2" t="str">
        <f t="shared" si="4"/>
        <v>要</v>
      </c>
      <c r="I264" s="2" t="s">
        <v>8</v>
      </c>
      <c r="J264" s="2" t="s">
        <v>8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</row>
    <row r="265" spans="1:121" hidden="1">
      <c r="A265" s="6" t="s">
        <v>107</v>
      </c>
      <c r="B265" s="2" t="s">
        <v>91</v>
      </c>
      <c r="C265" s="4"/>
      <c r="D265" s="4"/>
      <c r="E265" s="4" t="s">
        <v>7</v>
      </c>
      <c r="F265" s="4" t="s">
        <v>286</v>
      </c>
      <c r="G265" s="4"/>
      <c r="H265" s="2" t="str">
        <f t="shared" si="4"/>
        <v>要</v>
      </c>
      <c r="I265" s="2" t="s">
        <v>8</v>
      </c>
      <c r="J265" s="2" t="s">
        <v>8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</row>
    <row r="266" spans="1:121" hidden="1">
      <c r="A266" s="5" t="s">
        <v>107</v>
      </c>
      <c r="B266" s="2" t="s">
        <v>92</v>
      </c>
      <c r="C266" s="4"/>
      <c r="D266" s="4"/>
      <c r="E266" s="4" t="s">
        <v>7</v>
      </c>
      <c r="F266" s="4" t="s">
        <v>286</v>
      </c>
      <c r="G266" s="4"/>
      <c r="H266" s="2" t="str">
        <f t="shared" si="4"/>
        <v>要</v>
      </c>
      <c r="I266" s="2" t="s">
        <v>8</v>
      </c>
      <c r="J266" s="2" t="s">
        <v>8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</row>
    <row r="267" spans="1:121" hidden="1">
      <c r="A267" s="3" t="s">
        <v>108</v>
      </c>
      <c r="B267" s="2" t="s">
        <v>108</v>
      </c>
      <c r="C267" s="4"/>
      <c r="D267" s="4"/>
      <c r="E267" s="4" t="s">
        <v>7</v>
      </c>
      <c r="F267" s="4" t="s">
        <v>286</v>
      </c>
      <c r="G267" s="4"/>
      <c r="H267" s="2" t="str">
        <f t="shared" si="4"/>
        <v>要</v>
      </c>
      <c r="I267" s="2" t="s">
        <v>8</v>
      </c>
      <c r="J267" s="2" t="s">
        <v>8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</row>
    <row r="268" spans="1:121" hidden="1">
      <c r="A268" s="6" t="s">
        <v>108</v>
      </c>
      <c r="B268" s="2" t="s">
        <v>109</v>
      </c>
      <c r="C268" s="4"/>
      <c r="D268" s="4"/>
      <c r="E268" s="4" t="s">
        <v>7</v>
      </c>
      <c r="F268" s="4" t="s">
        <v>286</v>
      </c>
      <c r="G268" s="4"/>
      <c r="H268" s="2" t="str">
        <f t="shared" si="4"/>
        <v>要</v>
      </c>
      <c r="I268" s="2" t="s">
        <v>8</v>
      </c>
      <c r="J268" s="2" t="s">
        <v>8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</row>
    <row r="269" spans="1:121" hidden="1">
      <c r="A269" s="6" t="s">
        <v>108</v>
      </c>
      <c r="B269" s="2" t="s">
        <v>110</v>
      </c>
      <c r="C269" s="4"/>
      <c r="D269" s="4"/>
      <c r="E269" s="4" t="s">
        <v>7</v>
      </c>
      <c r="F269" s="4" t="s">
        <v>286</v>
      </c>
      <c r="G269" s="4"/>
      <c r="H269" s="2" t="str">
        <f t="shared" si="4"/>
        <v>要</v>
      </c>
      <c r="I269" s="2" t="s">
        <v>8</v>
      </c>
      <c r="J269" s="2" t="s">
        <v>8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</row>
    <row r="270" spans="1:121" hidden="1">
      <c r="A270" s="6" t="s">
        <v>108</v>
      </c>
      <c r="B270" s="2" t="s">
        <v>111</v>
      </c>
      <c r="C270" s="4"/>
      <c r="D270" s="4"/>
      <c r="E270" s="4" t="s">
        <v>7</v>
      </c>
      <c r="F270" s="4" t="s">
        <v>286</v>
      </c>
      <c r="G270" s="4"/>
      <c r="H270" s="2" t="str">
        <f t="shared" si="4"/>
        <v>要</v>
      </c>
      <c r="I270" s="2" t="s">
        <v>8</v>
      </c>
      <c r="J270" s="2" t="s">
        <v>8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</row>
    <row r="271" spans="1:121" hidden="1">
      <c r="A271" s="6" t="s">
        <v>108</v>
      </c>
      <c r="B271" s="2" t="s">
        <v>112</v>
      </c>
      <c r="C271" s="4"/>
      <c r="D271" s="4"/>
      <c r="E271" s="4" t="s">
        <v>7</v>
      </c>
      <c r="F271" s="4" t="s">
        <v>286</v>
      </c>
      <c r="G271" s="4"/>
      <c r="H271" s="2" t="str">
        <f t="shared" si="4"/>
        <v>要</v>
      </c>
      <c r="I271" s="2" t="s">
        <v>8</v>
      </c>
      <c r="J271" s="2" t="s">
        <v>8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</row>
    <row r="272" spans="1:121" hidden="1">
      <c r="A272" s="6" t="s">
        <v>108</v>
      </c>
      <c r="B272" s="2" t="s">
        <v>113</v>
      </c>
      <c r="C272" s="4"/>
      <c r="D272" s="4"/>
      <c r="E272" s="4" t="s">
        <v>7</v>
      </c>
      <c r="F272" s="4" t="s">
        <v>286</v>
      </c>
      <c r="G272" s="4"/>
      <c r="H272" s="2" t="str">
        <f t="shared" si="4"/>
        <v>要</v>
      </c>
      <c r="I272" s="2" t="s">
        <v>8</v>
      </c>
      <c r="J272" s="2" t="s">
        <v>8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</row>
    <row r="273" spans="1:121" hidden="1">
      <c r="A273" s="6" t="s">
        <v>108</v>
      </c>
      <c r="B273" s="2" t="s">
        <v>114</v>
      </c>
      <c r="C273" s="4"/>
      <c r="D273" s="4"/>
      <c r="E273" s="4" t="s">
        <v>7</v>
      </c>
      <c r="F273" s="4" t="s">
        <v>286</v>
      </c>
      <c r="G273" s="4"/>
      <c r="H273" s="2" t="str">
        <f t="shared" si="4"/>
        <v>要</v>
      </c>
      <c r="I273" s="2" t="s">
        <v>8</v>
      </c>
      <c r="J273" s="2" t="s">
        <v>8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</row>
    <row r="274" spans="1:121" hidden="1">
      <c r="A274" s="6" t="s">
        <v>108</v>
      </c>
      <c r="B274" s="2" t="s">
        <v>115</v>
      </c>
      <c r="C274" s="4"/>
      <c r="D274" s="4"/>
      <c r="E274" s="4" t="s">
        <v>7</v>
      </c>
      <c r="F274" s="4" t="s">
        <v>286</v>
      </c>
      <c r="G274" s="4"/>
      <c r="H274" s="2" t="str">
        <f t="shared" si="4"/>
        <v>要</v>
      </c>
      <c r="I274" s="2" t="s">
        <v>8</v>
      </c>
      <c r="J274" s="2" t="s">
        <v>8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</row>
    <row r="275" spans="1:121" hidden="1">
      <c r="A275" s="6" t="s">
        <v>108</v>
      </c>
      <c r="B275" s="2" t="s">
        <v>116</v>
      </c>
      <c r="C275" s="4"/>
      <c r="D275" s="4"/>
      <c r="E275" s="4" t="s">
        <v>7</v>
      </c>
      <c r="F275" s="4" t="s">
        <v>286</v>
      </c>
      <c r="G275" s="4"/>
      <c r="H275" s="2" t="str">
        <f t="shared" si="4"/>
        <v>要</v>
      </c>
      <c r="I275" s="2" t="s">
        <v>8</v>
      </c>
      <c r="J275" s="2" t="s">
        <v>8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</row>
    <row r="276" spans="1:121" hidden="1">
      <c r="A276" s="6" t="s">
        <v>108</v>
      </c>
      <c r="B276" s="2" t="s">
        <v>117</v>
      </c>
      <c r="C276" s="4"/>
      <c r="D276" s="4"/>
      <c r="E276" s="4" t="s">
        <v>7</v>
      </c>
      <c r="F276" s="4" t="s">
        <v>286</v>
      </c>
      <c r="G276" s="4"/>
      <c r="H276" s="2" t="str">
        <f t="shared" si="4"/>
        <v>要</v>
      </c>
      <c r="I276" s="2" t="s">
        <v>8</v>
      </c>
      <c r="J276" s="2" t="s">
        <v>8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</row>
    <row r="277" spans="1:121" hidden="1">
      <c r="A277" s="6" t="s">
        <v>108</v>
      </c>
      <c r="B277" s="2" t="s">
        <v>118</v>
      </c>
      <c r="C277" s="4"/>
      <c r="D277" s="4"/>
      <c r="E277" s="4" t="s">
        <v>7</v>
      </c>
      <c r="F277" s="4" t="s">
        <v>286</v>
      </c>
      <c r="G277" s="4"/>
      <c r="H277" s="2" t="str">
        <f t="shared" si="4"/>
        <v>要</v>
      </c>
      <c r="I277" s="2" t="s">
        <v>8</v>
      </c>
      <c r="J277" s="2" t="s">
        <v>8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</row>
    <row r="278" spans="1:121" hidden="1">
      <c r="A278" s="6" t="s">
        <v>108</v>
      </c>
      <c r="B278" s="2" t="s">
        <v>119</v>
      </c>
      <c r="C278" s="4"/>
      <c r="D278" s="4"/>
      <c r="E278" s="4" t="s">
        <v>7</v>
      </c>
      <c r="F278" s="4" t="s">
        <v>286</v>
      </c>
      <c r="G278" s="4"/>
      <c r="H278" s="2" t="str">
        <f t="shared" si="4"/>
        <v>要</v>
      </c>
      <c r="I278" s="2" t="s">
        <v>8</v>
      </c>
      <c r="J278" s="2" t="s">
        <v>8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</row>
    <row r="279" spans="1:121" hidden="1">
      <c r="A279" s="5" t="s">
        <v>108</v>
      </c>
      <c r="B279" s="2" t="s">
        <v>120</v>
      </c>
      <c r="C279" s="4"/>
      <c r="D279" s="4"/>
      <c r="E279" s="4" t="s">
        <v>7</v>
      </c>
      <c r="F279" s="4" t="s">
        <v>286</v>
      </c>
      <c r="G279" s="4"/>
      <c r="H279" s="2" t="str">
        <f t="shared" si="4"/>
        <v>要</v>
      </c>
      <c r="I279" s="2" t="s">
        <v>8</v>
      </c>
      <c r="J279" s="2" t="s">
        <v>8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</row>
    <row r="280" spans="1:121" hidden="1">
      <c r="A280" s="3" t="s">
        <v>121</v>
      </c>
      <c r="B280" s="2" t="s">
        <v>122</v>
      </c>
      <c r="C280" s="4"/>
      <c r="D280" s="4"/>
      <c r="E280" s="4" t="s">
        <v>7</v>
      </c>
      <c r="F280" s="4" t="s">
        <v>286</v>
      </c>
      <c r="G280" s="4"/>
      <c r="H280" s="2" t="str">
        <f t="shared" si="4"/>
        <v>要</v>
      </c>
      <c r="I280" s="2" t="s">
        <v>8</v>
      </c>
      <c r="J280" s="2" t="s">
        <v>8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</row>
    <row r="281" spans="1:121" hidden="1">
      <c r="A281" s="6" t="s">
        <v>121</v>
      </c>
      <c r="B281" s="2" t="s">
        <v>123</v>
      </c>
      <c r="C281" s="4"/>
      <c r="D281" s="4"/>
      <c r="E281" s="4" t="s">
        <v>7</v>
      </c>
      <c r="F281" s="4" t="s">
        <v>286</v>
      </c>
      <c r="G281" s="4"/>
      <c r="H281" s="2" t="str">
        <f t="shared" si="4"/>
        <v>要</v>
      </c>
      <c r="I281" s="2" t="s">
        <v>8</v>
      </c>
      <c r="J281" s="2" t="s">
        <v>8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</row>
    <row r="282" spans="1:121" hidden="1">
      <c r="A282" s="6" t="s">
        <v>121</v>
      </c>
      <c r="B282" s="2" t="s">
        <v>124</v>
      </c>
      <c r="C282" s="4"/>
      <c r="D282" s="4"/>
      <c r="E282" s="4" t="s">
        <v>7</v>
      </c>
      <c r="F282" s="4" t="s">
        <v>286</v>
      </c>
      <c r="G282" s="4"/>
      <c r="H282" s="2" t="str">
        <f t="shared" si="4"/>
        <v>要</v>
      </c>
      <c r="I282" s="2" t="s">
        <v>8</v>
      </c>
      <c r="J282" s="2" t="s">
        <v>8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</row>
    <row r="283" spans="1:121" hidden="1">
      <c r="A283" s="6" t="s">
        <v>121</v>
      </c>
      <c r="B283" s="2" t="s">
        <v>125</v>
      </c>
      <c r="C283" s="4"/>
      <c r="D283" s="4"/>
      <c r="E283" s="4" t="s">
        <v>7</v>
      </c>
      <c r="F283" s="4" t="s">
        <v>286</v>
      </c>
      <c r="G283" s="4"/>
      <c r="H283" s="2" t="str">
        <f t="shared" si="4"/>
        <v>要</v>
      </c>
      <c r="I283" s="2" t="s">
        <v>8</v>
      </c>
      <c r="J283" s="2" t="s">
        <v>8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</row>
    <row r="284" spans="1:121" hidden="1">
      <c r="A284" s="6" t="s">
        <v>121</v>
      </c>
      <c r="B284" s="2" t="s">
        <v>126</v>
      </c>
      <c r="C284" s="4"/>
      <c r="D284" s="4"/>
      <c r="E284" s="4" t="s">
        <v>7</v>
      </c>
      <c r="F284" s="4" t="s">
        <v>286</v>
      </c>
      <c r="G284" s="4"/>
      <c r="H284" s="2" t="str">
        <f t="shared" si="4"/>
        <v>要</v>
      </c>
      <c r="I284" s="2" t="s">
        <v>8</v>
      </c>
      <c r="J284" s="2" t="s">
        <v>8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</row>
    <row r="285" spans="1:121" hidden="1">
      <c r="A285" s="6" t="s">
        <v>121</v>
      </c>
      <c r="B285" s="2" t="s">
        <v>127</v>
      </c>
      <c r="C285" s="4"/>
      <c r="D285" s="4"/>
      <c r="E285" s="4" t="s">
        <v>7</v>
      </c>
      <c r="F285" s="4" t="s">
        <v>286</v>
      </c>
      <c r="G285" s="4"/>
      <c r="H285" s="2" t="str">
        <f t="shared" si="4"/>
        <v>要</v>
      </c>
      <c r="I285" s="2" t="s">
        <v>8</v>
      </c>
      <c r="J285" s="2" t="s">
        <v>8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</row>
    <row r="286" spans="1:121" hidden="1">
      <c r="A286" s="6" t="s">
        <v>121</v>
      </c>
      <c r="B286" s="2" t="s">
        <v>128</v>
      </c>
      <c r="C286" s="4"/>
      <c r="D286" s="4"/>
      <c r="E286" s="4" t="s">
        <v>7</v>
      </c>
      <c r="F286" s="4" t="s">
        <v>286</v>
      </c>
      <c r="G286" s="4"/>
      <c r="H286" s="2" t="str">
        <f t="shared" si="4"/>
        <v>要</v>
      </c>
      <c r="I286" s="2" t="s">
        <v>8</v>
      </c>
      <c r="J286" s="2" t="s">
        <v>8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</row>
    <row r="287" spans="1:121" hidden="1">
      <c r="A287" s="6" t="s">
        <v>121</v>
      </c>
      <c r="B287" s="2" t="s">
        <v>129</v>
      </c>
      <c r="C287" s="4"/>
      <c r="D287" s="4"/>
      <c r="E287" s="4" t="s">
        <v>7</v>
      </c>
      <c r="F287" s="4" t="s">
        <v>286</v>
      </c>
      <c r="G287" s="4"/>
      <c r="H287" s="2" t="str">
        <f t="shared" si="4"/>
        <v>要</v>
      </c>
      <c r="I287" s="2" t="s">
        <v>8</v>
      </c>
      <c r="J287" s="2" t="s">
        <v>8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</row>
    <row r="288" spans="1:121" hidden="1">
      <c r="A288" s="6" t="s">
        <v>121</v>
      </c>
      <c r="B288" s="2" t="s">
        <v>130</v>
      </c>
      <c r="C288" s="4"/>
      <c r="D288" s="4"/>
      <c r="E288" s="4" t="s">
        <v>7</v>
      </c>
      <c r="F288" s="4" t="s">
        <v>286</v>
      </c>
      <c r="G288" s="4"/>
      <c r="H288" s="2" t="str">
        <f t="shared" si="4"/>
        <v>要</v>
      </c>
      <c r="I288" s="2" t="s">
        <v>8</v>
      </c>
      <c r="J288" s="2" t="s">
        <v>8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</row>
    <row r="289" spans="1:121" hidden="1">
      <c r="A289" s="6" t="s">
        <v>121</v>
      </c>
      <c r="B289" s="2" t="s">
        <v>138</v>
      </c>
      <c r="C289" s="4"/>
      <c r="D289" s="4"/>
      <c r="E289" s="4" t="s">
        <v>7</v>
      </c>
      <c r="F289" s="4" t="s">
        <v>286</v>
      </c>
      <c r="G289" s="4"/>
      <c r="H289" s="2" t="str">
        <f t="shared" si="4"/>
        <v>要</v>
      </c>
      <c r="I289" s="2" t="s">
        <v>8</v>
      </c>
      <c r="J289" s="2" t="s">
        <v>8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</row>
    <row r="290" spans="1:121" hidden="1">
      <c r="A290" s="6" t="s">
        <v>121</v>
      </c>
      <c r="B290" s="2" t="s">
        <v>139</v>
      </c>
      <c r="C290" s="4"/>
      <c r="D290" s="4"/>
      <c r="E290" s="4" t="s">
        <v>7</v>
      </c>
      <c r="F290" s="4" t="s">
        <v>286</v>
      </c>
      <c r="G290" s="4"/>
      <c r="H290" s="2" t="str">
        <f t="shared" si="4"/>
        <v>要</v>
      </c>
      <c r="I290" s="2" t="s">
        <v>8</v>
      </c>
      <c r="J290" s="2" t="s">
        <v>8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</row>
    <row r="291" spans="1:121" hidden="1">
      <c r="A291" s="6" t="s">
        <v>121</v>
      </c>
      <c r="B291" s="2" t="s">
        <v>131</v>
      </c>
      <c r="C291" s="4"/>
      <c r="D291" s="4"/>
      <c r="E291" s="4" t="s">
        <v>7</v>
      </c>
      <c r="F291" s="4" t="s">
        <v>286</v>
      </c>
      <c r="G291" s="4"/>
      <c r="H291" s="2" t="str">
        <f t="shared" si="4"/>
        <v>要</v>
      </c>
      <c r="I291" s="2" t="s">
        <v>8</v>
      </c>
      <c r="J291" s="2" t="s">
        <v>8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</row>
    <row r="292" spans="1:121" hidden="1">
      <c r="A292" s="6" t="s">
        <v>121</v>
      </c>
      <c r="B292" s="2" t="s">
        <v>12</v>
      </c>
      <c r="C292" s="4"/>
      <c r="D292" s="4"/>
      <c r="E292" s="4" t="s">
        <v>7</v>
      </c>
      <c r="F292" s="4" t="s">
        <v>286</v>
      </c>
      <c r="G292" s="4"/>
      <c r="H292" s="2" t="str">
        <f t="shared" si="4"/>
        <v>要</v>
      </c>
      <c r="I292" s="2" t="s">
        <v>8</v>
      </c>
      <c r="J292" s="2" t="s">
        <v>8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</row>
    <row r="293" spans="1:121" hidden="1">
      <c r="A293" s="5" t="s">
        <v>121</v>
      </c>
      <c r="B293" s="2" t="s">
        <v>132</v>
      </c>
      <c r="C293" s="4"/>
      <c r="D293" s="4"/>
      <c r="E293" s="4" t="s">
        <v>7</v>
      </c>
      <c r="F293" s="4" t="s">
        <v>286</v>
      </c>
      <c r="G293" s="4"/>
      <c r="H293" s="2" t="str">
        <f t="shared" si="4"/>
        <v>要</v>
      </c>
      <c r="I293" s="2" t="s">
        <v>8</v>
      </c>
      <c r="J293" s="2" t="s">
        <v>8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</row>
    <row r="294" spans="1:121" hidden="1">
      <c r="A294" s="3" t="s">
        <v>133</v>
      </c>
      <c r="B294" s="2" t="s">
        <v>134</v>
      </c>
      <c r="C294" s="4"/>
      <c r="D294" s="4"/>
      <c r="E294" s="4" t="s">
        <v>7</v>
      </c>
      <c r="F294" s="4" t="s">
        <v>286</v>
      </c>
      <c r="G294" s="4"/>
      <c r="H294" s="2" t="str">
        <f t="shared" si="4"/>
        <v>要</v>
      </c>
      <c r="I294" s="2" t="s">
        <v>8</v>
      </c>
      <c r="J294" s="2" t="s">
        <v>8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</row>
    <row r="295" spans="1:121" hidden="1">
      <c r="A295" s="5" t="s">
        <v>315</v>
      </c>
      <c r="B295" s="2" t="s">
        <v>135</v>
      </c>
      <c r="C295" s="4"/>
      <c r="D295" s="4"/>
      <c r="E295" s="4" t="s">
        <v>7</v>
      </c>
      <c r="F295" s="4" t="s">
        <v>286</v>
      </c>
      <c r="G295" s="4"/>
      <c r="H295" s="2" t="str">
        <f t="shared" si="4"/>
        <v>要</v>
      </c>
      <c r="I295" s="2" t="s">
        <v>8</v>
      </c>
      <c r="J295" s="2" t="s">
        <v>8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</row>
    <row r="296" spans="1:121">
      <c r="F296" s="12"/>
      <c r="G296" s="12"/>
      <c r="H296" t="s">
        <v>297</v>
      </c>
      <c r="I296" s="6" t="s">
        <v>298</v>
      </c>
    </row>
    <row r="297" spans="1:121">
      <c r="F297" s="12">
        <f>COUNTIF(F4:F295,"=完了")/COUNTIFS(F4:F295,"&lt;&gt;不要")</f>
        <v>0.56603773584905659</v>
      </c>
      <c r="G297" s="12"/>
      <c r="H297" s="12">
        <f>COUNTIF(F26:F295,"=完了")/COUNTIFS(F26:F295,"&lt;&gt;不要")</f>
        <v>0.45238095238095238</v>
      </c>
      <c r="I297" s="12">
        <f>COUNTIF(F4:F25,"=完了")/COUNTIFS(F4:F25,"&lt;&gt;不要")</f>
        <v>1</v>
      </c>
    </row>
    <row r="298" spans="1:121">
      <c r="B298" t="s">
        <v>300</v>
      </c>
      <c r="F298">
        <f>F300-F299</f>
        <v>46</v>
      </c>
      <c r="G298">
        <f>SUM(G4:G295)</f>
        <v>193</v>
      </c>
      <c r="H298">
        <f>H300-H299</f>
        <v>46</v>
      </c>
      <c r="I298">
        <f>I300-I299</f>
        <v>0</v>
      </c>
    </row>
    <row r="299" spans="1:121">
      <c r="B299" t="s">
        <v>290</v>
      </c>
      <c r="F299">
        <f>COUNTIF(F4:F295,"=完了")</f>
        <v>60</v>
      </c>
      <c r="H299">
        <f>COUNTIF(F26:F295,"=完了")</f>
        <v>38</v>
      </c>
      <c r="I299">
        <f>COUNTIF(F4:F25,"=完了")</f>
        <v>22</v>
      </c>
    </row>
    <row r="300" spans="1:121">
      <c r="B300" t="s">
        <v>291</v>
      </c>
      <c r="F300">
        <f>COUNTIFS(F4:F295,"&lt;&gt;不要")</f>
        <v>106</v>
      </c>
      <c r="H300">
        <f>COUNTIFS(F26:F295,"&lt;&gt;不要")</f>
        <v>84</v>
      </c>
      <c r="I300">
        <f>COUNTIFS(F4:F25,"&lt;&gt;不要")</f>
        <v>22</v>
      </c>
    </row>
    <row r="301" spans="1:121">
      <c r="F301" t="s">
        <v>301</v>
      </c>
      <c r="G301">
        <f>G298/8</f>
        <v>24.125</v>
      </c>
    </row>
    <row r="302" spans="1:121">
      <c r="F302" t="s">
        <v>302</v>
      </c>
      <c r="G302">
        <f>G298/9</f>
        <v>21.444444444444443</v>
      </c>
    </row>
    <row r="303" spans="1:121">
      <c r="F303" t="s">
        <v>303</v>
      </c>
      <c r="G303">
        <f>G298/10</f>
        <v>19.3</v>
      </c>
    </row>
    <row r="304" spans="1:121">
      <c r="F304" t="s">
        <v>309</v>
      </c>
      <c r="G304">
        <f>G298/14</f>
        <v>13.785714285714286</v>
      </c>
    </row>
  </sheetData>
  <autoFilter ref="A3:DQ300" xr:uid="{2BE6C288-AA0B-49E3-BFAA-E2976B98CB9D}">
    <filterColumn colId="5">
      <filters blank="1">
        <filter val="106"/>
        <filter val="34.9%"/>
        <filter val="37"/>
        <filter val="69"/>
        <filter val="完了"/>
        <filter val="未着手"/>
      </filters>
    </filterColumn>
  </autoFilter>
  <mergeCells count="111">
    <mergeCell ref="H2:J2"/>
    <mergeCell ref="L1:L2"/>
    <mergeCell ref="N1:N2"/>
    <mergeCell ref="O1:O2"/>
    <mergeCell ref="Q1:Q2"/>
    <mergeCell ref="P1:P2"/>
    <mergeCell ref="U1:U2"/>
    <mergeCell ref="V1:V2"/>
    <mergeCell ref="W1:W2"/>
    <mergeCell ref="S1:S2"/>
    <mergeCell ref="T1:T2"/>
    <mergeCell ref="R1:R2"/>
    <mergeCell ref="M1:M2"/>
    <mergeCell ref="AL1:AL2"/>
    <mergeCell ref="AD1:AD2"/>
    <mergeCell ref="AE1:AE2"/>
    <mergeCell ref="AF1:AF2"/>
    <mergeCell ref="AG1:AG2"/>
    <mergeCell ref="AH1:AH2"/>
    <mergeCell ref="AI1:AI2"/>
    <mergeCell ref="AJ1:AJ2"/>
    <mergeCell ref="AK1:AK2"/>
    <mergeCell ref="AA1:AA2"/>
    <mergeCell ref="AB1:AB2"/>
    <mergeCell ref="AC1:AC2"/>
    <mergeCell ref="X1:X2"/>
    <mergeCell ref="Y1:Y2"/>
    <mergeCell ref="Z1:Z2"/>
    <mergeCell ref="BI1:BI2"/>
    <mergeCell ref="BJ1:BJ2"/>
    <mergeCell ref="BK1:BK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R1:BR2"/>
    <mergeCell ref="BS1:BS2"/>
    <mergeCell ref="BT1:BT2"/>
    <mergeCell ref="BG1:BG2"/>
    <mergeCell ref="CE1:CE2"/>
    <mergeCell ref="CF1:CF2"/>
    <mergeCell ref="CG1:CG2"/>
    <mergeCell ref="BW1:BW2"/>
    <mergeCell ref="BX1:BX2"/>
    <mergeCell ref="BY1:BY2"/>
    <mergeCell ref="CA1:CA2"/>
    <mergeCell ref="CB1:CB2"/>
    <mergeCell ref="BH1:BH2"/>
    <mergeCell ref="BZ1:BZ2"/>
    <mergeCell ref="BU1:BU2"/>
    <mergeCell ref="BV1:BV2"/>
    <mergeCell ref="BM1:BM2"/>
    <mergeCell ref="BN1:BN2"/>
    <mergeCell ref="BO1:BO2"/>
    <mergeCell ref="BP1:BP2"/>
    <mergeCell ref="BQ1:BQ2"/>
    <mergeCell ref="CC1:CC2"/>
    <mergeCell ref="CD1:CD2"/>
    <mergeCell ref="BL1:BL2"/>
    <mergeCell ref="CT1:CT2"/>
    <mergeCell ref="DK1:DK2"/>
    <mergeCell ref="DL1:DL2"/>
    <mergeCell ref="DD1:DD2"/>
    <mergeCell ref="DE1:DE2"/>
    <mergeCell ref="DF1:DF2"/>
    <mergeCell ref="DG1:DG2"/>
    <mergeCell ref="DH1:DH2"/>
    <mergeCell ref="CZ1:CZ2"/>
    <mergeCell ref="DA1:DA2"/>
    <mergeCell ref="DB1:DB2"/>
    <mergeCell ref="DC1:DC2"/>
    <mergeCell ref="CH1:CH2"/>
    <mergeCell ref="CI1:CI2"/>
    <mergeCell ref="DO1:DO2"/>
    <mergeCell ref="DP1:DP2"/>
    <mergeCell ref="DQ1:DQ2"/>
    <mergeCell ref="CJ1:CJ2"/>
    <mergeCell ref="DM1:DM2"/>
    <mergeCell ref="CN1:CN2"/>
    <mergeCell ref="DN1:DN2"/>
    <mergeCell ref="CS1:CS2"/>
    <mergeCell ref="DI1:DI2"/>
    <mergeCell ref="DJ1:DJ2"/>
    <mergeCell ref="CK1:CK2"/>
    <mergeCell ref="CL1:CL2"/>
    <mergeCell ref="CM1:CM2"/>
    <mergeCell ref="CU1:CU2"/>
    <mergeCell ref="CV1:CV2"/>
    <mergeCell ref="CW1:CW2"/>
    <mergeCell ref="CX1:CX2"/>
    <mergeCell ref="CY1:CY2"/>
    <mergeCell ref="CO1:CO2"/>
    <mergeCell ref="CP1:CP2"/>
    <mergeCell ref="CQ1:CQ2"/>
    <mergeCell ref="CR1:CR2"/>
  </mergeCells>
  <phoneticPr fontId="1"/>
  <pageMargins left="0.7" right="0.7" top="0.75" bottom="0.75" header="0.3" footer="0.3"/>
  <pageSetup paperSize="9" scale="14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画面遷移図（現）</vt:lpstr>
      <vt:lpstr>画面遷移図（現行と次期の差異）</vt:lpstr>
      <vt:lpstr>画面一覧</vt:lpstr>
      <vt:lpstr>'画面遷移図（現）'!Print_Area</vt:lpstr>
      <vt:lpstr>'画面遷移図（現行と次期の差異）'!Print_Area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cp:lastPrinted>2019-02-22T02:29:31Z</cp:lastPrinted>
  <dcterms:created xsi:type="dcterms:W3CDTF">2019-01-21T04:59:50Z</dcterms:created>
  <dcterms:modified xsi:type="dcterms:W3CDTF">2019-06-10T11:00:29Z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