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-Tracer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</calcChain>
</file>

<file path=xl/sharedStrings.xml><?xml version="1.0" encoding="utf-8"?>
<sst xmlns="http://schemas.openxmlformats.org/spreadsheetml/2006/main" count="29" uniqueCount="29">
  <si>
    <t>Task</t>
  </si>
  <si>
    <t>No</t>
  </si>
  <si>
    <t>1.1</t>
  </si>
  <si>
    <t>Deskripsi Entitas</t>
  </si>
  <si>
    <t>1.2</t>
  </si>
  <si>
    <t>ERD</t>
  </si>
  <si>
    <t>1.3</t>
  </si>
  <si>
    <t>Implementasi MySQL</t>
  </si>
  <si>
    <t>1.4.</t>
  </si>
  <si>
    <t>Prototype Website</t>
  </si>
  <si>
    <t>1.5</t>
  </si>
  <si>
    <t>Pembuatan Logo eTracer</t>
  </si>
  <si>
    <t>Estimated Time Remaining (Hours)</t>
  </si>
  <si>
    <t>Actual Time Remaining (Hours)</t>
  </si>
  <si>
    <t>Time Cost (Hours)</t>
  </si>
  <si>
    <t>04 maret</t>
  </si>
  <si>
    <t>5 maret</t>
  </si>
  <si>
    <t>6 maret</t>
  </si>
  <si>
    <t>7 maret</t>
  </si>
  <si>
    <t>8 maret</t>
  </si>
  <si>
    <t>9 maret</t>
  </si>
  <si>
    <t>10 maret</t>
  </si>
  <si>
    <t>11 maret</t>
  </si>
  <si>
    <t>12 maret</t>
  </si>
  <si>
    <t>13 maret</t>
  </si>
  <si>
    <t>14 maret</t>
  </si>
  <si>
    <t>15 maret</t>
  </si>
  <si>
    <t>16 maret</t>
  </si>
  <si>
    <t>17 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</si>
</sst>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Sheet1!$D$6:$R$6</c:f>
              <c:strCache>
                <c:ptCount val="15"/>
                <c:pt idx="0">
                  <c:v>Time Cost (Hours)</c:v>
                </c:pt>
                <c:pt idx="1">
                  <c:v>04 maret</c:v>
                </c:pt>
                <c:pt idx="2">
                  <c:v>5 maret</c:v>
                </c:pt>
                <c:pt idx="3">
                  <c:v>6 maret</c:v>
                </c:pt>
                <c:pt idx="4">
                  <c:v>7 maret</c:v>
                </c:pt>
                <c:pt idx="5">
                  <c:v>8 maret</c:v>
                </c:pt>
                <c:pt idx="6">
                  <c:v>9 maret</c:v>
                </c:pt>
                <c:pt idx="7">
                  <c:v>10 maret</c:v>
                </c:pt>
                <c:pt idx="8">
                  <c:v>11 maret</c:v>
                </c:pt>
                <c:pt idx="9">
                  <c:v>12 maret</c:v>
                </c:pt>
                <c:pt idx="10">
                  <c:v>13 maret</c:v>
                </c:pt>
                <c:pt idx="11">
                  <c:v>14 maret</c:v>
                </c:pt>
                <c:pt idx="12">
                  <c:v>15 maret</c:v>
                </c:pt>
                <c:pt idx="13">
                  <c:v>16 maret</c:v>
                </c:pt>
                <c:pt idx="14">
                  <c:v>17 maret</c:v>
                </c:pt>
              </c:strCache>
            </c:strRef>
          </c:cat>
          <c:val>
            <c:numRef>
              <c:f>Sheet1!$C$12:$R$12</c:f>
              <c:numCache>
                <c:formatCode>General</c:formatCode>
                <c:ptCount val="16"/>
                <c:pt idx="1">
                  <c:v>68</c:v>
                </c:pt>
                <c:pt idx="2">
                  <c:v>63.142857142857146</c:v>
                </c:pt>
                <c:pt idx="3">
                  <c:v>58.285714285714292</c:v>
                </c:pt>
                <c:pt idx="4">
                  <c:v>53.428571428571438</c:v>
                </c:pt>
                <c:pt idx="5">
                  <c:v>48.571428571428584</c:v>
                </c:pt>
                <c:pt idx="6">
                  <c:v>43.71428571428573</c:v>
                </c:pt>
                <c:pt idx="7">
                  <c:v>38.857142857142875</c:v>
                </c:pt>
                <c:pt idx="8">
                  <c:v>34.000000000000021</c:v>
                </c:pt>
                <c:pt idx="9">
                  <c:v>29.142857142857164</c:v>
                </c:pt>
                <c:pt idx="10">
                  <c:v>24.285714285714306</c:v>
                </c:pt>
                <c:pt idx="11">
                  <c:v>19.428571428571448</c:v>
                </c:pt>
                <c:pt idx="12">
                  <c:v>14.571428571428591</c:v>
                </c:pt>
                <c:pt idx="13">
                  <c:v>9.7142857142857331</c:v>
                </c:pt>
                <c:pt idx="14">
                  <c:v>4.8571428571428763</c:v>
                </c:pt>
                <c:pt idx="15">
                  <c:v>1.9539925233402755E-14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3-45F8-BBF6-72EF6D53E529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Sheet1!$D$6:$R$6</c:f>
              <c:strCache>
                <c:ptCount val="15"/>
                <c:pt idx="0">
                  <c:v>Time Cost (Hours)</c:v>
                </c:pt>
                <c:pt idx="1">
                  <c:v>04 maret</c:v>
                </c:pt>
                <c:pt idx="2">
                  <c:v>5 maret</c:v>
                </c:pt>
                <c:pt idx="3">
                  <c:v>6 maret</c:v>
                </c:pt>
                <c:pt idx="4">
                  <c:v>7 maret</c:v>
                </c:pt>
                <c:pt idx="5">
                  <c:v>8 maret</c:v>
                </c:pt>
                <c:pt idx="6">
                  <c:v>9 maret</c:v>
                </c:pt>
                <c:pt idx="7">
                  <c:v>10 maret</c:v>
                </c:pt>
                <c:pt idx="8">
                  <c:v>11 maret</c:v>
                </c:pt>
                <c:pt idx="9">
                  <c:v>12 maret</c:v>
                </c:pt>
                <c:pt idx="10">
                  <c:v>13 maret</c:v>
                </c:pt>
                <c:pt idx="11">
                  <c:v>14 maret</c:v>
                </c:pt>
                <c:pt idx="12">
                  <c:v>15 maret</c:v>
                </c:pt>
                <c:pt idx="13">
                  <c:v>16 maret</c:v>
                </c:pt>
                <c:pt idx="14">
                  <c:v>17 maret</c:v>
                </c:pt>
              </c:strCache>
            </c:strRef>
          </c:cat>
          <c:val>
            <c:numRef>
              <c:f>Sheet1!$C$13:$R$13</c:f>
              <c:numCache>
                <c:formatCode>General</c:formatCode>
                <c:ptCount val="16"/>
                <c:pt idx="1">
                  <c:v>68</c:v>
                </c:pt>
                <c:pt idx="2">
                  <c:v>66</c:v>
                </c:pt>
                <c:pt idx="3">
                  <c:v>60</c:v>
                </c:pt>
                <c:pt idx="4">
                  <c:v>54</c:v>
                </c:pt>
                <c:pt idx="5">
                  <c:v>48</c:v>
                </c:pt>
                <c:pt idx="6">
                  <c:v>40</c:v>
                </c:pt>
                <c:pt idx="7">
                  <c:v>36</c:v>
                </c:pt>
                <c:pt idx="8">
                  <c:v>32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3-45F8-BBF6-72EF6D53E5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6960776"/>
        <c:axId val="416961104"/>
      </c:lineChart>
      <c:catAx>
        <c:axId val="416960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1104"/>
        <c:crosses val="autoZero"/>
        <c:auto val="1"/>
        <c:lblAlgn val="ctr"/>
        <c:lblOffset val="100"/>
        <c:noMultiLvlLbl val="0"/>
      </c:catAx>
      <c:valAx>
        <c:axId val="416961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15</xdr:row>
      <xdr:rowOff>142874</xdr:rowOff>
    </xdr:from>
    <xdr:to>
      <xdr:col>9</xdr:col>
      <xdr:colOff>200025</xdr:colOff>
      <xdr:row>36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16"/>
  <sheetViews>
    <sheetView tabSelected="1" topLeftCell="B1" zoomScaleNormal="100" workbookViewId="0">
      <selection activeCell="D8" sqref="D8"/>
    </sheetView>
  </sheetViews>
  <sheetFormatPr defaultRowHeight="15" x14ac:dyDescent="0.25"/>
  <cols>
    <col min="3" max="3" width="54" bestFit="1" customWidth="1"/>
    <col min="4" max="4" width="16.85546875" bestFit="1" customWidth="1"/>
    <col min="5" max="7" width="17.7109375" bestFit="1" customWidth="1"/>
    <col min="8" max="14" width="18.85546875" bestFit="1" customWidth="1"/>
    <col min="15" max="18" width="18.42578125" bestFit="1" customWidth="1"/>
  </cols>
  <sheetData>
    <row r="6" spans="2:18" ht="47.25" customHeight="1" x14ac:dyDescent="0.25">
      <c r="B6" s="1" t="s">
        <v>1</v>
      </c>
      <c r="C6" s="1" t="s">
        <v>0</v>
      </c>
      <c r="D6" s="1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">
        <v>26</v>
      </c>
      <c r="Q6" s="2" t="s">
        <v>27</v>
      </c>
      <c r="R6" s="2" t="s">
        <v>28</v>
      </c>
    </row>
    <row r="7" spans="2:18" x14ac:dyDescent="0.25">
      <c r="B7" t="s">
        <v>2</v>
      </c>
      <c r="C7" s="11" t="s">
        <v>3</v>
      </c>
      <c r="D7" s="4">
        <v>8</v>
      </c>
      <c r="E7" s="9">
        <v>2</v>
      </c>
      <c r="F7" s="9">
        <v>2</v>
      </c>
      <c r="G7" s="9">
        <v>2</v>
      </c>
      <c r="H7" s="9">
        <v>2</v>
      </c>
      <c r="I7" s="9">
        <v>0</v>
      </c>
      <c r="J7" s="9">
        <v>0</v>
      </c>
      <c r="K7" s="9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2:18" x14ac:dyDescent="0.25">
      <c r="B8" t="s">
        <v>4</v>
      </c>
      <c r="C8" s="11" t="s">
        <v>5</v>
      </c>
      <c r="D8" s="4">
        <v>16</v>
      </c>
      <c r="E8" s="9">
        <v>0</v>
      </c>
      <c r="F8" s="9">
        <v>4</v>
      </c>
      <c r="G8" s="9">
        <v>4</v>
      </c>
      <c r="H8" s="9">
        <v>4</v>
      </c>
      <c r="I8" s="9">
        <v>4</v>
      </c>
      <c r="J8" s="9">
        <v>0</v>
      </c>
      <c r="K8" s="9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2:18" x14ac:dyDescent="0.25">
      <c r="B9" t="s">
        <v>6</v>
      </c>
      <c r="C9" s="11" t="s">
        <v>7</v>
      </c>
      <c r="D9" s="4">
        <v>28</v>
      </c>
      <c r="E9" s="9">
        <v>0</v>
      </c>
      <c r="F9" s="9">
        <v>0</v>
      </c>
      <c r="G9" s="9">
        <v>0</v>
      </c>
      <c r="H9" s="9">
        <v>0</v>
      </c>
      <c r="I9" s="9">
        <v>4</v>
      </c>
      <c r="J9" s="9">
        <v>4</v>
      </c>
      <c r="K9" s="9">
        <v>4</v>
      </c>
      <c r="L9" s="10">
        <v>4</v>
      </c>
      <c r="M9" s="10">
        <v>4</v>
      </c>
      <c r="N9" s="10">
        <v>4</v>
      </c>
      <c r="O9" s="10">
        <v>4</v>
      </c>
      <c r="P9" s="10">
        <v>4</v>
      </c>
      <c r="Q9" s="10">
        <v>0</v>
      </c>
      <c r="R9" s="10">
        <v>0</v>
      </c>
    </row>
    <row r="10" spans="2:18" x14ac:dyDescent="0.25">
      <c r="B10" t="s">
        <v>8</v>
      </c>
      <c r="C10" s="11" t="s">
        <v>9</v>
      </c>
      <c r="D10" s="5">
        <v>8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10">
        <v>0</v>
      </c>
      <c r="N10" s="10">
        <v>0</v>
      </c>
      <c r="O10" s="10">
        <v>4</v>
      </c>
      <c r="P10" s="10">
        <v>4</v>
      </c>
      <c r="Q10" s="10">
        <v>0</v>
      </c>
      <c r="R10" s="10">
        <v>0</v>
      </c>
    </row>
    <row r="11" spans="2:18" x14ac:dyDescent="0.25">
      <c r="B11" t="s">
        <v>10</v>
      </c>
      <c r="C11" s="11" t="s">
        <v>11</v>
      </c>
      <c r="D11" s="6">
        <v>8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10">
        <v>0</v>
      </c>
      <c r="N11" s="10">
        <v>0</v>
      </c>
      <c r="O11" s="10">
        <v>0</v>
      </c>
      <c r="P11" s="10">
        <v>2</v>
      </c>
      <c r="Q11" s="10">
        <v>2</v>
      </c>
      <c r="R11" s="10">
        <v>0</v>
      </c>
    </row>
    <row r="12" spans="2:18" x14ac:dyDescent="0.25">
      <c r="B12" s="8" t="s">
        <v>12</v>
      </c>
      <c r="C12" s="8"/>
      <c r="D12" s="7">
        <f>SUM(D7:D11)</f>
        <v>68</v>
      </c>
      <c r="E12" s="7">
        <f>D12-($D$12/14)</f>
        <v>63.142857142857146</v>
      </c>
      <c r="F12" s="7">
        <f>E12-($D$12/14)</f>
        <v>58.285714285714292</v>
      </c>
      <c r="G12" s="7">
        <f>F12-($D$12/14)</f>
        <v>53.428571428571438</v>
      </c>
      <c r="H12" s="7">
        <f>G12-($D$12/14)</f>
        <v>48.571428571428584</v>
      </c>
      <c r="I12" s="7">
        <f>H12-($D$12/14)</f>
        <v>43.71428571428573</v>
      </c>
      <c r="J12" s="7">
        <f>I12-($D$12/14)</f>
        <v>38.857142857142875</v>
      </c>
      <c r="K12" s="7">
        <f>J12-($D$12/14)</f>
        <v>34.000000000000021</v>
      </c>
      <c r="L12" s="7">
        <f>K12-($D$12/14)</f>
        <v>29.142857142857164</v>
      </c>
      <c r="M12" s="7">
        <f>L12-($D$12/14)</f>
        <v>24.285714285714306</v>
      </c>
      <c r="N12" s="7">
        <f>M12-($D$12/14)</f>
        <v>19.428571428571448</v>
      </c>
      <c r="O12" s="7">
        <f>N12-($D$12/14)</f>
        <v>14.571428571428591</v>
      </c>
      <c r="P12" s="7">
        <f>O12-($D$12/14)</f>
        <v>9.7142857142857331</v>
      </c>
      <c r="Q12" s="7">
        <f t="shared" ref="Q12:R12" si="0">P12-($D$12/14)</f>
        <v>4.8571428571428763</v>
      </c>
      <c r="R12" s="7">
        <f t="shared" si="0"/>
        <v>1.9539925233402755E-14</v>
      </c>
    </row>
    <row r="13" spans="2:18" x14ac:dyDescent="0.25">
      <c r="B13" s="8" t="s">
        <v>13</v>
      </c>
      <c r="C13" s="8"/>
      <c r="D13" s="7">
        <f>SUM(D7:D11)</f>
        <v>68</v>
      </c>
      <c r="E13" s="7">
        <f>D13-SUM(E7:E11)</f>
        <v>66</v>
      </c>
      <c r="F13" s="7">
        <f>E13-SUM(F7:F11)</f>
        <v>60</v>
      </c>
      <c r="G13" s="7">
        <f>F13-SUM(G7:G11)</f>
        <v>54</v>
      </c>
      <c r="H13" s="7">
        <f>G13-SUM(H7:H11)</f>
        <v>48</v>
      </c>
      <c r="I13" s="7">
        <f>H13-SUM(I7:I11)</f>
        <v>40</v>
      </c>
      <c r="J13" s="7">
        <f>I13-SUM(J7:J11)</f>
        <v>36</v>
      </c>
      <c r="K13" s="7">
        <f>J13-SUM(K7:K11)</f>
        <v>32</v>
      </c>
      <c r="L13" s="7">
        <f>K13-SUM(L7:L11)</f>
        <v>28</v>
      </c>
      <c r="M13" s="7">
        <f>L13-SUM(M7:M11)</f>
        <v>24</v>
      </c>
      <c r="N13" s="7">
        <f>M13-SUM(N7:N11)</f>
        <v>20</v>
      </c>
      <c r="O13" s="7">
        <f>N13-SUM(O7:O11)</f>
        <v>12</v>
      </c>
      <c r="P13" s="7">
        <f>O13-SUM(P7:P11)</f>
        <v>2</v>
      </c>
      <c r="Q13" s="7">
        <f t="shared" ref="Q13:R13" si="1">P13-SUM(Q7:Q11)</f>
        <v>0</v>
      </c>
      <c r="R13" s="7">
        <f t="shared" si="1"/>
        <v>0</v>
      </c>
    </row>
    <row r="16" spans="2:18" x14ac:dyDescent="0.25">
      <c r="C16" s="3"/>
    </row>
  </sheetData>
  <mergeCells count="2">
    <mergeCell ref="B12:C12"/>
    <mergeCell ref="B13:C1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Amafuuri Refo</dc:creator>
  <cp:lastModifiedBy>Amafuuri Refo</cp:lastModifiedBy>
  <dcterms:created xsi:type="dcterms:W3CDTF">2019-03-20T15:47:56Z</dcterms:created>
  <dcterms:modified xsi:type="dcterms:W3CDTF">2019-03-20T18:52:36Z</dcterms:modified>
</cp:coreProperties>
</file>