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192.168.10.213\koike\proj\e7awg_sw\manuals\figures\"/>
    </mc:Choice>
  </mc:AlternateContent>
  <xr:revisionPtr revIDLastSave="0" documentId="13_ncr:1_{4407EFF9-1B99-477C-9897-04478B1FA1EF}" xr6:coauthVersionLast="47" xr6:coauthVersionMax="47" xr10:uidLastSave="{00000000-0000-0000-0000-000000000000}"/>
  <bookViews>
    <workbookView minimized="1" xWindow="5700" yWindow="2205" windowWidth="26340" windowHeight="19530" tabRatio="657" activeTab="4" xr2:uid="{8801B8C6-3D98-4B0B-A0B5-1E828D53B5C6}"/>
  </bookViews>
  <sheets>
    <sheet name="概略図" sheetId="1" r:id="rId1"/>
    <sheet name="状態遷移図" sheetId="2" r:id="rId2"/>
    <sheet name="キャプチャ区間の定義" sheetId="3" r:id="rId3"/>
    <sheet name="DSP説明" sheetId="4" r:id="rId4"/>
    <sheet name="キャプチャメモリマップ" sheetId="6" r:id="rId5"/>
    <sheet name="AWG メモリマップ" sheetId="10" r:id="rId6"/>
    <sheet name="UDPパケット" sheetId="7" r:id="rId7"/>
    <sheet name="HBM" sheetId="8" r:id="rId8"/>
    <sheet name="出力波形の定義"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L246" i="7" l="1"/>
  <c r="AH246" i="7"/>
  <c r="AD246" i="7"/>
  <c r="Z246" i="7"/>
  <c r="V246" i="7"/>
  <c r="R246" i="7"/>
  <c r="N246" i="7"/>
  <c r="J246" i="7"/>
  <c r="AL183" i="7"/>
  <c r="AH183" i="7"/>
  <c r="AD183" i="7"/>
  <c r="Z183" i="7"/>
  <c r="V183" i="7"/>
  <c r="R183" i="7"/>
  <c r="N183" i="7"/>
  <c r="J183" i="7"/>
  <c r="V126" i="7"/>
  <c r="R126" i="7"/>
  <c r="N126" i="7"/>
  <c r="J126" i="7"/>
  <c r="V53" i="7"/>
  <c r="R53" i="7"/>
  <c r="N53" i="7"/>
  <c r="J53" i="7"/>
  <c r="V25" i="7"/>
  <c r="R25" i="7"/>
  <c r="N25" i="7"/>
  <c r="J25" i="7"/>
  <c r="V97" i="7"/>
  <c r="R97" i="7"/>
  <c r="N97" i="7"/>
  <c r="J97" i="7"/>
  <c r="AL277" i="7"/>
  <c r="AH277" i="7"/>
  <c r="AD277" i="7"/>
  <c r="Z277" i="7"/>
  <c r="V277" i="7"/>
  <c r="R277" i="7"/>
  <c r="N277" i="7"/>
  <c r="J277" i="7"/>
  <c r="AL215" i="7"/>
  <c r="AH215" i="7"/>
  <c r="AD215" i="7"/>
  <c r="Z215" i="7"/>
  <c r="V215" i="7"/>
  <c r="R215" i="7"/>
  <c r="N215" i="7"/>
  <c r="J215" i="7"/>
  <c r="AL148" i="7"/>
  <c r="AH148" i="7"/>
  <c r="AD148" i="7"/>
  <c r="Z148" i="7"/>
  <c r="V148" i="7"/>
  <c r="R148" i="7"/>
  <c r="N148" i="7"/>
  <c r="J148" i="7"/>
  <c r="AL153" i="7"/>
  <c r="AH153" i="7"/>
  <c r="AD153" i="7"/>
  <c r="Z153" i="7"/>
  <c r="V153" i="7"/>
  <c r="R153" i="7"/>
  <c r="N153" i="7"/>
  <c r="J153" i="7"/>
  <c r="N21" i="8"/>
  <c r="V140" i="7"/>
  <c r="R140" i="7"/>
  <c r="N140" i="7"/>
  <c r="J140" i="7"/>
  <c r="V112" i="7"/>
  <c r="R112" i="7"/>
  <c r="N112" i="7"/>
  <c r="J112" i="7"/>
  <c r="V82" i="7"/>
  <c r="R82" i="7"/>
  <c r="N82" i="7"/>
  <c r="J82" i="7"/>
  <c r="V75" i="7"/>
  <c r="R75" i="7"/>
  <c r="N75" i="7"/>
  <c r="J75" i="7"/>
  <c r="V67" i="7" l="1"/>
  <c r="R67" i="7"/>
  <c r="N67" i="7"/>
  <c r="J67" i="7"/>
  <c r="V39" i="7"/>
  <c r="R39" i="7"/>
  <c r="N39" i="7"/>
  <c r="J39" i="7"/>
  <c r="V11" i="7"/>
  <c r="R11" i="7"/>
  <c r="N11" i="7"/>
  <c r="J11" i="7"/>
  <c r="V4" i="7"/>
  <c r="R4" i="7"/>
  <c r="N4" i="7"/>
  <c r="J4" i="7"/>
  <c r="U174" i="6"/>
  <c r="U155" i="6"/>
  <c r="U146" i="6"/>
  <c r="U125" i="6"/>
  <c r="U93" i="6"/>
  <c r="U69" i="6"/>
  <c r="AI4" i="6"/>
</calcChain>
</file>

<file path=xl/sharedStrings.xml><?xml version="1.0" encoding="utf-8"?>
<sst xmlns="http://schemas.openxmlformats.org/spreadsheetml/2006/main" count="2196" uniqueCount="852">
  <si>
    <t>ポストブランク N</t>
    <phoneticPr fontId="1"/>
  </si>
  <si>
    <t>総和区間 N</t>
    <rPh sb="0" eb="4">
      <t>ソウワクカン</t>
    </rPh>
    <phoneticPr fontId="1"/>
  </si>
  <si>
    <t>・・・</t>
    <phoneticPr fontId="1"/>
  </si>
  <si>
    <t>ポストブランク 1</t>
    <phoneticPr fontId="1"/>
  </si>
  <si>
    <t>総和区間 1</t>
    <rPh sb="0" eb="4">
      <t>ソウワクカン</t>
    </rPh>
    <phoneticPr fontId="1"/>
  </si>
  <si>
    <t>ポストブランク 0</t>
    <phoneticPr fontId="1"/>
  </si>
  <si>
    <t>総和区間 0</t>
    <rPh sb="0" eb="4">
      <t>ソウワクカン</t>
    </rPh>
    <phoneticPr fontId="1"/>
  </si>
  <si>
    <t>積算区間</t>
    <rPh sb="0" eb="4">
      <t>セキサンクカン</t>
    </rPh>
    <phoneticPr fontId="1"/>
  </si>
  <si>
    <t>キャプチャディレイ</t>
    <phoneticPr fontId="1"/>
  </si>
  <si>
    <r>
      <t>S</t>
    </r>
    <r>
      <rPr>
        <vertAlign val="subscript"/>
        <sz val="12"/>
        <color theme="1"/>
        <rFont val="游ゴシック"/>
        <family val="3"/>
        <charset val="128"/>
        <scheme val="minor"/>
      </rPr>
      <t>0</t>
    </r>
    <phoneticPr fontId="1"/>
  </si>
  <si>
    <r>
      <t>S</t>
    </r>
    <r>
      <rPr>
        <vertAlign val="subscript"/>
        <sz val="12"/>
        <color theme="1"/>
        <rFont val="游ゴシック"/>
        <family val="3"/>
        <charset val="128"/>
        <scheme val="minor"/>
      </rPr>
      <t>1</t>
    </r>
    <phoneticPr fontId="1"/>
  </si>
  <si>
    <r>
      <t>S</t>
    </r>
    <r>
      <rPr>
        <vertAlign val="subscript"/>
        <sz val="12"/>
        <color theme="1"/>
        <rFont val="游ゴシック"/>
        <family val="3"/>
        <charset val="128"/>
        <scheme val="minor"/>
      </rPr>
      <t>2</t>
    </r>
    <phoneticPr fontId="1"/>
  </si>
  <si>
    <r>
      <t>S</t>
    </r>
    <r>
      <rPr>
        <vertAlign val="subscript"/>
        <sz val="12"/>
        <color theme="1"/>
        <rFont val="游ゴシック"/>
        <family val="3"/>
        <charset val="128"/>
        <scheme val="minor"/>
      </rPr>
      <t>3</t>
    </r>
    <phoneticPr fontId="1"/>
  </si>
  <si>
    <r>
      <t>S</t>
    </r>
    <r>
      <rPr>
        <vertAlign val="subscript"/>
        <sz val="12"/>
        <color theme="1"/>
        <rFont val="游ゴシック"/>
        <family val="3"/>
        <charset val="128"/>
        <scheme val="minor"/>
      </rPr>
      <t>4</t>
    </r>
    <phoneticPr fontId="1"/>
  </si>
  <si>
    <r>
      <t>S</t>
    </r>
    <r>
      <rPr>
        <vertAlign val="subscript"/>
        <sz val="12"/>
        <color theme="1"/>
        <rFont val="游ゴシック"/>
        <family val="3"/>
        <charset val="128"/>
        <scheme val="minor"/>
      </rPr>
      <t>8n-1</t>
    </r>
    <phoneticPr fontId="1"/>
  </si>
  <si>
    <t>No
Data</t>
    <phoneticPr fontId="1"/>
  </si>
  <si>
    <r>
      <t>S</t>
    </r>
    <r>
      <rPr>
        <vertAlign val="subscript"/>
        <sz val="12"/>
        <color theme="1"/>
        <rFont val="游ゴシック"/>
        <family val="3"/>
        <charset val="128"/>
        <scheme val="minor"/>
      </rPr>
      <t>8</t>
    </r>
    <phoneticPr fontId="1"/>
  </si>
  <si>
    <r>
      <t>S</t>
    </r>
    <r>
      <rPr>
        <vertAlign val="subscript"/>
        <sz val="12"/>
        <color theme="1"/>
        <rFont val="游ゴシック"/>
        <family val="3"/>
        <charset val="128"/>
        <scheme val="minor"/>
      </rPr>
      <t>16</t>
    </r>
    <phoneticPr fontId="1"/>
  </si>
  <si>
    <r>
      <t>S</t>
    </r>
    <r>
      <rPr>
        <vertAlign val="subscript"/>
        <sz val="12"/>
        <color theme="1"/>
        <rFont val="游ゴシック"/>
        <family val="3"/>
        <charset val="128"/>
        <scheme val="minor"/>
      </rPr>
      <t>8(n-1)</t>
    </r>
    <phoneticPr fontId="1"/>
  </si>
  <si>
    <r>
      <t>S</t>
    </r>
    <r>
      <rPr>
        <vertAlign val="subscript"/>
        <sz val="12"/>
        <color theme="1"/>
        <rFont val="游ゴシック"/>
        <family val="3"/>
        <charset val="128"/>
        <scheme val="minor"/>
      </rPr>
      <t>n-2</t>
    </r>
    <phoneticPr fontId="1"/>
  </si>
  <si>
    <r>
      <t>S</t>
    </r>
    <r>
      <rPr>
        <vertAlign val="subscript"/>
        <sz val="12"/>
        <color theme="1"/>
        <rFont val="游ゴシック"/>
        <family val="3"/>
        <charset val="128"/>
        <scheme val="minor"/>
      </rPr>
      <t>n-1</t>
    </r>
    <phoneticPr fontId="1"/>
  </si>
  <si>
    <t>No Data</t>
    <phoneticPr fontId="1"/>
  </si>
  <si>
    <r>
      <t>ΣS</t>
    </r>
    <r>
      <rPr>
        <vertAlign val="subscript"/>
        <sz val="11"/>
        <color theme="1"/>
        <rFont val="游ゴシック"/>
        <family val="3"/>
        <charset val="128"/>
        <scheme val="minor"/>
      </rPr>
      <t xml:space="preserve">m
</t>
    </r>
    <r>
      <rPr>
        <sz val="6"/>
        <color theme="1"/>
        <rFont val="游ゴシック"/>
        <family val="3"/>
        <charset val="128"/>
        <scheme val="minor"/>
      </rPr>
      <t>m = 2 ~ n-2</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</si>
  <si>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</si>
  <si>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</si>
  <si>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ai</t>
    </r>
    <phoneticPr fontId="1"/>
  </si>
  <si>
    <t>ポストブランク a</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</si>
  <si>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</si>
  <si>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</si>
  <si>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bj</t>
    </r>
    <phoneticPr fontId="1"/>
  </si>
  <si>
    <t>ポストブランクb</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</si>
  <si>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</si>
  <si>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</si>
  <si>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ck</t>
    </r>
    <phoneticPr fontId="1"/>
  </si>
  <si>
    <t>ポストブランク c</t>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</si>
  <si>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</si>
  <si>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</si>
  <si>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</si>
  <si>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</si>
  <si>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</si>
  <si>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</si>
  <si>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</si>
  <si>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</si>
  <si>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ck</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</si>
  <si>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</si>
  <si>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</si>
  <si>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</si>
  <si>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</si>
  <si>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</si>
  <si>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</si>
  <si>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</si>
  <si>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</si>
  <si>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ck</t>
    </r>
    <phoneticPr fontId="1"/>
  </si>
  <si>
    <r>
      <t>ΣS</t>
    </r>
    <r>
      <rPr>
        <vertAlign val="superscript"/>
        <sz val="12"/>
        <color rgb="FFFF0000"/>
        <rFont val="游ゴシック"/>
        <family val="3"/>
        <charset val="128"/>
        <scheme val="minor"/>
      </rPr>
      <t>n</t>
    </r>
    <r>
      <rPr>
        <vertAlign val="subscript"/>
        <sz val="12"/>
        <color theme="1"/>
        <rFont val="游ゴシック"/>
        <family val="3"/>
        <charset val="128"/>
        <scheme val="minor"/>
      </rPr>
      <t>a0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</si>
  <si>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</si>
  <si>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ai</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</si>
  <si>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</si>
  <si>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</si>
  <si>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bj</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</si>
  <si>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</si>
  <si>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</si>
  <si>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ck</t>
    </r>
    <phoneticPr fontId="1"/>
  </si>
  <si>
    <t>積算結果</t>
    <rPh sb="0" eb="4">
      <t>セキサンケッカ</t>
    </rPh>
    <phoneticPr fontId="1"/>
  </si>
  <si>
    <t>積算区間 (loop 0)</t>
    <rPh sb="0" eb="2">
      <t>セキサン</t>
    </rPh>
    <rPh sb="2" eb="4">
      <t>クカン</t>
    </rPh>
    <phoneticPr fontId="1"/>
  </si>
  <si>
    <t>積算区間 (loop 1)</t>
    <rPh sb="0" eb="2">
      <t>セキサン</t>
    </rPh>
    <rPh sb="2" eb="4">
      <t>クカン</t>
    </rPh>
    <phoneticPr fontId="1"/>
  </si>
  <si>
    <t>積算区間 (loop 2)</t>
    <rPh sb="0" eb="2">
      <t>セキサン</t>
    </rPh>
    <rPh sb="2" eb="4">
      <t>クカン</t>
    </rPh>
    <phoneticPr fontId="1"/>
  </si>
  <si>
    <t>キャプチャ全体制御</t>
    <rPh sb="5" eb="9">
      <t>ゼンタイセイギョ</t>
    </rPh>
    <phoneticPr fontId="1"/>
  </si>
  <si>
    <t>レジスタ名</t>
    <rPh sb="4" eb="5">
      <t>メイ</t>
    </rPh>
    <phoneticPr fontId="1"/>
  </si>
  <si>
    <t>アドレス</t>
    <phoneticPr fontId="1"/>
  </si>
  <si>
    <t>bit</t>
    <phoneticPr fontId="1"/>
  </si>
  <si>
    <t>フィールド名</t>
    <rPh sb="5" eb="6">
      <t>メイ</t>
    </rPh>
    <phoneticPr fontId="1"/>
  </si>
  <si>
    <t>R/W</t>
    <phoneticPr fontId="1"/>
  </si>
  <si>
    <t>説明</t>
    <rPh sb="0" eb="2">
      <t>セツメイ</t>
    </rPh>
    <phoneticPr fontId="1"/>
  </si>
  <si>
    <t>バージョン</t>
    <phoneticPr fontId="1"/>
  </si>
  <si>
    <t>CAP_REG_BASE + 0x0</t>
    <phoneticPr fontId="1"/>
  </si>
  <si>
    <t>[31:0]</t>
    <phoneticPr fontId="1"/>
  </si>
  <si>
    <t>version</t>
    <phoneticPr fontId="1"/>
  </si>
  <si>
    <t>r</t>
    <phoneticPr fontId="1"/>
  </si>
  <si>
    <t>-</t>
    <phoneticPr fontId="1"/>
  </si>
  <si>
    <t>キャプチャユニットのバージョン</t>
    <phoneticPr fontId="1"/>
  </si>
  <si>
    <t>トリガー AWG 選択 0</t>
    <rPh sb="9" eb="11">
      <t>センタク</t>
    </rPh>
    <phoneticPr fontId="1"/>
  </si>
  <si>
    <t>CAP_REG_BASE + 0x4</t>
    <phoneticPr fontId="1"/>
  </si>
  <si>
    <t>[4:0]</t>
    <phoneticPr fontId="1"/>
  </si>
  <si>
    <t>rw</t>
    <phoneticPr fontId="1"/>
  </si>
  <si>
    <t>[31:5]</t>
    <phoneticPr fontId="1"/>
  </si>
  <si>
    <t>予約</t>
    <rPh sb="0" eb="2">
      <t>ヨヤク</t>
    </rPh>
    <phoneticPr fontId="1"/>
  </si>
  <si>
    <t>トリガー AWG 選択 1</t>
    <rPh sb="9" eb="11">
      <t>センタク</t>
    </rPh>
    <phoneticPr fontId="1"/>
  </si>
  <si>
    <t>CAP_REG_BASE + 0x8</t>
    <phoneticPr fontId="1"/>
  </si>
  <si>
    <t>AWG トリガマスク</t>
    <phoneticPr fontId="1"/>
  </si>
  <si>
    <t>CAP_REG_BASE + 0xC</t>
    <phoneticPr fontId="1"/>
  </si>
  <si>
    <t>[7:0]</t>
    <phoneticPr fontId="1"/>
  </si>
  <si>
    <t>mask</t>
    <phoneticPr fontId="1"/>
  </si>
  <si>
    <t>[31:8]</t>
    <phoneticPr fontId="1"/>
  </si>
  <si>
    <t>制御対象キャプチャモジュール選択</t>
    <rPh sb="0" eb="4">
      <t>セイギョタイショウ</t>
    </rPh>
    <rPh sb="14" eb="16">
      <t>センタク</t>
    </rPh>
    <phoneticPr fontId="1"/>
  </si>
  <si>
    <t>CAP_REG_BASE + 0x10</t>
    <phoneticPr fontId="1"/>
  </si>
  <si>
    <t>target</t>
    <phoneticPr fontId="1"/>
  </si>
  <si>
    <t>キャプチャユニットコントロール</t>
    <phoneticPr fontId="1"/>
  </si>
  <si>
    <t>CAP_REG_BASE + 0x14</t>
    <phoneticPr fontId="1"/>
  </si>
  <si>
    <t>[0]</t>
    <phoneticPr fontId="1"/>
  </si>
  <si>
    <t>reset</t>
    <phoneticPr fontId="1"/>
  </si>
  <si>
    <t>[1]</t>
    <phoneticPr fontId="1"/>
  </si>
  <si>
    <t>start</t>
    <phoneticPr fontId="1"/>
  </si>
  <si>
    <t>[2]</t>
    <phoneticPr fontId="1"/>
  </si>
  <si>
    <t>terminate</t>
    <phoneticPr fontId="1"/>
  </si>
  <si>
    <t>[31:3]</t>
    <phoneticPr fontId="1"/>
  </si>
  <si>
    <t>レジスタグループ名</t>
    <rPh sb="8" eb="9">
      <t>メイ</t>
    </rPh>
    <phoneticPr fontId="1"/>
  </si>
  <si>
    <t>スタートアドレス</t>
    <phoneticPr fontId="1"/>
  </si>
  <si>
    <t>全ユニットウェイクアップステータス</t>
    <phoneticPr fontId="1"/>
  </si>
  <si>
    <t>CAP_REG_BASE + 0x18</t>
    <phoneticPr fontId="1"/>
  </si>
  <si>
    <t>wakeup</t>
    <phoneticPr fontId="1"/>
  </si>
  <si>
    <t>キャプチャユニット全体制御</t>
    <rPh sb="9" eb="11">
      <t>ゼンタイ</t>
    </rPh>
    <rPh sb="11" eb="13">
      <t>セイギョ</t>
    </rPh>
    <phoneticPr fontId="1"/>
  </si>
  <si>
    <t>CAP_REG_BASE</t>
    <phoneticPr fontId="1"/>
  </si>
  <si>
    <t>キャプチャユニット 0 制御</t>
    <rPh sb="12" eb="14">
      <t>セイギョ</t>
    </rPh>
    <phoneticPr fontId="1"/>
  </si>
  <si>
    <t>CAP_0_CTRL_REG_BASE</t>
    <phoneticPr fontId="1"/>
  </si>
  <si>
    <t>0x00100</t>
    <phoneticPr fontId="1"/>
  </si>
  <si>
    <t>[31:4]</t>
    <phoneticPr fontId="1"/>
  </si>
  <si>
    <t>キャプチャユニット 1 制御</t>
    <rPh sb="12" eb="14">
      <t>セイギョ</t>
    </rPh>
    <phoneticPr fontId="1"/>
  </si>
  <si>
    <t>CAP_1_CTRL_REG_BASE</t>
    <phoneticPr fontId="1"/>
  </si>
  <si>
    <t>0x00200</t>
    <phoneticPr fontId="1"/>
  </si>
  <si>
    <t>全ユニットビジーステータス</t>
    <phoneticPr fontId="1"/>
  </si>
  <si>
    <t>CAP_REG_BASE + 0x1C</t>
    <phoneticPr fontId="1"/>
  </si>
  <si>
    <t>busy</t>
    <phoneticPr fontId="1"/>
  </si>
  <si>
    <t>r</t>
  </si>
  <si>
    <t>キャプチャユニット 2 制御</t>
    <rPh sb="12" eb="14">
      <t>セイギョ</t>
    </rPh>
    <phoneticPr fontId="1"/>
  </si>
  <si>
    <t>CAP_2_CTRL_REG_BASE</t>
    <phoneticPr fontId="1"/>
  </si>
  <si>
    <t>0x00300</t>
    <phoneticPr fontId="1"/>
  </si>
  <si>
    <t>キャプチャユニット 3 制御</t>
    <rPh sb="12" eb="14">
      <t>セイギョ</t>
    </rPh>
    <phoneticPr fontId="1"/>
  </si>
  <si>
    <t>CAP_3_CTRL_REG_BASE</t>
    <phoneticPr fontId="1"/>
  </si>
  <si>
    <t>0x00400</t>
    <phoneticPr fontId="1"/>
  </si>
  <si>
    <t>キャプチャユニット 4 制御</t>
    <rPh sb="12" eb="14">
      <t>セイギョ</t>
    </rPh>
    <phoneticPr fontId="1"/>
  </si>
  <si>
    <t>CAP_4_CTRL_REG_BASE</t>
    <phoneticPr fontId="1"/>
  </si>
  <si>
    <t>0x00500</t>
    <phoneticPr fontId="1"/>
  </si>
  <si>
    <t>全ユニット完了テータス</t>
    <rPh sb="5" eb="7">
      <t>カンリョウ</t>
    </rPh>
    <phoneticPr fontId="1"/>
  </si>
  <si>
    <t>CAP_REG_BASE + 0x20</t>
    <phoneticPr fontId="1"/>
  </si>
  <si>
    <t>done</t>
    <phoneticPr fontId="1"/>
  </si>
  <si>
    <t>キャプチャユニット 5 制御</t>
    <rPh sb="12" eb="14">
      <t>セイギョ</t>
    </rPh>
    <phoneticPr fontId="1"/>
  </si>
  <si>
    <t>CAP_5_CTRL_REG_BASE</t>
    <phoneticPr fontId="1"/>
  </si>
  <si>
    <t>0x00600</t>
    <phoneticPr fontId="1"/>
  </si>
  <si>
    <t>キャプチャユニット 6 制御</t>
    <rPh sb="12" eb="14">
      <t>セイギョ</t>
    </rPh>
    <phoneticPr fontId="1"/>
  </si>
  <si>
    <t>CAP_6_CTRL_REG_BASE</t>
    <phoneticPr fontId="1"/>
  </si>
  <si>
    <t>0x00700</t>
    <phoneticPr fontId="1"/>
  </si>
  <si>
    <t>キャプチャユニット 7 制御</t>
    <rPh sb="12" eb="14">
      <t>セイギョ</t>
    </rPh>
    <phoneticPr fontId="1"/>
  </si>
  <si>
    <t>CAP_7_CTRL_REG_BASE</t>
    <phoneticPr fontId="1"/>
  </si>
  <si>
    <t>0x00800</t>
    <phoneticPr fontId="1"/>
  </si>
  <si>
    <t>全ユニットオーバーフローステータス</t>
    <phoneticPr fontId="1"/>
  </si>
  <si>
    <t>CAP_REG_BASE + 0x24</t>
    <phoneticPr fontId="1"/>
  </si>
  <si>
    <t>fifo overflow</t>
    <phoneticPr fontId="1"/>
  </si>
  <si>
    <t>全ユニット転送エラーステータス</t>
    <rPh sb="5" eb="7">
      <t>テンソウ</t>
    </rPh>
    <phoneticPr fontId="1"/>
  </si>
  <si>
    <t>CAP_REG_BASE + 0x28</t>
    <phoneticPr fontId="1"/>
  </si>
  <si>
    <t>write err</t>
    <phoneticPr fontId="1"/>
  </si>
  <si>
    <t>キャプチャ n 制御</t>
    <rPh sb="8" eb="10">
      <t>セイギョ</t>
    </rPh>
    <phoneticPr fontId="1"/>
  </si>
  <si>
    <t>ビット名</t>
    <rPh sb="3" eb="4">
      <t>メイ</t>
    </rPh>
    <phoneticPr fontId="1"/>
  </si>
  <si>
    <t>キャプユニット n コントロール</t>
    <phoneticPr fontId="1"/>
  </si>
  <si>
    <t>CAP_n_CTRL_REG_BASE + 0x0</t>
    <phoneticPr fontId="1"/>
  </si>
  <si>
    <t>キャプチャユニット n ステータス</t>
    <phoneticPr fontId="1"/>
  </si>
  <si>
    <t>CAP_n_CTRL_REG_BASE + 0x4</t>
    <phoneticPr fontId="1"/>
  </si>
  <si>
    <t>キャプチャ 0 パラメータ制御</t>
    <phoneticPr fontId="1"/>
  </si>
  <si>
    <t>CAP_0_PARAM_REG_BASE</t>
    <phoneticPr fontId="1"/>
  </si>
  <si>
    <t>0x10000</t>
    <phoneticPr fontId="1"/>
  </si>
  <si>
    <t>キャプチャ 1 パラメータ制御</t>
    <phoneticPr fontId="1"/>
  </si>
  <si>
    <t xml:space="preserve">CAP_1_PARAM_REG_BASE </t>
    <phoneticPr fontId="1"/>
  </si>
  <si>
    <t>0x20000</t>
    <phoneticPr fontId="1"/>
  </si>
  <si>
    <t>キャプチャ 2 パラメータ制御</t>
    <phoneticPr fontId="1"/>
  </si>
  <si>
    <t>CAP_2_PARAM_REG_BASE</t>
    <phoneticPr fontId="1"/>
  </si>
  <si>
    <t>0x30000</t>
    <phoneticPr fontId="1"/>
  </si>
  <si>
    <t>キャプチャ 3 パラメータ制御</t>
    <phoneticPr fontId="1"/>
  </si>
  <si>
    <t>CAP_3_PARAM_REG_BASE</t>
    <phoneticPr fontId="1"/>
  </si>
  <si>
    <t>0x40000</t>
    <phoneticPr fontId="1"/>
  </si>
  <si>
    <t>キャプチャユニット n エラー</t>
    <phoneticPr fontId="1"/>
  </si>
  <si>
    <t>CAP_n_CTRL_REG_BASE + 0x8</t>
    <phoneticPr fontId="1"/>
  </si>
  <si>
    <t>キャプチャ 4 パラメータ制御</t>
    <phoneticPr fontId="1"/>
  </si>
  <si>
    <t>CAP_4_PARAM_REG_BASE</t>
    <phoneticPr fontId="1"/>
  </si>
  <si>
    <t>0x50000</t>
    <phoneticPr fontId="1"/>
  </si>
  <si>
    <t>キャプチャ 5 パラメータ制御</t>
    <phoneticPr fontId="1"/>
  </si>
  <si>
    <t xml:space="preserve">CAP_5_PARAM_REG_BASE </t>
    <phoneticPr fontId="1"/>
  </si>
  <si>
    <t>0x60000</t>
    <phoneticPr fontId="1"/>
  </si>
  <si>
    <t>キャプチャ 6 パラメータ制御</t>
    <phoneticPr fontId="1"/>
  </si>
  <si>
    <t>CAP_6_PARAM_REG_BASE</t>
    <phoneticPr fontId="1"/>
  </si>
  <si>
    <t>0x70000</t>
    <phoneticPr fontId="1"/>
  </si>
  <si>
    <t>キャプチャ 7 パラメータ制御</t>
    <phoneticPr fontId="1"/>
  </si>
  <si>
    <t>CAP_7_PARAM_REG_BASE</t>
    <phoneticPr fontId="1"/>
  </si>
  <si>
    <t>0x80000</t>
    <phoneticPr fontId="1"/>
  </si>
  <si>
    <t>[31:2]</t>
    <phoneticPr fontId="1"/>
  </si>
  <si>
    <t>キャプチャ n パラメータ</t>
    <phoneticPr fontId="1"/>
  </si>
  <si>
    <t>信号処理モジュール有効/無効</t>
    <rPh sb="0" eb="4">
      <t>シンゴウショリ</t>
    </rPh>
    <rPh sb="9" eb="11">
      <t>ユウコウ</t>
    </rPh>
    <rPh sb="12" eb="14">
      <t>ムコウ</t>
    </rPh>
    <phoneticPr fontId="1"/>
  </si>
  <si>
    <t>　CAP_n_PARAM_REG_BASE + 0x0</t>
  </si>
  <si>
    <t>complex fir en</t>
    <phoneticPr fontId="1"/>
  </si>
  <si>
    <t>decimation en</t>
    <phoneticPr fontId="1"/>
  </si>
  <si>
    <t>real fir en</t>
    <phoneticPr fontId="1"/>
  </si>
  <si>
    <t>[3]</t>
    <phoneticPr fontId="1"/>
  </si>
  <si>
    <t>window en</t>
    <phoneticPr fontId="1"/>
  </si>
  <si>
    <t>[4]</t>
    <phoneticPr fontId="1"/>
  </si>
  <si>
    <t>sum en</t>
    <phoneticPr fontId="1"/>
  </si>
  <si>
    <t>[5]</t>
    <phoneticPr fontId="1"/>
  </si>
  <si>
    <t>integ en</t>
    <phoneticPr fontId="1"/>
  </si>
  <si>
    <t>CAP_n_PARAM_REG_BASE + 0x4</t>
  </si>
  <si>
    <t>capture delay</t>
    <phoneticPr fontId="1"/>
  </si>
  <si>
    <t>AWG がユーザ定義波形を出力し始めてからキャプチャを開始するまでの時間
(設定可能範囲 : 0～0xFFFF_FFFE)</t>
    <rPh sb="8" eb="12">
      <t>テイギハケイ</t>
    </rPh>
    <rPh sb="13" eb="15">
      <t>シュツリョク</t>
    </rPh>
    <rPh sb="16" eb="17">
      <t>ハジ</t>
    </rPh>
    <rPh sb="27" eb="29">
      <t>カイシ</t>
    </rPh>
    <rPh sb="34" eb="36">
      <t>ジカン</t>
    </rPh>
    <rPh sb="38" eb="44">
      <t>セッテイカノウハンイ</t>
    </rPh>
    <phoneticPr fontId="1"/>
  </si>
  <si>
    <t>キャプチャアドレス</t>
    <phoneticPr fontId="1"/>
  </si>
  <si>
    <t>CAP_n_PARAM_REG_BASE + 0x8</t>
  </si>
  <si>
    <t>cap addr</t>
    <phoneticPr fontId="1"/>
  </si>
  <si>
    <t>キャプチャサンプル数</t>
    <rPh sb="9" eb="10">
      <t>スウ</t>
    </rPh>
    <phoneticPr fontId="1"/>
  </si>
  <si>
    <t>CAP_n_PARAM_REG_BASE + 0xC</t>
  </si>
  <si>
    <t>num cap samples</t>
    <phoneticPr fontId="1"/>
  </si>
  <si>
    <t>キャプチャしたサンプル数</t>
    <rPh sb="11" eb="12">
      <t>スウ</t>
    </rPh>
    <phoneticPr fontId="1"/>
  </si>
  <si>
    <t>CAP_n_PARAM_REG_BASE + 0x10</t>
  </si>
  <si>
    <t>integration section</t>
    <phoneticPr fontId="1"/>
  </si>
  <si>
    <t>CAP_n_PARAM_REG_BASE + 0x14</t>
  </si>
  <si>
    <t>sum section</t>
    <phoneticPr fontId="1"/>
  </si>
  <si>
    <t>CAP_n_PARAM_REG_BASE + 0x18</t>
  </si>
  <si>
    <t>sum begin</t>
    <phoneticPr fontId="1"/>
  </si>
  <si>
    <t>CAP_n_PARAM_REG_BASE + 0x1C</t>
  </si>
  <si>
    <t>sum end</t>
    <phoneticPr fontId="1"/>
  </si>
  <si>
    <t>CAP_n_PARAM_REG_BASE + 0x1000</t>
  </si>
  <si>
    <t>len sum section</t>
    <phoneticPr fontId="1"/>
  </si>
  <si>
    <t>CAP_n_PARAM_REG_BASE + 0x1004</t>
  </si>
  <si>
    <t>CAP_n_PARAM_REG_BASE + 0x4FFC</t>
  </si>
  <si>
    <t>総和区間 0 のポストブランク</t>
    <rPh sb="0" eb="2">
      <t>ソウワ</t>
    </rPh>
    <rPh sb="2" eb="4">
      <t>クカン</t>
    </rPh>
    <phoneticPr fontId="1"/>
  </si>
  <si>
    <t>CAP_n_PARAM_REG_BASE + 0x5000</t>
  </si>
  <si>
    <t>len post blank</t>
    <phoneticPr fontId="1"/>
  </si>
  <si>
    <t>総和区間 0 に続く無効なサンプルの数 ÷ 4 (設定可能範囲 : 0x1 ～ 0xFFFF_FFFF)</t>
    <rPh sb="0" eb="4">
      <t>ソウワクカン</t>
    </rPh>
    <rPh sb="8" eb="9">
      <t>ツヅ</t>
    </rPh>
    <rPh sb="10" eb="12">
      <t>ムコウ</t>
    </rPh>
    <rPh sb="18" eb="19">
      <t>カズ</t>
    </rPh>
    <phoneticPr fontId="1"/>
  </si>
  <si>
    <t>総和区間 1 のポストブランク</t>
    <rPh sb="0" eb="2">
      <t>ソウワ</t>
    </rPh>
    <rPh sb="2" eb="4">
      <t>クカン</t>
    </rPh>
    <phoneticPr fontId="1"/>
  </si>
  <si>
    <t>CAP_n_PARAM_REG_BASE + 0x5004</t>
  </si>
  <si>
    <t>総和区間 1 に続く無効なサンプルの数 ÷ 4 (設定可能範囲 : 0x1 ～ 0xFFFF_FFFF)</t>
    <rPh sb="0" eb="4">
      <t>ソウワクカン</t>
    </rPh>
    <rPh sb="8" eb="9">
      <t>ツヅ</t>
    </rPh>
    <rPh sb="10" eb="12">
      <t>ムコウ</t>
    </rPh>
    <rPh sb="18" eb="19">
      <t>カズ</t>
    </rPh>
    <phoneticPr fontId="1"/>
  </si>
  <si>
    <t>総和区間 4095 のポストブランク</t>
    <rPh sb="0" eb="2">
      <t>ソウワ</t>
    </rPh>
    <rPh sb="2" eb="4">
      <t>クカン</t>
    </rPh>
    <phoneticPr fontId="1"/>
  </si>
  <si>
    <t>CAP_n_PARAM_REG_BASE + 0x8FFC</t>
  </si>
  <si>
    <t>総和区間 4095 に続く無効なサンプルの数 ÷ 4 (設定可能範囲 : 0x1 ～ 0xFFFF_FFFF)</t>
    <rPh sb="0" eb="4">
      <t>ソウワクカン</t>
    </rPh>
    <rPh sb="11" eb="12">
      <t>ツヅ</t>
    </rPh>
    <rPh sb="13" eb="15">
      <t>ムコウ</t>
    </rPh>
    <rPh sb="21" eb="22">
      <t>カズ</t>
    </rPh>
    <phoneticPr fontId="1"/>
  </si>
  <si>
    <t>複素 FIR の実数成分係数 0</t>
    <rPh sb="0" eb="2">
      <t>フクソ</t>
    </rPh>
    <rPh sb="8" eb="12">
      <t>ジッスウセイブン</t>
    </rPh>
    <rPh sb="12" eb="14">
      <t>ケイスウ</t>
    </rPh>
    <phoneticPr fontId="1"/>
  </si>
  <si>
    <t>CAP_n_PARAM_REG_BASE + 0x9000</t>
  </si>
  <si>
    <t>[15:0]</t>
    <phoneticPr fontId="1"/>
  </si>
  <si>
    <t>re coef 0</t>
    <phoneticPr fontId="1"/>
  </si>
  <si>
    <t>複素 FIR フィルタの係数 0 の実数成分 (設定可能範囲 : -32768 ～ 32767)</t>
    <rPh sb="0" eb="2">
      <t>フクソ</t>
    </rPh>
    <rPh sb="12" eb="14">
      <t>ケイスウ</t>
    </rPh>
    <rPh sb="18" eb="22">
      <t>ジッスウセイブン</t>
    </rPh>
    <rPh sb="24" eb="30">
      <t>セッテイカノウハンイ</t>
    </rPh>
    <phoneticPr fontId="1"/>
  </si>
  <si>
    <t>複素 FIR の実数成分係数 1</t>
    <rPh sb="0" eb="2">
      <t>フクソ</t>
    </rPh>
    <rPh sb="8" eb="12">
      <t>ジッスウセイブン</t>
    </rPh>
    <rPh sb="12" eb="14">
      <t>ケイスウ</t>
    </rPh>
    <phoneticPr fontId="1"/>
  </si>
  <si>
    <t>CAP_n_PARAM_REG_BASE + 0x9004</t>
  </si>
  <si>
    <t>re coef 1</t>
    <phoneticPr fontId="1"/>
  </si>
  <si>
    <t>複素 FIR フィルタの係数 1 の実数成分 (設定可能範囲 : -32768 ～ 32767)</t>
    <rPh sb="0" eb="2">
      <t>フクソ</t>
    </rPh>
    <rPh sb="12" eb="14">
      <t>ケイスウ</t>
    </rPh>
    <rPh sb="18" eb="22">
      <t>ジッスウセイブン</t>
    </rPh>
    <rPh sb="24" eb="30">
      <t>セッテイカノウハンイ</t>
    </rPh>
    <phoneticPr fontId="1"/>
  </si>
  <si>
    <t>複素 FIR の実数成分係数 15</t>
    <rPh sb="0" eb="2">
      <t>フクソ</t>
    </rPh>
    <rPh sb="8" eb="12">
      <t>ジッスウセイブン</t>
    </rPh>
    <rPh sb="12" eb="14">
      <t>ケイスウ</t>
    </rPh>
    <phoneticPr fontId="1"/>
  </si>
  <si>
    <t>CAP_n_PARAM_REG_BASE + 0x903C</t>
  </si>
  <si>
    <t>re coef 15</t>
    <phoneticPr fontId="1"/>
  </si>
  <si>
    <t>複素 FIR フィルタの係数 15 の実数成分 (設定可能範囲 : -32768 ～ 32767)</t>
    <rPh sb="0" eb="2">
      <t>フクソ</t>
    </rPh>
    <rPh sb="12" eb="14">
      <t>ケイスウ</t>
    </rPh>
    <rPh sb="19" eb="23">
      <t>ジッスウセイブン</t>
    </rPh>
    <rPh sb="25" eb="31">
      <t>セッテイカノウハンイ</t>
    </rPh>
    <phoneticPr fontId="1"/>
  </si>
  <si>
    <t>複素 FIR の虚数成分係数 0</t>
    <rPh sb="0" eb="2">
      <t>フクソ</t>
    </rPh>
    <rPh sb="8" eb="10">
      <t>キョスウ</t>
    </rPh>
    <rPh sb="10" eb="12">
      <t>セイブン</t>
    </rPh>
    <rPh sb="12" eb="14">
      <t>ケイスウ</t>
    </rPh>
    <phoneticPr fontId="1"/>
  </si>
  <si>
    <t>CAP_n_PARAM_REG_BASE + 0x9040</t>
  </si>
  <si>
    <t>im coef 0</t>
    <phoneticPr fontId="1"/>
  </si>
  <si>
    <t>複素 FIR フィルタの係数 0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</si>
  <si>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t>
    <rPh sb="0" eb="2">
      <t>フクソ</t>
    </rPh>
    <rPh sb="8" eb="10">
      <t>キョスウ</t>
    </rPh>
    <rPh sb="10" eb="12">
      <t>セイブン</t>
    </rPh>
    <rPh sb="12" eb="14">
      <t>ケイスウ</t>
    </rPh>
    <phoneticPr fontId="1"/>
  </si>
  <si>
    <t>CAP_n_PARAM_REG_BASE + 0x9044</t>
  </si>
  <si>
    <t>im coef 1</t>
    <phoneticPr fontId="1"/>
  </si>
  <si>
    <t>複素 FIR フィルタの係数 1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</si>
  <si>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15</t>
    <rPh sb="0" eb="2">
      <t>フクソ</t>
    </rPh>
    <rPh sb="8" eb="10">
      <t>キョスウ</t>
    </rPh>
    <rPh sb="10" eb="12">
      <t>セイブン</t>
    </rPh>
    <rPh sb="12" eb="14">
      <t>ケイスウ</t>
    </rPh>
    <phoneticPr fontId="1"/>
  </si>
  <si>
    <t>CAP_n_PARAM_REG_BASE + 0x907C</t>
  </si>
  <si>
    <t>im coef 15</t>
    <phoneticPr fontId="1"/>
  </si>
  <si>
    <t>複素 FIR フィルタの係数 15 の虚数成分 (設定可能範囲 : -32768 ～ 32767)</t>
    <rPh sb="0" eb="2">
      <t>フクソ</t>
    </rPh>
    <rPh sb="12" eb="14">
      <t>ケイスウ</t>
    </rPh>
    <rPh sb="19" eb="21">
      <t>キョスウ</t>
    </rPh>
    <rPh sb="21" eb="23">
      <t>セイブン</t>
    </rPh>
    <rPh sb="25" eb="31">
      <t>セッテイカノウハンイ</t>
    </rPh>
    <phoneticPr fontId="1"/>
  </si>
  <si>
    <t>CAP_n_PARAM_REG_BASE + 0xA000</t>
  </si>
  <si>
    <t>I coef 0</t>
    <phoneticPr fontId="1"/>
  </si>
  <si>
    <t>実数 FIR フィルタの係数 0 (設定可能範囲 : -32768 ～ 32767)</t>
    <rPh sb="0" eb="2">
      <t>ジッスウ</t>
    </rPh>
    <rPh sb="12" eb="14">
      <t>ケイスウ</t>
    </rPh>
    <rPh sb="18" eb="20">
      <t>セッテイ</t>
    </rPh>
    <rPh sb="20" eb="22">
      <t>カノウ</t>
    </rPh>
    <rPh sb="22" eb="24">
      <t>ハンイ</t>
    </rPh>
    <phoneticPr fontId="1"/>
  </si>
  <si>
    <t>CAP_n_PARAM_REG_BASE + 0xA004</t>
  </si>
  <si>
    <t>I coef 1</t>
    <phoneticPr fontId="1"/>
  </si>
  <si>
    <t>実数 FIR フィルタの係数 1 (設定可能範囲 : -32768 ～ 32767)</t>
    <rPh sb="0" eb="2">
      <t>ジッスウ</t>
    </rPh>
    <rPh sb="12" eb="14">
      <t>ケイスウ</t>
    </rPh>
    <rPh sb="18" eb="20">
      <t>セッテイ</t>
    </rPh>
    <rPh sb="20" eb="22">
      <t>カノウ</t>
    </rPh>
    <rPh sb="22" eb="24">
      <t>ハンイ</t>
    </rPh>
    <phoneticPr fontId="1"/>
  </si>
  <si>
    <t>CAP_n_PARAM_REG_BASE + 0xA01C</t>
  </si>
  <si>
    <t>I coef 7</t>
    <phoneticPr fontId="1"/>
  </si>
  <si>
    <t>実数 FIR フィルタの係数 7 (設定可能範囲 : -32768 ～ 32767)</t>
    <rPh sb="0" eb="2">
      <t>ジッスウ</t>
    </rPh>
    <rPh sb="12" eb="14">
      <t>ケイスウ</t>
    </rPh>
    <rPh sb="18" eb="20">
      <t>セッテイ</t>
    </rPh>
    <rPh sb="20" eb="22">
      <t>カノウ</t>
    </rPh>
    <rPh sb="22" eb="24">
      <t>ハンイ</t>
    </rPh>
    <phoneticPr fontId="1"/>
  </si>
  <si>
    <t>CAP_n_PARAM_REG_BASE + 0xA020</t>
  </si>
  <si>
    <t>Q coef 0</t>
    <phoneticPr fontId="1"/>
  </si>
  <si>
    <t>CAP_n_PARAM_REG_BASE + 0xA024</t>
  </si>
  <si>
    <t>Q coef 1</t>
    <phoneticPr fontId="1"/>
  </si>
  <si>
    <t>CAP_n_PARAM_REG_BASE + 0xA03C</t>
  </si>
  <si>
    <t>Q coef 7</t>
    <phoneticPr fontId="1"/>
  </si>
  <si>
    <t>複素窓関数の実数成分係数 0</t>
    <rPh sb="0" eb="2">
      <t>フクソ</t>
    </rPh>
    <rPh sb="2" eb="3">
      <t>マド</t>
    </rPh>
    <rPh sb="3" eb="5">
      <t>カンスウ</t>
    </rPh>
    <rPh sb="6" eb="10">
      <t>ジッスウセイブン</t>
    </rPh>
    <rPh sb="10" eb="12">
      <t>ケイスウ</t>
    </rPh>
    <phoneticPr fontId="1"/>
  </si>
  <si>
    <t>CAP_n_PARAM_REG_BASE + 0xB000</t>
  </si>
  <si>
    <t>win re coef 0</t>
    <phoneticPr fontId="1"/>
  </si>
  <si>
    <t>複素窓関数の係数 0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</si>
  <si>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1</t>
    <rPh sb="0" eb="2">
      <t>フクソ</t>
    </rPh>
    <rPh sb="2" eb="3">
      <t>マド</t>
    </rPh>
    <rPh sb="3" eb="5">
      <t>カンスウ</t>
    </rPh>
    <rPh sb="6" eb="10">
      <t>ジッスウセイブン</t>
    </rPh>
    <rPh sb="10" eb="12">
      <t>ケイスウ</t>
    </rPh>
    <phoneticPr fontId="1"/>
  </si>
  <si>
    <t>CAP_n_PARAM_REG_BASE + 0xB004</t>
  </si>
  <si>
    <t>win re coef 1</t>
    <phoneticPr fontId="1"/>
  </si>
  <si>
    <t>複素窓関数の係数 1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</si>
  <si>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2047</t>
    <rPh sb="0" eb="2">
      <t>フクソ</t>
    </rPh>
    <rPh sb="2" eb="3">
      <t>マド</t>
    </rPh>
    <rPh sb="3" eb="5">
      <t>カンスウ</t>
    </rPh>
    <rPh sb="6" eb="10">
      <t>ジッスウセイブン</t>
    </rPh>
    <rPh sb="10" eb="12">
      <t>ケイスウ</t>
    </rPh>
    <phoneticPr fontId="1"/>
  </si>
  <si>
    <t>CAP_n_PARAM_REG_BASE + 0xCFFC</t>
  </si>
  <si>
    <t>win re coef 2047</t>
    <phoneticPr fontId="1"/>
  </si>
  <si>
    <t>複素窓関数の係数 2047 の実数成分 (設定可能範囲 : -2147483648 ～ 2147483647)</t>
    <rPh sb="0" eb="2">
      <t>フクソ</t>
    </rPh>
    <rPh sb="2" eb="5">
      <t>マドカンスウ</t>
    </rPh>
    <rPh sb="6" eb="8">
      <t>ケイスウ</t>
    </rPh>
    <rPh sb="15" eb="19">
      <t>ジッスウセイブン</t>
    </rPh>
    <rPh sb="21" eb="27">
      <t>セッテイカノウハンイ</t>
    </rPh>
    <phoneticPr fontId="1"/>
  </si>
  <si>
    <t>複素窓関数の虚数成分係数 0</t>
    <rPh sb="6" eb="8">
      <t>キョスウ</t>
    </rPh>
    <phoneticPr fontId="1"/>
  </si>
  <si>
    <t>CAP_n_PARAM_REG_BASE + 0xD000</t>
  </si>
  <si>
    <t>win im coef 0</t>
    <phoneticPr fontId="1"/>
  </si>
  <si>
    <t>複素窓関数の係数 0 の虚数成分 (設定可能範囲 : -2147483648 ～ 2147483647)</t>
    <rPh sb="0" eb="2">
      <t>フクソ</t>
    </rPh>
    <rPh sb="2" eb="3">
      <t>マド</t>
    </rPh>
    <rPh sb="3" eb="5">
      <t>カンスウ</t>
    </rPh>
    <rPh sb="6" eb="8">
      <t>ケイスウ</t>
    </rPh>
    <rPh sb="12" eb="14">
      <t>キョスウ</t>
    </rPh>
    <rPh sb="14" eb="16">
      <t>セイブン</t>
    </rPh>
    <rPh sb="18" eb="20">
      <t>セッテイ</t>
    </rPh>
    <rPh sb="20" eb="22">
      <t>カノウ</t>
    </rPh>
    <rPh sb="22" eb="24">
      <t>ハンイ</t>
    </rPh>
    <phoneticPr fontId="1"/>
  </si>
  <si>
    <t>複素窓関数の虚数成分係数 1</t>
    <rPh sb="6" eb="8">
      <t>キョスウ</t>
    </rPh>
    <phoneticPr fontId="1"/>
  </si>
  <si>
    <t>CAP_n_PARAM_REG_BASE + 0xD004</t>
  </si>
  <si>
    <t>win im coef 1</t>
    <phoneticPr fontId="1"/>
  </si>
  <si>
    <t>複素窓関数の係数 1 の虚数成分 (設定可能範囲 : -2147483648 ～ 2147483647)</t>
    <rPh sb="0" eb="2">
      <t>フクソ</t>
    </rPh>
    <rPh sb="2" eb="3">
      <t>マド</t>
    </rPh>
    <rPh sb="3" eb="5">
      <t>カンスウ</t>
    </rPh>
    <rPh sb="6" eb="8">
      <t>ケイスウ</t>
    </rPh>
    <rPh sb="14" eb="16">
      <t>セイブン</t>
    </rPh>
    <rPh sb="18" eb="20">
      <t>セッテイ</t>
    </rPh>
    <rPh sb="20" eb="22">
      <t>カノウ</t>
    </rPh>
    <rPh sb="22" eb="24">
      <t>ハンイ</t>
    </rPh>
    <phoneticPr fontId="1"/>
  </si>
  <si>
    <t>複素窓関数の虚数成分係数 2047</t>
    <rPh sb="6" eb="8">
      <t>キョスウ</t>
    </rPh>
    <phoneticPr fontId="1"/>
  </si>
  <si>
    <t>CAP_n_PARAM_REG_BASE + 0xEFFC</t>
  </si>
  <si>
    <t>win im coef 2047</t>
    <phoneticPr fontId="1"/>
  </si>
  <si>
    <t>複素窓関数の係数 2047 の虚数成分 (設定可能範囲 : -2147483648 ～ 2147483647)</t>
    <rPh sb="0" eb="2">
      <t>フクソ</t>
    </rPh>
    <rPh sb="2" eb="3">
      <t>マド</t>
    </rPh>
    <rPh sb="3" eb="5">
      <t>カンスウ</t>
    </rPh>
    <rPh sb="6" eb="8">
      <t>ケイスウ</t>
    </rPh>
    <rPh sb="17" eb="19">
      <t>セイブン</t>
    </rPh>
    <rPh sb="21" eb="23">
      <t>セッテイ</t>
    </rPh>
    <rPh sb="23" eb="25">
      <t>カノウ</t>
    </rPh>
    <rPh sb="25" eb="27">
      <t>ハンイ</t>
    </rPh>
    <phoneticPr fontId="1"/>
  </si>
  <si>
    <t>CAP_n_PARAM_REG_BASE + 0xF000</t>
    <phoneticPr fontId="1"/>
  </si>
  <si>
    <t>CAP_n_PARAM_REG_BASE + 0xF004</t>
    <phoneticPr fontId="1"/>
  </si>
  <si>
    <t>CAP_n_PARAM_REG_BASE + 0xF008</t>
    <phoneticPr fontId="1"/>
  </si>
  <si>
    <t>CAP_n_PARAM_REG_BASE + 0xF00C</t>
    <phoneticPr fontId="1"/>
  </si>
  <si>
    <t>CAP_n_PARAM_REG_BASE + 0xF010</t>
    <phoneticPr fontId="1"/>
  </si>
  <si>
    <t>CAP_n_PARAM_REG_BASE + 0xF014</t>
    <phoneticPr fontId="1"/>
  </si>
  <si>
    <t>キャプチャユニット 0 ～ 3 をスタートする AWG を選択します
0 -&gt; トリガ AWG なし
1 ~ 16 -&gt; AWG 0 ~ AWG 15</t>
    <rPh sb="29" eb="31">
      <t>センタク</t>
    </rPh>
    <phoneticPr fontId="1"/>
  </si>
  <si>
    <t>n ビット目が 0 : キャプチャユニット n はキャプチャ動作中ではありません
n ビット目が 1 : キャプチャユニット n はキャプチャ動作中です
※非制御対象のキャプチャユニットのビットは常に 0 になります</t>
    <rPh sb="5" eb="6">
      <t>メ</t>
    </rPh>
    <rPh sb="32" eb="33">
      <t>チュウ</t>
    </rPh>
    <rPh sb="71" eb="74">
      <t>ドウサチュウ</t>
    </rPh>
    <phoneticPr fontId="1"/>
  </si>
  <si>
    <t>n ビット目が 0 : キャプチャユニット n はリセット中です
n ビット目が 1 : キャプチャユニット n はリセット中ではありません
※非制御対象のキャプチャユニットのビットは常に 0 になります</t>
    <rPh sb="5" eb="6">
      <t>メ</t>
    </rPh>
    <rPh sb="29" eb="30">
      <t>チュウ</t>
    </rPh>
    <rPh sb="62" eb="63">
      <t>チュウ</t>
    </rPh>
    <rPh sb="71" eb="76">
      <t>ヒセイギョタイショウ</t>
    </rPh>
    <rPh sb="91" eb="92">
      <t>ツネ</t>
    </rPh>
    <phoneticPr fontId="1"/>
  </si>
  <si>
    <t>n ビット目が 0 : キャプチャユニット n は FIFO オーバーフローを起こしていません
n ビット目が 1 : キャプチャユニット n は FIFO オーバーフローを起こしました
キャプチャユニットをリセットすると 0 に戻ります
※非制御対象のキャプチャユニットのビットは常に 0 になります</t>
    <rPh sb="5" eb="6">
      <t>メ</t>
    </rPh>
    <rPh sb="39" eb="40">
      <t>オ</t>
    </rPh>
    <rPh sb="115" eb="116">
      <t>モド</t>
    </rPh>
    <phoneticPr fontId="1"/>
  </si>
  <si>
    <r>
      <t xml:space="preserve">n ビット目が 0 : キャプチャユニット n を制御対象にしません
n ビット目が 1 : キャプチャユニット n を制御対象にします
</t>
    </r>
    <r>
      <rPr>
        <b/>
        <sz val="11"/>
        <color theme="1"/>
        <rFont val="游ゴシック"/>
        <family val="3"/>
        <charset val="128"/>
        <scheme val="minor"/>
      </rPr>
      <t>※このレジスタは「キャプチャ全体制御」レジスタグループにのみ影響を与えます</t>
    </r>
    <rPh sb="25" eb="29">
      <t>セイギョタイショウ</t>
    </rPh>
    <rPh sb="83" eb="87">
      <t>ゼンタイセイギョ</t>
    </rPh>
    <rPh sb="99" eb="101">
      <t>エイキョウ</t>
    </rPh>
    <rPh sb="102" eb="103">
      <t>アタ</t>
    </rPh>
    <phoneticPr fontId="1"/>
  </si>
  <si>
    <t>trigger awg 0</t>
    <phoneticPr fontId="1"/>
  </si>
  <si>
    <t>trigger awg</t>
    <phoneticPr fontId="1"/>
  </si>
  <si>
    <t>0 : キャプチャユニット n のリセットを解除します
1 : キャプチャユニット n にリセットをかけます</t>
    <rPh sb="22" eb="24">
      <t>カイジョ</t>
    </rPh>
    <phoneticPr fontId="1"/>
  </si>
  <si>
    <t>0 : 制御対象となっているキャプチャユニットのリセットを解除します
1 : 制御対象となっているキャプチャユニットにリセットをかけます</t>
    <rPh sb="39" eb="43">
      <t>セイギョタイショウ</t>
    </rPh>
    <phoneticPr fontId="1"/>
  </si>
  <si>
    <t>0 から 1 になったとき, 制御対象となっている全キャプチャユニットがキャプチャを開始します</t>
    <rPh sb="25" eb="26">
      <t>ゼン</t>
    </rPh>
    <rPh sb="42" eb="44">
      <t>カイシ</t>
    </rPh>
    <phoneticPr fontId="1"/>
  </si>
  <si>
    <t>0 から 1 になったとき, 制御対象となっている全キャプチャユニットを強制停止します</t>
    <rPh sb="25" eb="26">
      <t>ゼン</t>
    </rPh>
    <rPh sb="36" eb="40">
      <t>キョウセイテイシ</t>
    </rPh>
    <phoneticPr fontId="1"/>
  </si>
  <si>
    <t>0 から 1 になったとき, キャプチャユニット n がキャプチャを開始します</t>
    <rPh sb="34" eb="36">
      <t>カイシ</t>
    </rPh>
    <phoneticPr fontId="1"/>
  </si>
  <si>
    <t>0 から 1 になったとき, キャプチャユニット n を強制停止します</t>
    <rPh sb="28" eb="32">
      <t>キョウセイテイシ</t>
    </rPh>
    <phoneticPr fontId="1"/>
  </si>
  <si>
    <t>0 : キャプチャユニット n はリセット中です
1 : キャプチャユニット n はリセット中ではありません</t>
    <phoneticPr fontId="1"/>
  </si>
  <si>
    <t>0 : キャプチャユニット n はキャプチャ動作中ではありません
1 : キャプチャユニット n はキャプチャ動作中です</t>
    <phoneticPr fontId="1"/>
  </si>
  <si>
    <t>n ビット目が 0 : キャプチャユニット n のキャプチャは完了していません
n ビット目が 1 : キャプチャユニット n のキャプチャは完了しています
キャプチャユニットを強制停止した場合も 1 になります
※非制御対象のキャプチャユニットのビットは常に 0 になります</t>
    <phoneticPr fontId="1"/>
  </si>
  <si>
    <t>0 : キャプチャユニット n のキャプチャは完了していません
1 : キャプチャユニット n のキャプチャは完了しています
キャプチャユニットを強制停止した場合も 1 になります</t>
    <phoneticPr fontId="1"/>
  </si>
  <si>
    <t>0 : キャプチャユニット n は FIFO オーバーフローを起こしていません
1 : キャプチャユニット n は FIFO オーバーフローを起こしました
キャプチャユニットをリセットすると 0 に戻ります</t>
    <phoneticPr fontId="1"/>
  </si>
  <si>
    <t>0 : キャプチャユニット n はキャプチャデータ転送エラーをおこしていません
1 : キャプチャユニット n はキャプチャデータ転送エラーをおこしました
キャプチャユニットをリセットすると 0 に戻ります</t>
    <phoneticPr fontId="1"/>
  </si>
  <si>
    <t>キャプチャユニット 4 ～ 7 をスタートする AWG を選択します
0 :トリガ AWG なし
1 ~ 16 : AWG 0 ~ AWG 15</t>
    <rPh sb="29" eb="31">
      <t>センタク</t>
    </rPh>
    <phoneticPr fontId="1"/>
  </si>
  <si>
    <t>n ビット目が 0 : キャプチャユニット n は AWG からのキャプチャ開始トリガを無視します
n ビット目が 1 : キャプチャユニット n は AWG からのキャプチャ開始トリガを受け付けます</t>
    <rPh sb="38" eb="40">
      <t>カイシ</t>
    </rPh>
    <rPh sb="44" eb="46">
      <t>ムシ</t>
    </rPh>
    <phoneticPr fontId="1"/>
  </si>
  <si>
    <t>I データ用実数 FIR の係数 0</t>
    <rPh sb="5" eb="6">
      <t>ヨウ</t>
    </rPh>
    <rPh sb="6" eb="8">
      <t>ジッスウ</t>
    </rPh>
    <rPh sb="14" eb="16">
      <t>ケイスウ</t>
    </rPh>
    <phoneticPr fontId="1"/>
  </si>
  <si>
    <t>I データ用実数 FIR の係数 1</t>
    <rPh sb="5" eb="6">
      <t>ヨウ</t>
    </rPh>
    <rPh sb="6" eb="8">
      <t>ジッスウ</t>
    </rPh>
    <rPh sb="14" eb="16">
      <t>ケイスウ</t>
    </rPh>
    <phoneticPr fontId="1"/>
  </si>
  <si>
    <t>I データ用実数 FIR の係数 7</t>
    <rPh sb="5" eb="6">
      <t>ヨウ</t>
    </rPh>
    <rPh sb="6" eb="8">
      <t>ジッスウ</t>
    </rPh>
    <rPh sb="14" eb="16">
      <t>ケイスウ</t>
    </rPh>
    <phoneticPr fontId="1"/>
  </si>
  <si>
    <t>Q データ用実数 FIR の係数 0</t>
    <rPh sb="5" eb="6">
      <t>ヨウ</t>
    </rPh>
    <rPh sb="6" eb="8">
      <t>ジッスウ</t>
    </rPh>
    <rPh sb="14" eb="16">
      <t>ケイスウ</t>
    </rPh>
    <phoneticPr fontId="1"/>
  </si>
  <si>
    <t>Q データ用実数 FIR の係数 1</t>
    <rPh sb="5" eb="6">
      <t>ヨウ</t>
    </rPh>
    <rPh sb="6" eb="8">
      <t>ジッスウ</t>
    </rPh>
    <rPh sb="14" eb="16">
      <t>ケイスウ</t>
    </rPh>
    <phoneticPr fontId="1"/>
  </si>
  <si>
    <t>Q データ用実数 FIR の係数 7</t>
    <rPh sb="5" eb="6">
      <t>ヨウ</t>
    </rPh>
    <rPh sb="6" eb="8">
      <t>ジッスウ</t>
    </rPh>
    <rPh sb="14" eb="16">
      <t>ケイスウ</t>
    </rPh>
    <phoneticPr fontId="1"/>
  </si>
  <si>
    <r>
      <rPr>
        <sz val="11"/>
        <color rgb="FFFF0000"/>
        <rFont val="游ゴシック"/>
        <family val="3"/>
        <charset val="128"/>
        <scheme val="minor"/>
      </rPr>
      <t>#</t>
    </r>
    <r>
      <rPr>
        <sz val="11"/>
        <color theme="1"/>
        <rFont val="游ゴシック"/>
        <family val="2"/>
        <charset val="128"/>
        <scheme val="minor"/>
      </rPr>
      <t>総和区間 0 の長さ</t>
    </r>
    <r>
      <rPr>
        <sz val="11"/>
        <color theme="1"/>
        <rFont val="游ゴシック"/>
        <family val="3"/>
        <charset val="128"/>
        <scheme val="minor"/>
      </rPr>
      <t xml:space="preserve">    S(0)</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</si>
  <si>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1 の長さ</t>
    </r>
    <r>
      <rPr>
        <sz val="11"/>
        <color theme="1"/>
        <rFont val="游ゴシック"/>
        <family val="3"/>
        <charset val="128"/>
        <scheme val="minor"/>
      </rPr>
      <t xml:space="preserve">    S(1)</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</si>
  <si>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4095 の長さ</t>
    </r>
    <r>
      <rPr>
        <sz val="11"/>
        <color theme="1"/>
        <rFont val="游ゴシック"/>
        <family val="3"/>
        <charset val="128"/>
        <scheme val="minor"/>
      </rPr>
      <t xml:space="preserve">    S(4095)</t>
    </r>
    <rPh sb="1" eb="5">
      <t>ソウワクカン</t>
    </rPh>
    <rPh sb="12" eb="13">
      <t>ナガ</t>
    </rPh>
    <phoneticPr fontId="1"/>
  </si>
  <si>
    <r>
      <rPr>
        <sz val="11"/>
        <color rgb="FFFF0000"/>
        <rFont val="游ゴシック"/>
        <family val="3"/>
        <charset val="128"/>
        <scheme val="minor"/>
      </rPr>
      <t>#</t>
    </r>
    <r>
      <rPr>
        <sz val="11"/>
        <color theme="1"/>
        <rFont val="游ゴシック"/>
        <family val="2"/>
        <charset val="128"/>
        <scheme val="minor"/>
      </rPr>
      <t>総和開始点 (P)</t>
    </r>
    <rPh sb="1" eb="5">
      <t>ソウワカイシ</t>
    </rPh>
    <rPh sb="5" eb="6">
      <t>テン</t>
    </rPh>
    <phoneticPr fontId="1"/>
  </si>
  <si>
    <r>
      <rPr>
        <sz val="11"/>
        <color rgb="FFFF0000"/>
        <rFont val="游ゴシック"/>
        <family val="3"/>
        <charset val="128"/>
        <scheme val="minor"/>
      </rPr>
      <t>#</t>
    </r>
    <r>
      <rPr>
        <sz val="11"/>
        <color theme="1"/>
        <rFont val="游ゴシック"/>
        <family val="2"/>
        <charset val="128"/>
        <scheme val="minor"/>
      </rPr>
      <t>総和終了点  (Q)</t>
    </r>
    <rPh sb="1" eb="3">
      <t>ソウワ</t>
    </rPh>
    <rPh sb="3" eb="4">
      <t>オワリ</t>
    </rPh>
    <rPh sb="5" eb="6">
      <t>テン</t>
    </rPh>
    <phoneticPr fontId="1"/>
  </si>
  <si>
    <r>
      <rPr>
        <sz val="11"/>
        <color rgb="FFFF0000"/>
        <rFont val="游ゴシック"/>
        <family val="3"/>
        <charset val="128"/>
        <scheme val="minor"/>
      </rPr>
      <t>#</t>
    </r>
    <r>
      <rPr>
        <sz val="11"/>
        <color theme="1"/>
        <rFont val="游ゴシック"/>
        <family val="2"/>
        <charset val="128"/>
        <scheme val="minor"/>
      </rPr>
      <t>総和区間数</t>
    </r>
    <r>
      <rPr>
        <sz val="11"/>
        <color theme="1"/>
        <rFont val="游ゴシック"/>
        <family val="3"/>
        <charset val="128"/>
        <scheme val="minor"/>
      </rPr>
      <t xml:space="preserve"> (M)</t>
    </r>
    <rPh sb="1" eb="3">
      <t>ソウワ</t>
    </rPh>
    <rPh sb="3" eb="5">
      <t>クカン</t>
    </rPh>
    <rPh sb="5" eb="6">
      <t>カズ</t>
    </rPh>
    <phoneticPr fontId="1"/>
  </si>
  <si>
    <r>
      <rPr>
        <sz val="11"/>
        <color rgb="FFFF0000"/>
        <rFont val="游ゴシック"/>
        <family val="3"/>
        <charset val="128"/>
        <scheme val="minor"/>
      </rPr>
      <t>#</t>
    </r>
    <r>
      <rPr>
        <sz val="11"/>
        <color theme="1"/>
        <rFont val="游ゴシック"/>
        <family val="2"/>
        <charset val="128"/>
        <scheme val="minor"/>
      </rPr>
      <t>積算区間数</t>
    </r>
    <r>
      <rPr>
        <sz val="11"/>
        <color theme="1"/>
        <rFont val="游ゴシック"/>
        <family val="3"/>
        <charset val="128"/>
        <scheme val="minor"/>
      </rPr>
      <t xml:space="preserve"> (N)</t>
    </r>
    <rPh sb="1" eb="3">
      <t>セキサン</t>
    </rPh>
    <rPh sb="3" eb="5">
      <t>クカン</t>
    </rPh>
    <rPh sb="5" eb="6">
      <t>カズ</t>
    </rPh>
    <phoneticPr fontId="1"/>
  </si>
  <si>
    <t>総和区間 0 に含まれるキャプチャワード数</t>
    <rPh sb="0" eb="4">
      <t>ソウワクカン</t>
    </rPh>
    <rPh sb="8" eb="9">
      <t>フク</t>
    </rPh>
    <rPh sb="20" eb="21">
      <t>スウ</t>
    </rPh>
    <phoneticPr fontId="1"/>
  </si>
  <si>
    <t>総和区間 1 に含まれるキャプチャワード数</t>
    <rPh sb="0" eb="2">
      <t>ソウワ</t>
    </rPh>
    <rPh sb="2" eb="4">
      <t>クカン</t>
    </rPh>
    <rPh sb="8" eb="9">
      <t>フク</t>
    </rPh>
    <rPh sb="20" eb="21">
      <t>スウ</t>
    </rPh>
    <phoneticPr fontId="1"/>
  </si>
  <si>
    <t>総和区間 4095 に含まれるキャプチャワード数</t>
    <rPh sb="0" eb="2">
      <t>ソウワ</t>
    </rPh>
    <rPh sb="2" eb="4">
      <t>クカン</t>
    </rPh>
    <rPh sb="11" eb="12">
      <t>フク</t>
    </rPh>
    <rPh sb="23" eb="24">
      <t>スウ</t>
    </rPh>
    <phoneticPr fontId="1"/>
  </si>
  <si>
    <t>積算区間の数</t>
    <rPh sb="0" eb="2">
      <t>セキサン</t>
    </rPh>
    <rPh sb="2" eb="4">
      <t>クカン</t>
    </rPh>
    <rPh sb="5" eb="6">
      <t>カズ</t>
    </rPh>
    <phoneticPr fontId="1"/>
  </si>
  <si>
    <t>総和区間の数</t>
    <rPh sb="0" eb="4">
      <t>ソウワクカン</t>
    </rPh>
    <rPh sb="5" eb="6">
      <t>カズ</t>
    </rPh>
    <phoneticPr fontId="1"/>
  </si>
  <si>
    <t>[39:32]</t>
    <phoneticPr fontId="1"/>
  </si>
  <si>
    <t>[31:24]</t>
    <phoneticPr fontId="1"/>
  </si>
  <si>
    <t>[23:16]</t>
    <phoneticPr fontId="1"/>
  </si>
  <si>
    <t>[15:8]</t>
    <phoneticPr fontId="1"/>
  </si>
  <si>
    <t>Byte 0</t>
  </si>
  <si>
    <t>Byte 4</t>
    <phoneticPr fontId="1"/>
  </si>
  <si>
    <t>0x40</t>
    <phoneticPr fontId="1"/>
  </si>
  <si>
    <t>タイプ</t>
    <phoneticPr fontId="1"/>
  </si>
  <si>
    <t>アドレス (A)</t>
    <phoneticPr fontId="1"/>
  </si>
  <si>
    <t>バイト数 (B)</t>
    <rPh sb="3" eb="4">
      <t>スウ</t>
    </rPh>
    <phoneticPr fontId="1"/>
  </si>
  <si>
    <t>0x41</t>
    <phoneticPr fontId="1"/>
  </si>
  <si>
    <t>レジスタ[A]</t>
    <phoneticPr fontId="1"/>
  </si>
  <si>
    <t>レジスタ[A+4]</t>
    <phoneticPr fontId="1"/>
  </si>
  <si>
    <t>Byte 8</t>
    <phoneticPr fontId="1"/>
  </si>
  <si>
    <t>Byte 12</t>
    <phoneticPr fontId="1"/>
  </si>
  <si>
    <t>Byte 4+B</t>
    <phoneticPr fontId="1"/>
  </si>
  <si>
    <t>レジスタ[A+B-4]</t>
    <phoneticPr fontId="1"/>
  </si>
  <si>
    <t>0x42</t>
    <phoneticPr fontId="1"/>
  </si>
  <si>
    <t>0x43</t>
    <phoneticPr fontId="1"/>
  </si>
  <si>
    <t>Q データ 3</t>
    <phoneticPr fontId="1"/>
  </si>
  <si>
    <t>I データ 3</t>
    <phoneticPr fontId="1"/>
  </si>
  <si>
    <t>Q データ 2</t>
    <phoneticPr fontId="1"/>
  </si>
  <si>
    <t>I データ 2</t>
    <phoneticPr fontId="1"/>
  </si>
  <si>
    <t>Q データ 1</t>
    <phoneticPr fontId="1"/>
  </si>
  <si>
    <t>I データ 1</t>
    <phoneticPr fontId="1"/>
  </si>
  <si>
    <t>Q データ 0</t>
    <phoneticPr fontId="1"/>
  </si>
  <si>
    <t>I データ 0</t>
    <phoneticPr fontId="1"/>
  </si>
  <si>
    <t>メモリアドレス</t>
    <phoneticPr fontId="1"/>
  </si>
  <si>
    <t>I データ 4</t>
    <phoneticPr fontId="1"/>
  </si>
  <si>
    <t>Q データ 4</t>
    <phoneticPr fontId="1"/>
  </si>
  <si>
    <t>I データ 5</t>
    <phoneticPr fontId="1"/>
  </si>
  <si>
    <t>Q データ 5</t>
    <phoneticPr fontId="1"/>
  </si>
  <si>
    <t>I データ 6</t>
    <phoneticPr fontId="1"/>
  </si>
  <si>
    <t>Q データ 6</t>
    <phoneticPr fontId="1"/>
  </si>
  <si>
    <t>I データ 7</t>
    <phoneticPr fontId="1"/>
  </si>
  <si>
    <t>Q データ 7</t>
    <phoneticPr fontId="1"/>
  </si>
  <si>
    <t>I データ 4*m</t>
    <phoneticPr fontId="1"/>
  </si>
  <si>
    <t>Q データ 4*m</t>
    <phoneticPr fontId="1"/>
  </si>
  <si>
    <t>I データ 4*m+1</t>
    <phoneticPr fontId="1"/>
  </si>
  <si>
    <t>Q データ 4*m+1</t>
    <phoneticPr fontId="1"/>
  </si>
  <si>
    <t>Q データ 4*m+2</t>
    <phoneticPr fontId="1"/>
  </si>
  <si>
    <t>I データ 4*m+2</t>
    <phoneticPr fontId="1"/>
  </si>
  <si>
    <t>I データ 4*m+3</t>
    <phoneticPr fontId="1"/>
  </si>
  <si>
    <t>Q データ 4*m+3</t>
    <phoneticPr fontId="1"/>
  </si>
  <si>
    <t>仮数部</t>
    <rPh sb="0" eb="3">
      <t>カスウブ</t>
    </rPh>
    <phoneticPr fontId="1"/>
  </si>
  <si>
    <t>指数部</t>
    <rPh sb="0" eb="2">
      <t>シスウ</t>
    </rPh>
    <rPh sb="2" eb="3">
      <t>ブ</t>
    </rPh>
    <phoneticPr fontId="1"/>
  </si>
  <si>
    <t>符号</t>
    <rPh sb="0" eb="2">
      <t>フゴウ</t>
    </rPh>
    <phoneticPr fontId="1"/>
  </si>
  <si>
    <t>単精度浮動小数点数</t>
    <rPh sb="0" eb="3">
      <t>タンセイド</t>
    </rPh>
    <rPh sb="3" eb="8">
      <t>フドウショウスウテン</t>
    </rPh>
    <rPh sb="8" eb="9">
      <t>スウ</t>
    </rPh>
    <phoneticPr fontId="1"/>
  </si>
  <si>
    <t>m</t>
    <phoneticPr fontId="1"/>
  </si>
  <si>
    <t>(Byte)</t>
    <phoneticPr fontId="1"/>
  </si>
  <si>
    <t>A</t>
    <phoneticPr fontId="1"/>
  </si>
  <si>
    <t>A+32</t>
    <phoneticPr fontId="1"/>
  </si>
  <si>
    <t>A+32*m</t>
    <phoneticPr fontId="1"/>
  </si>
  <si>
    <t>wait word</t>
    <phoneticPr fontId="1"/>
  </si>
  <si>
    <t>波形シーケンス</t>
    <rPh sb="0" eb="2">
      <t>ハケイ</t>
    </rPh>
    <phoneticPr fontId="1"/>
  </si>
  <si>
    <t>波形チャンク 0</t>
    <rPh sb="0" eb="2">
      <t>ハケイ</t>
    </rPh>
    <phoneticPr fontId="1"/>
  </si>
  <si>
    <t>波形チャンク 1</t>
    <rPh sb="0" eb="2">
      <t>ハケイ</t>
    </rPh>
    <phoneticPr fontId="1"/>
  </si>
  <si>
    <t>波形チャンクN</t>
    <rPh sb="0" eb="2">
      <t>ハケイ</t>
    </rPh>
    <phoneticPr fontId="1"/>
  </si>
  <si>
    <t>波形パート</t>
    <rPh sb="0" eb="2">
      <t>ハケイ</t>
    </rPh>
    <phoneticPr fontId="1"/>
  </si>
  <si>
    <t>ポストブランク</t>
    <phoneticPr fontId="1"/>
  </si>
  <si>
    <r>
      <t>S</t>
    </r>
    <r>
      <rPr>
        <vertAlign val="subscript"/>
        <sz val="12"/>
        <color theme="1"/>
        <rFont val="游ゴシック"/>
        <family val="3"/>
        <charset val="128"/>
        <scheme val="minor"/>
      </rPr>
      <t>63</t>
    </r>
    <phoneticPr fontId="1"/>
  </si>
  <si>
    <r>
      <t>S</t>
    </r>
    <r>
      <rPr>
        <vertAlign val="subscript"/>
        <sz val="12"/>
        <color theme="1"/>
        <rFont val="游ゴシック"/>
        <family val="3"/>
        <charset val="128"/>
        <scheme val="minor"/>
      </rPr>
      <t>4n+0</t>
    </r>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</si>
  <si>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</si>
  <si>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4n+2</t>
    </r>
    <phoneticPr fontId="1"/>
  </si>
  <si>
    <r>
      <t>S</t>
    </r>
    <r>
      <rPr>
        <vertAlign val="subscript"/>
        <sz val="12"/>
        <color theme="1"/>
        <rFont val="游ゴシック"/>
        <family val="3"/>
        <charset val="128"/>
        <scheme val="minor"/>
      </rPr>
      <t>4n+3</t>
    </r>
    <phoneticPr fontId="1"/>
  </si>
  <si>
    <r>
      <t>S</t>
    </r>
    <r>
      <rPr>
        <vertAlign val="subscript"/>
        <sz val="12"/>
        <color theme="1"/>
        <rFont val="游ゴシック"/>
        <family val="3"/>
        <charset val="128"/>
        <scheme val="minor"/>
      </rPr>
      <t>64n+0</t>
    </r>
    <phoneticPr fontId="1"/>
  </si>
  <si>
    <r>
      <t>S</t>
    </r>
    <r>
      <rPr>
        <vertAlign val="subscript"/>
        <sz val="12"/>
        <color theme="1"/>
        <rFont val="游ゴシック"/>
        <family val="3"/>
        <charset val="128"/>
        <scheme val="minor"/>
      </rPr>
      <t>64n+1</t>
    </r>
    <phoneticPr fontId="1"/>
  </si>
  <si>
    <r>
      <t>S</t>
    </r>
    <r>
      <rPr>
        <vertAlign val="subscript"/>
        <sz val="12"/>
        <color theme="1"/>
        <rFont val="游ゴシック"/>
        <family val="3"/>
        <charset val="128"/>
        <scheme val="minor"/>
      </rPr>
      <t>64n+63</t>
    </r>
    <phoneticPr fontId="1"/>
  </si>
  <si>
    <t>AWG 全体制御</t>
    <rPh sb="4" eb="8">
      <t>ゼンタイセイギョ</t>
    </rPh>
    <phoneticPr fontId="1"/>
  </si>
  <si>
    <t>AWG_REG_BASE + 0x0</t>
    <phoneticPr fontId="1"/>
  </si>
  <si>
    <t>AWG のバージョン</t>
    <phoneticPr fontId="1"/>
  </si>
  <si>
    <t>制御対象 AWG 選択</t>
    <rPh sb="0" eb="4">
      <t>セイギョタイショウ</t>
    </rPh>
    <rPh sb="9" eb="11">
      <t>センタク</t>
    </rPh>
    <phoneticPr fontId="1"/>
  </si>
  <si>
    <t>AWG_REG_BASE + 0x4</t>
    <phoneticPr fontId="1"/>
  </si>
  <si>
    <t>AWG コントロール</t>
    <phoneticPr fontId="1"/>
  </si>
  <si>
    <t>AWG_REG_BASE + 0x8</t>
    <phoneticPr fontId="1"/>
  </si>
  <si>
    <t>prepare</t>
    <phoneticPr fontId="1"/>
  </si>
  <si>
    <t>全 AWG ウェイクアップステータス</t>
    <phoneticPr fontId="1"/>
  </si>
  <si>
    <t>AWG_REG_BASE + 0xC</t>
    <phoneticPr fontId="1"/>
  </si>
  <si>
    <t>[31:16]</t>
    <phoneticPr fontId="1"/>
  </si>
  <si>
    <t>全 AWG ビジーステータス</t>
    <rPh sb="0" eb="1">
      <t>ゼン</t>
    </rPh>
    <phoneticPr fontId="1"/>
  </si>
  <si>
    <t>AWG_REG_BASE + 0x10</t>
    <phoneticPr fontId="1"/>
  </si>
  <si>
    <t>全 AWG レディステータス</t>
    <rPh sb="0" eb="1">
      <t>ゼン</t>
    </rPh>
    <phoneticPr fontId="1"/>
  </si>
  <si>
    <t>AWG_REG_BASE + 0x14</t>
    <phoneticPr fontId="1"/>
  </si>
  <si>
    <t>ready</t>
    <phoneticPr fontId="1"/>
  </si>
  <si>
    <t>全 AWG 完了ステータス</t>
    <rPh sb="6" eb="8">
      <t>カンリョウ</t>
    </rPh>
    <phoneticPr fontId="1"/>
  </si>
  <si>
    <t>AWG_REG_BASE + 0x18</t>
    <phoneticPr fontId="1"/>
  </si>
  <si>
    <t>AWG 全体制御</t>
    <rPh sb="4" eb="6">
      <t>ゼンタイ</t>
    </rPh>
    <rPh sb="6" eb="8">
      <t>セイギョ</t>
    </rPh>
    <phoneticPr fontId="1"/>
  </si>
  <si>
    <t>AWG_REG_BASE</t>
  </si>
  <si>
    <t>AWG 0 制御</t>
    <rPh sb="6" eb="8">
      <t>セイギョ</t>
    </rPh>
    <phoneticPr fontId="1"/>
  </si>
  <si>
    <t>AWG_0_CTRL_REG_BASE</t>
  </si>
  <si>
    <t>全 AWG リードエラー</t>
    <rPh sb="0" eb="1">
      <t>ゼン</t>
    </rPh>
    <phoneticPr fontId="1"/>
  </si>
  <si>
    <t>AWG_REG_BASE + 0x1C</t>
    <phoneticPr fontId="1"/>
  </si>
  <si>
    <t>read err</t>
    <phoneticPr fontId="1"/>
  </si>
  <si>
    <t>AWG 1 制御</t>
    <rPh sb="6" eb="8">
      <t>セイギョ</t>
    </rPh>
    <phoneticPr fontId="1"/>
  </si>
  <si>
    <t xml:space="preserve">AWG_1_CTRL_REG_BASE </t>
  </si>
  <si>
    <t>AWG 2 制御</t>
    <rPh sb="6" eb="8">
      <t>セイギョ</t>
    </rPh>
    <phoneticPr fontId="1"/>
  </si>
  <si>
    <t>AWG_2_CTRL_REG_BASE</t>
  </si>
  <si>
    <t>AWG 3 制御</t>
    <rPh sb="6" eb="8">
      <t>セイギョ</t>
    </rPh>
    <phoneticPr fontId="1"/>
  </si>
  <si>
    <t>AWG_3_CTRL_REG_BASE</t>
  </si>
  <si>
    <t>全 AWG 波形データ供給エラー</t>
    <rPh sb="0" eb="1">
      <t>ゼン</t>
    </rPh>
    <rPh sb="6" eb="8">
      <t>ハケイ</t>
    </rPh>
    <rPh sb="11" eb="13">
      <t>キョウキュウ</t>
    </rPh>
    <phoneticPr fontId="1"/>
  </si>
  <si>
    <t>AWG_REG_BASE + 0x20</t>
    <phoneticPr fontId="1"/>
  </si>
  <si>
    <t>sample shortage</t>
    <phoneticPr fontId="1"/>
  </si>
  <si>
    <t>AWG 4 制御</t>
    <rPh sb="6" eb="8">
      <t>セイギョ</t>
    </rPh>
    <phoneticPr fontId="1"/>
  </si>
  <si>
    <t>AWG_4_CTRL_REG_BASE</t>
  </si>
  <si>
    <t>AWG 5 制御</t>
    <rPh sb="6" eb="8">
      <t>セイギョ</t>
    </rPh>
    <phoneticPr fontId="1"/>
  </si>
  <si>
    <t>AWG_5_CTRL_REG_BASE</t>
  </si>
  <si>
    <t>AWG 6 制御</t>
    <rPh sb="6" eb="8">
      <t>セイギョ</t>
    </rPh>
    <phoneticPr fontId="1"/>
  </si>
  <si>
    <t>AWG_6_CTRL_REG_BASE</t>
  </si>
  <si>
    <t>予約 (96 Bytes)</t>
    <rPh sb="0" eb="2">
      <t>ヨヤク</t>
    </rPh>
    <phoneticPr fontId="1"/>
  </si>
  <si>
    <t>AWG 7 制御</t>
    <rPh sb="6" eb="8">
      <t>セイギョ</t>
    </rPh>
    <phoneticPr fontId="1"/>
  </si>
  <si>
    <t>AWG_7_CTRL_REG_BASE</t>
  </si>
  <si>
    <t>AWG 8 制御</t>
    <rPh sb="6" eb="8">
      <t>セイギョ</t>
    </rPh>
    <phoneticPr fontId="1"/>
  </si>
  <si>
    <t>AWG_8_CTRL_REG_BASE</t>
  </si>
  <si>
    <t>AWG 9 制御</t>
    <rPh sb="6" eb="8">
      <t>セイギョ</t>
    </rPh>
    <phoneticPr fontId="1"/>
  </si>
  <si>
    <t>AWG_9_CTRL_REG_BASE</t>
  </si>
  <si>
    <t>AWG 10 制御</t>
    <rPh sb="7" eb="9">
      <t>セイギョ</t>
    </rPh>
    <phoneticPr fontId="1"/>
  </si>
  <si>
    <t>AWG_10_CTRL_REG_BASE</t>
  </si>
  <si>
    <t>AWG n 制御</t>
    <rPh sb="6" eb="8">
      <t>セイギョ</t>
    </rPh>
    <phoneticPr fontId="1"/>
  </si>
  <si>
    <t>AWG 11 制御</t>
    <rPh sb="7" eb="9">
      <t>セイギョ</t>
    </rPh>
    <phoneticPr fontId="1"/>
  </si>
  <si>
    <t>AWG_11_CTRL_REG_BASE</t>
  </si>
  <si>
    <t>AWG 12 制御</t>
    <rPh sb="7" eb="9">
      <t>セイギョ</t>
    </rPh>
    <phoneticPr fontId="1"/>
  </si>
  <si>
    <t>AWG_12_CTRL_REG_BASE</t>
  </si>
  <si>
    <t>AWG nコントロール</t>
    <phoneticPr fontId="1"/>
  </si>
  <si>
    <t>AWG_n_CTRL_REG_BASE + 0x0</t>
    <phoneticPr fontId="1"/>
  </si>
  <si>
    <t>AWG 13 制御</t>
    <rPh sb="7" eb="9">
      <t>セイギョ</t>
    </rPh>
    <phoneticPr fontId="1"/>
  </si>
  <si>
    <t>AWG_13_CTRL_REG_BASE</t>
  </si>
  <si>
    <t>AWG 14 制御</t>
    <rPh sb="7" eb="9">
      <t>セイギョ</t>
    </rPh>
    <phoneticPr fontId="1"/>
  </si>
  <si>
    <t>AWG_14_CTRL_REG_BASE</t>
  </si>
  <si>
    <t>AWG 15 制御</t>
    <rPh sb="7" eb="9">
      <t>セイギョ</t>
    </rPh>
    <phoneticPr fontId="1"/>
  </si>
  <si>
    <t>AWG_15_CTRL_REG_BASE</t>
  </si>
  <si>
    <t>AWG 0 波形パラメータ</t>
    <rPh sb="6" eb="8">
      <t>ハケイ</t>
    </rPh>
    <phoneticPr fontId="1"/>
  </si>
  <si>
    <t>AWG_0_WAVE_REG_BASE</t>
    <phoneticPr fontId="1"/>
  </si>
  <si>
    <t>AWG n ステータス</t>
    <phoneticPr fontId="1"/>
  </si>
  <si>
    <t>AWG_n_CTRL_REG_BASE + 0x4</t>
    <phoneticPr fontId="1"/>
  </si>
  <si>
    <t>AWG 1 波形パラメータ</t>
    <rPh sb="6" eb="8">
      <t>ハケイ</t>
    </rPh>
    <phoneticPr fontId="1"/>
  </si>
  <si>
    <t>AWG_1_WAVE_REG_BASE</t>
    <phoneticPr fontId="1"/>
  </si>
  <si>
    <t>AWG 2 波形パラメータ</t>
    <phoneticPr fontId="1"/>
  </si>
  <si>
    <t>AWG_2_WAVE_REG_BASE</t>
    <phoneticPr fontId="1"/>
  </si>
  <si>
    <t>AWG 3 波形パラメータ</t>
    <rPh sb="6" eb="8">
      <t>ハケイ</t>
    </rPh>
    <phoneticPr fontId="1"/>
  </si>
  <si>
    <t>AWG_3_WAVE_REG_BASE</t>
    <phoneticPr fontId="1"/>
  </si>
  <si>
    <t>AWG 4 波形パラメータ</t>
    <rPh sb="6" eb="8">
      <t>ハケイ</t>
    </rPh>
    <phoneticPr fontId="1"/>
  </si>
  <si>
    <t>AWG_4_WAVE_REG_BASE</t>
    <phoneticPr fontId="1"/>
  </si>
  <si>
    <t>AWG 5 波形パラメータ</t>
    <rPh sb="6" eb="8">
      <t>ハケイ</t>
    </rPh>
    <phoneticPr fontId="1"/>
  </si>
  <si>
    <t>AWG_5_WAVE_REG_BASE</t>
    <phoneticPr fontId="1"/>
  </si>
  <si>
    <t>AWG 6 波形パラメータ</t>
    <rPh sb="6" eb="8">
      <t>ハケイ</t>
    </rPh>
    <phoneticPr fontId="1"/>
  </si>
  <si>
    <t>AWG_6_WAVE_REG_BASE</t>
    <phoneticPr fontId="1"/>
  </si>
  <si>
    <t>AWG 7 波形パラメータ</t>
    <rPh sb="6" eb="8">
      <t>ハケイ</t>
    </rPh>
    <phoneticPr fontId="1"/>
  </si>
  <si>
    <t>AWG_7_WAVE_REG_BASE</t>
    <phoneticPr fontId="1"/>
  </si>
  <si>
    <t>AWG 8 波形パラメータ</t>
    <rPh sb="6" eb="8">
      <t>ハケイ</t>
    </rPh>
    <phoneticPr fontId="1"/>
  </si>
  <si>
    <t>AWG_8_WAVE_REG_BASE</t>
    <phoneticPr fontId="1"/>
  </si>
  <si>
    <t>AWG 9 波形パラメータ</t>
    <rPh sb="6" eb="8">
      <t>ハケイ</t>
    </rPh>
    <phoneticPr fontId="1"/>
  </si>
  <si>
    <t>AWG_9_WAVE_REG_BASE</t>
    <phoneticPr fontId="1"/>
  </si>
  <si>
    <t>AWG 10 波形パラメータ</t>
    <rPh sb="7" eb="9">
      <t>ハケイ</t>
    </rPh>
    <phoneticPr fontId="1"/>
  </si>
  <si>
    <t>AWG_10_WAVE_REG_BASE</t>
    <phoneticPr fontId="1"/>
  </si>
  <si>
    <t>AWG n エラー</t>
    <phoneticPr fontId="1"/>
  </si>
  <si>
    <t>AWG_n_CTRL_REG_BASE + 0x8</t>
    <phoneticPr fontId="1"/>
  </si>
  <si>
    <t>AWG 11 波形パラメータ</t>
    <rPh sb="7" eb="9">
      <t>ハケイ</t>
    </rPh>
    <phoneticPr fontId="1"/>
  </si>
  <si>
    <t>AWG_11_WAVE_REG_BASE</t>
    <phoneticPr fontId="1"/>
  </si>
  <si>
    <t>AWG 12 波形パラメータ</t>
    <rPh sb="7" eb="9">
      <t>ハケイ</t>
    </rPh>
    <phoneticPr fontId="1"/>
  </si>
  <si>
    <t>AWG_12_WAVE_REG_BASE</t>
    <phoneticPr fontId="1"/>
  </si>
  <si>
    <t>AWG 13 波形パラメータ</t>
    <rPh sb="7" eb="9">
      <t>ハケイ</t>
    </rPh>
    <phoneticPr fontId="1"/>
  </si>
  <si>
    <t>AWG_13_WAVE_REG_BASE</t>
    <phoneticPr fontId="1"/>
  </si>
  <si>
    <t>AWG 14 波形パラメータ</t>
    <rPh sb="7" eb="9">
      <t>ハケイ</t>
    </rPh>
    <phoneticPr fontId="1"/>
  </si>
  <si>
    <t>AWG_14_WAVE_REG_BASE</t>
    <phoneticPr fontId="1"/>
  </si>
  <si>
    <t>AWG 15 波形パラメータ</t>
    <rPh sb="7" eb="9">
      <t>ハケイ</t>
    </rPh>
    <phoneticPr fontId="1"/>
  </si>
  <si>
    <t>AWG_15_WAVE_REG_BASE</t>
    <phoneticPr fontId="1"/>
  </si>
  <si>
    <t>予約 (116 Bytes)</t>
    <rPh sb="0" eb="2">
      <t>ヨヤク</t>
    </rPh>
    <phoneticPr fontId="1"/>
  </si>
  <si>
    <t>AWG n 波形全体パラメータ</t>
    <rPh sb="6" eb="8">
      <t>ハケイ</t>
    </rPh>
    <rPh sb="8" eb="10">
      <t>ゼンタイ</t>
    </rPh>
    <phoneticPr fontId="1"/>
  </si>
  <si>
    <t>WAITワード数</t>
    <rPh sb="7" eb="8">
      <t>スウ</t>
    </rPh>
    <phoneticPr fontId="1"/>
  </si>
  <si>
    <t>AWG_n_WAVE_REG_BASE + 0x000</t>
  </si>
  <si>
    <t>[31 : 0]</t>
    <phoneticPr fontId="1"/>
  </si>
  <si>
    <t>AWG_n_WAVE_REG_BASE + 0x004</t>
  </si>
  <si>
    <t>チャンク数</t>
    <rPh sb="4" eb="5">
      <t>スウ</t>
    </rPh>
    <phoneticPr fontId="1"/>
  </si>
  <si>
    <t>AWG_n_WAVE_REG_BASE + 0x008</t>
  </si>
  <si>
    <t>波形送信可能ブロック周期</t>
    <rPh sb="0" eb="2">
      <t>ハケイ</t>
    </rPh>
    <rPh sb="2" eb="6">
      <t>ソウシンカノウ</t>
    </rPh>
    <rPh sb="10" eb="12">
      <t>シュウキ</t>
    </rPh>
    <phoneticPr fontId="1"/>
  </si>
  <si>
    <t>AWG_n_WAVE_REG_BASE + 0x00C</t>
  </si>
  <si>
    <t>予約 (48 Bytes)</t>
    <phoneticPr fontId="1"/>
  </si>
  <si>
    <t>レジスタグループ名</t>
    <phoneticPr fontId="1"/>
  </si>
  <si>
    <t>AWG_n_WAVE_REG_BASE</t>
    <phoneticPr fontId="1"/>
  </si>
  <si>
    <t>AWG_n_WAVE_REG_BASE + 0x00</t>
    <phoneticPr fontId="1"/>
  </si>
  <si>
    <t>AWG n チャンク 0 パラメータ</t>
    <phoneticPr fontId="1"/>
  </si>
  <si>
    <t>AWG_n_CHUNK_0_REG_BASE</t>
    <phoneticPr fontId="1"/>
  </si>
  <si>
    <t>AWG_n_WAVE_REG_BASE + 0x40</t>
    <phoneticPr fontId="1"/>
  </si>
  <si>
    <t>AWG n チャンク 1 パラメータ</t>
    <phoneticPr fontId="1"/>
  </si>
  <si>
    <t>AWG_n_CHUNK_1_REG_BASE</t>
    <phoneticPr fontId="1"/>
  </si>
  <si>
    <t>AWG_n_WAVE_REG_BASE + 0x50</t>
    <phoneticPr fontId="1"/>
  </si>
  <si>
    <t>AWG n チャンク m パラメータ</t>
    <phoneticPr fontId="1"/>
  </si>
  <si>
    <t>AWG n チャンク 2 パラメータ</t>
    <phoneticPr fontId="1"/>
  </si>
  <si>
    <t>AWG_n_CHUNK_2_REG_BASE</t>
    <phoneticPr fontId="1"/>
  </si>
  <si>
    <t>AWG_n_WAVE_REG_BASE + 0x60</t>
    <phoneticPr fontId="1"/>
  </si>
  <si>
    <t>AWG n チャンク 3 パラメータ</t>
    <phoneticPr fontId="1"/>
  </si>
  <si>
    <t>AWG_n_CHUNK_3_REG_BASE</t>
    <phoneticPr fontId="1"/>
  </si>
  <si>
    <t>AWG_n_WAVE_REG_BASE + 0x70</t>
    <phoneticPr fontId="1"/>
  </si>
  <si>
    <t>AWG_n_CHUNK_m_REG_BASE + 0x0</t>
    <phoneticPr fontId="1"/>
  </si>
  <si>
    <t>AWG n チャンク 4 パラメータ</t>
    <phoneticPr fontId="1"/>
  </si>
  <si>
    <t>AWG_n_CHUNK_4_REG_BASE</t>
    <phoneticPr fontId="1"/>
  </si>
  <si>
    <t>AWG_n_WAVE_REG_BASE + 0x80</t>
    <phoneticPr fontId="1"/>
  </si>
  <si>
    <t>AWG n チャンク 5 パラメータ</t>
    <phoneticPr fontId="1"/>
  </si>
  <si>
    <t>AWG_n_CHUNK_5_REG_BASE</t>
    <phoneticPr fontId="1"/>
  </si>
  <si>
    <t>AWG_n_WAVE_REG_BASE + 0x90</t>
    <phoneticPr fontId="1"/>
  </si>
  <si>
    <t>AWG_n_CHUNK_m_REG_BASE + 0x4</t>
    <phoneticPr fontId="1"/>
  </si>
  <si>
    <t>AWG n チャンク 6 パラメータ</t>
    <phoneticPr fontId="1"/>
  </si>
  <si>
    <t>AWG_n_CHUNK_6_REG_BASE</t>
    <phoneticPr fontId="1"/>
  </si>
  <si>
    <t>AWG_n_WAVE_REG_BASE + 0xA0</t>
    <phoneticPr fontId="1"/>
  </si>
  <si>
    <t>AWG_n_CHUNK_m_REG_BASE + 0x8</t>
    <phoneticPr fontId="1"/>
  </si>
  <si>
    <t>AWG n チャンク 7 パラメータ</t>
    <phoneticPr fontId="1"/>
  </si>
  <si>
    <t>AWG_n_CHUNK_7_REG_BASE</t>
    <phoneticPr fontId="1"/>
  </si>
  <si>
    <t>AWG_n_WAVE_REG_BASE + 0xB0</t>
    <phoneticPr fontId="1"/>
  </si>
  <si>
    <t>チャンクリピート回数</t>
    <rPh sb="8" eb="10">
      <t>カイスウ</t>
    </rPh>
    <phoneticPr fontId="1"/>
  </si>
  <si>
    <t>AWG_n_CHUNK_m_REG_BASE + 0xC</t>
    <phoneticPr fontId="1"/>
  </si>
  <si>
    <t>AWG n チャンク 8 パラメータ</t>
    <phoneticPr fontId="1"/>
  </si>
  <si>
    <t>AWG_n_CHUNK_8_REG_BASE</t>
    <phoneticPr fontId="1"/>
  </si>
  <si>
    <t>AWG_n_WAVE_REG_BASE + 0xC0</t>
    <phoneticPr fontId="1"/>
  </si>
  <si>
    <t>AWG n チャンク 9 パラメータ</t>
    <phoneticPr fontId="1"/>
  </si>
  <si>
    <t>AWG_n_CHUNK_9_REG_BASE</t>
    <phoneticPr fontId="1"/>
  </si>
  <si>
    <t>AWG_n_WAVE_REG_BASE + 0xD0</t>
    <phoneticPr fontId="1"/>
  </si>
  <si>
    <t>AWG n チャンク 10 パラメータ</t>
    <phoneticPr fontId="1"/>
  </si>
  <si>
    <t>AWG_n_CHUNK_10_REG_BASE</t>
    <phoneticPr fontId="1"/>
  </si>
  <si>
    <t>AWG_n_WAVE_REG_BASE + 0xE0</t>
    <phoneticPr fontId="1"/>
  </si>
  <si>
    <t>AWG n チャンク 11 パラメータ</t>
    <phoneticPr fontId="1"/>
  </si>
  <si>
    <t>AWG_n_CHUNK_11_REG_BASE</t>
    <phoneticPr fontId="1"/>
  </si>
  <si>
    <t>AWG_n_WAVE_REG_BASE + 0xF0</t>
    <phoneticPr fontId="1"/>
  </si>
  <si>
    <t>AWG n チャンク 12 パラメータ</t>
    <phoneticPr fontId="1"/>
  </si>
  <si>
    <t>AWG_n_CHUNK_12_REG_BASE</t>
    <phoneticPr fontId="1"/>
  </si>
  <si>
    <t>AWG_n_WAVE_REG_BASE + 0x100</t>
    <phoneticPr fontId="1"/>
  </si>
  <si>
    <t>AWG n チャンク 13 パラメータ</t>
    <phoneticPr fontId="1"/>
  </si>
  <si>
    <t>AWG_n_CHUNK_13_REG_BASE</t>
    <phoneticPr fontId="1"/>
  </si>
  <si>
    <t>AWG_n_WAVE_REG_BASE + 0x110</t>
    <phoneticPr fontId="1"/>
  </si>
  <si>
    <t>AWG n チャンク 14 パラメータ</t>
    <phoneticPr fontId="1"/>
  </si>
  <si>
    <t>AWG_n_CHUNK_14_REG_BASE</t>
    <phoneticPr fontId="1"/>
  </si>
  <si>
    <t>AWG_n_WAVE_REG_BASE + 0x120</t>
    <phoneticPr fontId="1"/>
  </si>
  <si>
    <t>AWG n チャンク 15 パラメータ</t>
    <phoneticPr fontId="1"/>
  </si>
  <si>
    <t>AWG_n_CHUNK_15_REG_BASE</t>
    <phoneticPr fontId="1"/>
  </si>
  <si>
    <t>AWG_n_WAVE_REG_BASE + 0x130</t>
    <phoneticPr fontId="1"/>
  </si>
  <si>
    <t>0x0000</t>
    <phoneticPr fontId="1"/>
  </si>
  <si>
    <t>0x0080</t>
    <phoneticPr fontId="1"/>
  </si>
  <si>
    <t>0x0100</t>
    <phoneticPr fontId="1"/>
  </si>
  <si>
    <t>0x0180</t>
    <phoneticPr fontId="1"/>
  </si>
  <si>
    <t>0x0200</t>
    <phoneticPr fontId="1"/>
  </si>
  <si>
    <t>0x0280</t>
    <phoneticPr fontId="1"/>
  </si>
  <si>
    <t>0x0300</t>
    <phoneticPr fontId="1"/>
  </si>
  <si>
    <t>0x0380</t>
    <phoneticPr fontId="1"/>
  </si>
  <si>
    <t>0x0400</t>
    <phoneticPr fontId="1"/>
  </si>
  <si>
    <t>0x0480</t>
    <phoneticPr fontId="1"/>
  </si>
  <si>
    <t>0x0500</t>
    <phoneticPr fontId="1"/>
  </si>
  <si>
    <t>0x0580</t>
    <phoneticPr fontId="1"/>
  </si>
  <si>
    <t>0x0600</t>
    <phoneticPr fontId="1"/>
  </si>
  <si>
    <t>0x0680</t>
    <phoneticPr fontId="1"/>
  </si>
  <si>
    <t>0x0700</t>
    <phoneticPr fontId="1"/>
  </si>
  <si>
    <t>0x0780</t>
    <phoneticPr fontId="1"/>
  </si>
  <si>
    <t>0x0800</t>
    <phoneticPr fontId="1"/>
  </si>
  <si>
    <t>0x1000</t>
    <phoneticPr fontId="1"/>
  </si>
  <si>
    <t>0x1400</t>
    <phoneticPr fontId="1"/>
  </si>
  <si>
    <t>0x1800</t>
    <phoneticPr fontId="1"/>
  </si>
  <si>
    <t>0x1C00</t>
    <phoneticPr fontId="1"/>
  </si>
  <si>
    <t>0x2000</t>
    <phoneticPr fontId="1"/>
  </si>
  <si>
    <t>0x2400</t>
    <phoneticPr fontId="1"/>
  </si>
  <si>
    <t>0x2800</t>
    <phoneticPr fontId="1"/>
  </si>
  <si>
    <t>0x2C00</t>
    <phoneticPr fontId="1"/>
  </si>
  <si>
    <t>0x3000</t>
    <phoneticPr fontId="1"/>
  </si>
  <si>
    <t>0x3400</t>
    <phoneticPr fontId="1"/>
  </si>
  <si>
    <t>0x3800</t>
    <phoneticPr fontId="1"/>
  </si>
  <si>
    <t>0x3C00</t>
    <phoneticPr fontId="1"/>
  </si>
  <si>
    <t>0x4000</t>
    <phoneticPr fontId="1"/>
  </si>
  <si>
    <t>0x4400</t>
    <phoneticPr fontId="1"/>
  </si>
  <si>
    <t>0x4800</t>
    <phoneticPr fontId="1"/>
  </si>
  <si>
    <t>0x4C00</t>
    <phoneticPr fontId="1"/>
  </si>
  <si>
    <r>
      <t xml:space="preserve">n ビット目が 0 : AWG n を制御対象にしません
n ビット目が 1 : AWG n を制御対象にします
</t>
    </r>
    <r>
      <rPr>
        <b/>
        <sz val="11"/>
        <color theme="1"/>
        <rFont val="游ゴシック"/>
        <family val="3"/>
        <charset val="128"/>
        <scheme val="minor"/>
      </rPr>
      <t>※このレジスタは「AWG 全体制御」レジスタグループにのみ影響を与えます</t>
    </r>
    <rPh sb="5" eb="6">
      <t>メ</t>
    </rPh>
    <rPh sb="19" eb="23">
      <t>セイギョタイショウ</t>
    </rPh>
    <rPh sb="70" eb="74">
      <t>ゼンタイセイギョ</t>
    </rPh>
    <rPh sb="86" eb="88">
      <t>エイキョウ</t>
    </rPh>
    <rPh sb="89" eb="90">
      <t>アタ</t>
    </rPh>
    <phoneticPr fontId="1"/>
  </si>
  <si>
    <t>0 : 制御対象となっている AWG のリセットを解除します
1 : 制御対象となっている AWG にリセットをかけます</t>
    <rPh sb="4" eb="8">
      <t>セイギョタイショウ</t>
    </rPh>
    <rPh sb="25" eb="27">
      <t>カイジョ</t>
    </rPh>
    <phoneticPr fontId="1"/>
  </si>
  <si>
    <t>0 から 1 になったとき, 制御対象となっている全 AWG がユーザ定義波形の出力準備を開始します</t>
    <rPh sb="25" eb="26">
      <t>ゼン</t>
    </rPh>
    <rPh sb="35" eb="37">
      <t>テイギ</t>
    </rPh>
    <rPh sb="37" eb="39">
      <t>ハケイ</t>
    </rPh>
    <rPh sb="40" eb="42">
      <t>シュツリョク</t>
    </rPh>
    <rPh sb="42" eb="44">
      <t>ジュンビ</t>
    </rPh>
    <rPh sb="45" eb="47">
      <t>カイシ</t>
    </rPh>
    <phoneticPr fontId="1"/>
  </si>
  <si>
    <t>0 から 1 になったとき, 制御対象となっている全 AWG がユーザ定義波形の出力を開始します</t>
    <rPh sb="25" eb="26">
      <t>ゼン</t>
    </rPh>
    <rPh sb="35" eb="37">
      <t>テイギ</t>
    </rPh>
    <rPh sb="37" eb="39">
      <t>ハケイ</t>
    </rPh>
    <rPh sb="40" eb="42">
      <t>シュツリョク</t>
    </rPh>
    <rPh sb="43" eb="45">
      <t>カイシ</t>
    </rPh>
    <phoneticPr fontId="1"/>
  </si>
  <si>
    <t>0 から 1 になったとき, 制御対象となっている全 AWG を強制停止します</t>
    <rPh sb="25" eb="26">
      <t>ゼン</t>
    </rPh>
    <rPh sb="32" eb="36">
      <t>キョウセイテイシ</t>
    </rPh>
    <phoneticPr fontId="1"/>
  </si>
  <si>
    <t>n ビット目が 0 : AWG n はリセット中です
n ビット目が 1 : AWG n はリセット中ではありません
※非制御対象の AWG のビットは常に 0 になります</t>
    <rPh sb="5" eb="6">
      <t>メ</t>
    </rPh>
    <rPh sb="50" eb="51">
      <t>チュウ</t>
    </rPh>
    <rPh sb="60" eb="65">
      <t>ヒセイギョタイショウ</t>
    </rPh>
    <rPh sb="76" eb="77">
      <t>ツネ</t>
    </rPh>
    <phoneticPr fontId="1"/>
  </si>
  <si>
    <t>n ビット目が 0 : AWG n のユーザ定義波形の出力準備が完了していません
n ビット目が 1 : AWG n のユーザ定義波形の出力準備が完了しています
※非制御対象の AWG のビットは常に 0 になります</t>
    <rPh sb="5" eb="6">
      <t>メ</t>
    </rPh>
    <rPh sb="22" eb="26">
      <t>テイギハケイ</t>
    </rPh>
    <phoneticPr fontId="1"/>
  </si>
  <si>
    <t>n ビット目が 0 : AWG n のユーザ定義波形の出力が完了していません
n ビット目が 1 : AWG n のユーザ定義波形の出力が完了しています
AWG を強制停止した場合も 1 になります
※非制御対象の AWG のビットは常に 0 になります</t>
    <phoneticPr fontId="1"/>
  </si>
  <si>
    <t>n ビット目が 0 : AWG n は待機もしくはリセット中です
n ビット目が 1 : AWG n は 波形出力準備中, 波形出力開始待ち, 波形出力中の何れかの状態です
※非制御対象の AWG のビットは常に 0 になります</t>
    <rPh sb="5" eb="6">
      <t>メ</t>
    </rPh>
    <rPh sb="19" eb="21">
      <t>タイキ</t>
    </rPh>
    <rPh sb="29" eb="30">
      <t>チュウ</t>
    </rPh>
    <rPh sb="53" eb="60">
      <t>ハケイシュツリョクジュンビチュウ</t>
    </rPh>
    <rPh sb="62" eb="64">
      <t>ハケイ</t>
    </rPh>
    <rPh sb="64" eb="66">
      <t>シュツリョク</t>
    </rPh>
    <rPh sb="66" eb="68">
      <t>カイシ</t>
    </rPh>
    <rPh sb="68" eb="69">
      <t>マ</t>
    </rPh>
    <rPh sb="72" eb="74">
      <t>ハケイ</t>
    </rPh>
    <rPh sb="74" eb="76">
      <t>シュツリョク</t>
    </rPh>
    <rPh sb="76" eb="77">
      <t>チュウ</t>
    </rPh>
    <rPh sb="78" eb="79">
      <t>イズ</t>
    </rPh>
    <rPh sb="82" eb="84">
      <t>ジョウタイ</t>
    </rPh>
    <phoneticPr fontId="1"/>
  </si>
  <si>
    <t>0 : AWG n のリセットを解除します
1 : AWG n にリセットをかけます</t>
    <rPh sb="16" eb="18">
      <t>カイジョ</t>
    </rPh>
    <phoneticPr fontId="1"/>
  </si>
  <si>
    <t>0 から 1 になったとき AWG n がユーザ定義波形の出力準備を開始します</t>
    <rPh sb="24" eb="26">
      <t>テイギ</t>
    </rPh>
    <rPh sb="26" eb="28">
      <t>ハケイ</t>
    </rPh>
    <rPh sb="29" eb="31">
      <t>シュツリョク</t>
    </rPh>
    <rPh sb="31" eb="33">
      <t>ジュンビ</t>
    </rPh>
    <rPh sb="34" eb="36">
      <t>カイシ</t>
    </rPh>
    <phoneticPr fontId="1"/>
  </si>
  <si>
    <t>0 から 1 になったとき AWG n がユーザ定義波形の出力を開始します</t>
    <rPh sb="24" eb="26">
      <t>テイギ</t>
    </rPh>
    <rPh sb="26" eb="28">
      <t>ハケイ</t>
    </rPh>
    <rPh sb="29" eb="31">
      <t>シュツリョク</t>
    </rPh>
    <rPh sb="32" eb="34">
      <t>カイシ</t>
    </rPh>
    <phoneticPr fontId="1"/>
  </si>
  <si>
    <t>0 から 1 になったとき AWG n を強制停止します</t>
    <rPh sb="21" eb="25">
      <t>キョウセイテイシ</t>
    </rPh>
    <phoneticPr fontId="1"/>
  </si>
  <si>
    <t>0 : AWG n はリセット中です
1 : AWG n はリセット中ではありません</t>
    <rPh sb="34" eb="35">
      <t>チュウ</t>
    </rPh>
    <phoneticPr fontId="1"/>
  </si>
  <si>
    <t>0 : AWG n は待機もしくはリセット中です
1 : AWG n は 波形出力準備中, 波形出力開始待ち, 波形出力中の何れかの状態です</t>
    <rPh sb="11" eb="13">
      <t>タイキ</t>
    </rPh>
    <rPh sb="21" eb="22">
      <t>チュウ</t>
    </rPh>
    <phoneticPr fontId="1"/>
  </si>
  <si>
    <t>0 : AWG n のユーザ定義波形の出力準備が完了していません
1 : AWG n のユーザ定義波形の出力準備が完了しています</t>
    <phoneticPr fontId="1"/>
  </si>
  <si>
    <t>n ビット目が0 : AWG n は, 波形サンプル供給エラーを起こしていません
n ビット目が1 : AWG n は, 波形サンプル供給エラーを起こしました
AWG をリセットすると 0 に戻ります
※非制御対象の AWG のビットは常に 0 になります</t>
    <phoneticPr fontId="1"/>
  </si>
  <si>
    <t>n ビット目が0 : AWG n は, 波形読み出しエラーを起こしていません
n ビット目が1 : AWG n は, 波形読み出しエラーを起こしました
AWG をリセットすると 0 に戻ります
※非制御対象の AWG のビットは常に 0 になります</t>
    <rPh sb="5" eb="6">
      <t>メ</t>
    </rPh>
    <rPh sb="20" eb="22">
      <t>ハケイ</t>
    </rPh>
    <rPh sb="22" eb="23">
      <t>ヨ</t>
    </rPh>
    <rPh sb="24" eb="25">
      <t>ダ</t>
    </rPh>
    <rPh sb="30" eb="31">
      <t>オ</t>
    </rPh>
    <rPh sb="44" eb="45">
      <t>メ</t>
    </rPh>
    <rPh sb="59" eb="62">
      <t>ハケイヨ</t>
    </rPh>
    <rPh sb="63" eb="64">
      <t>ダ</t>
    </rPh>
    <rPh sb="69" eb="70">
      <t>オ</t>
    </rPh>
    <rPh sb="92" eb="93">
      <t>モド</t>
    </rPh>
    <phoneticPr fontId="1"/>
  </si>
  <si>
    <t>0 : AWG n は, 波形読み出しエラーを起こしていません
1 : AWG n は, 波形読み出しエラーを起こしました
AWG をリセットすると 0 に戻ります</t>
    <phoneticPr fontId="1"/>
  </si>
  <si>
    <t>n ビット目が 0 : キャプチャユニット n は, キャプチャデータ転送エラーをおこしていません
n ビット目が 1 : キャプチャユニット n は, キャプチャデータ転送エラーをおこしました
キャプチャユニットをリセットすると 0 に戻ります
※非制御対象のキャプチャユニットのビットは常に 0 になります</t>
    <rPh sb="5" eb="6">
      <t>メ</t>
    </rPh>
    <rPh sb="35" eb="37">
      <t>テンソウ</t>
    </rPh>
    <phoneticPr fontId="1"/>
  </si>
  <si>
    <t>0 : AWG n は, サンプル供給エラーを起こしていません
1 : AWG n は, サンプル供給エラーを起こしました
AWG をリセットすると 0 に戻ります</t>
    <rPh sb="17" eb="19">
      <t>キョウキュウ</t>
    </rPh>
    <rPh sb="23" eb="24">
      <t>オ</t>
    </rPh>
    <rPh sb="49" eb="51">
      <t>キョウキュウ</t>
    </rPh>
    <rPh sb="55" eb="56">
      <t>オ</t>
    </rPh>
    <phoneticPr fontId="1"/>
  </si>
  <si>
    <t>0 : AWG n のユーザ定義波形の出力が完了していません
1 : AWG n のユーザ定義波形の出力が完了しています
AWG を強制停止した場合も 1 になります</t>
    <rPh sb="65" eb="69">
      <t>キョウセイテイシ</t>
    </rPh>
    <rPh sb="71" eb="73">
      <t>バアイ</t>
    </rPh>
    <phoneticPr fontId="1"/>
  </si>
  <si>
    <t>波形パートワード数</t>
    <rPh sb="0" eb="2">
      <t>ハケイ</t>
    </rPh>
    <rPh sb="8" eb="9">
      <t>スウ</t>
    </rPh>
    <phoneticPr fontId="1"/>
  </si>
  <si>
    <t>ポストブランクワード数</t>
    <rPh sb="10" eb="11">
      <t>スウ</t>
    </rPh>
    <phoneticPr fontId="1"/>
  </si>
  <si>
    <t>num chunk repeats</t>
    <phoneticPr fontId="1"/>
  </si>
  <si>
    <t>num wait words</t>
    <phoneticPr fontId="1"/>
  </si>
  <si>
    <t>波形シーケンスリピート回数</t>
    <rPh sb="0" eb="2">
      <t>ハケイ</t>
    </rPh>
    <rPh sb="11" eb="13">
      <t>カイスウ</t>
    </rPh>
    <phoneticPr fontId="1"/>
  </si>
  <si>
    <t>num chunks</t>
    <phoneticPr fontId="1"/>
  </si>
  <si>
    <t>wave block interval</t>
    <phoneticPr fontId="1"/>
  </si>
  <si>
    <t>num  seq repeats</t>
    <phoneticPr fontId="1"/>
  </si>
  <si>
    <t>HBM に格納された波形パートの先頭アドレス ÷ 16
※波形パートの先頭アドレスは 32 の倍数でなければなりません</t>
    <rPh sb="5" eb="7">
      <t>カクノウ</t>
    </rPh>
    <rPh sb="10" eb="12">
      <t>ハケイ</t>
    </rPh>
    <rPh sb="16" eb="18">
      <t>セントウ</t>
    </rPh>
    <phoneticPr fontId="1"/>
  </si>
  <si>
    <t>num wave words</t>
    <phoneticPr fontId="1"/>
  </si>
  <si>
    <t>num blank words</t>
    <phoneticPr fontId="1"/>
  </si>
  <si>
    <t>wave start addr</t>
    <phoneticPr fontId="1"/>
  </si>
  <si>
    <t>ユーザ定義波形の先頭に付加される 0 データの AWG ワード数
(設定可能範囲 : 0～0xFFFF_FFFF)</t>
    <rPh sb="3" eb="7">
      <t>テイギハケイ</t>
    </rPh>
    <rPh sb="8" eb="10">
      <t>セントウ</t>
    </rPh>
    <rPh sb="11" eb="13">
      <t>フカ</t>
    </rPh>
    <rPh sb="31" eb="32">
      <t>スウ</t>
    </rPh>
    <phoneticPr fontId="1"/>
  </si>
  <si>
    <t>波形シーケンスを繰り返す回数
(設定可能範囲 : 1～0xFFFF_FFFF)</t>
    <rPh sb="0" eb="2">
      <t>ハケイ</t>
    </rPh>
    <rPh sb="8" eb="9">
      <t>ク</t>
    </rPh>
    <phoneticPr fontId="1"/>
  </si>
  <si>
    <t>ユーザが定義した波形チャンクの数
(設定可能範囲 : 1～16)</t>
    <rPh sb="4" eb="6">
      <t>テイギ</t>
    </rPh>
    <rPh sb="8" eb="10">
      <t>ハケイ</t>
    </rPh>
    <rPh sb="15" eb="16">
      <t>カズ</t>
    </rPh>
    <phoneticPr fontId="1"/>
  </si>
  <si>
    <t>ユーザ定義波形を送信開始可能なタイミングの周期．(初期値 = 1)
設定値を n とすると，64*n サンプル分の周期 (=12.8*n [ns]) でユーザ定義波形を送信開始可能な
タイミングが訪れます.
(設定可能範囲 : 1～0xFFFF_FFFF)</t>
    <rPh sb="3" eb="5">
      <t>テイギ</t>
    </rPh>
    <rPh sb="5" eb="7">
      <t>ハケイ</t>
    </rPh>
    <rPh sb="8" eb="10">
      <t>ソウシン</t>
    </rPh>
    <rPh sb="10" eb="12">
      <t>カイシ</t>
    </rPh>
    <rPh sb="12" eb="14">
      <t>カノウ</t>
    </rPh>
    <rPh sb="21" eb="23">
      <t>シュウキ</t>
    </rPh>
    <rPh sb="34" eb="37">
      <t>セッテイアタイ</t>
    </rPh>
    <rPh sb="55" eb="56">
      <t>ブン</t>
    </rPh>
    <rPh sb="57" eb="59">
      <t>シュウキ</t>
    </rPh>
    <rPh sb="86" eb="88">
      <t>カイシ</t>
    </rPh>
    <rPh sb="88" eb="90">
      <t>カノウ</t>
    </rPh>
    <rPh sb="98" eb="99">
      <t>オトズ</t>
    </rPh>
    <phoneticPr fontId="1"/>
  </si>
  <si>
    <t>ポストブランクの AWG ワード数
(設定可能範囲 : 0～0xFFFF_FFFF)</t>
    <rPh sb="16" eb="17">
      <t>スウ</t>
    </rPh>
    <phoneticPr fontId="1"/>
  </si>
  <si>
    <t>波形チャンクを繰り返す回数
(設定可能範囲 : 1～0xFFFF_FFFF)</t>
    <rPh sb="0" eb="2">
      <t>ハケイ</t>
    </rPh>
    <rPh sb="7" eb="8">
      <t>ク</t>
    </rPh>
    <rPh sb="9" eb="10">
      <t>カエ</t>
    </rPh>
    <rPh sb="11" eb="13">
      <t>カイスウ</t>
    </rPh>
    <phoneticPr fontId="1"/>
  </si>
  <si>
    <t>0 :「複素FIR」を無効にします
1 :「複素FIR」を有効にします</t>
    <rPh sb="29" eb="31">
      <t>ユウコウ</t>
    </rPh>
    <phoneticPr fontId="1"/>
  </si>
  <si>
    <t>0 :「間引き処理」を無効にします
1 :「間引き処理」を有効にします</t>
    <rPh sb="4" eb="6">
      <t>マビ</t>
    </rPh>
    <rPh sb="7" eb="9">
      <t>ショリ</t>
    </rPh>
    <phoneticPr fontId="1"/>
  </si>
  <si>
    <t>0 :「実数FIR」を無効にします
1 :「実数FIR」を有効にします</t>
    <rPh sb="4" eb="6">
      <t>ジッスウ</t>
    </rPh>
    <phoneticPr fontId="1"/>
  </si>
  <si>
    <t>0 :「窓処理」を無効にします
1 :「窓処理」を有効にします</t>
    <rPh sb="4" eb="5">
      <t>マド</t>
    </rPh>
    <rPh sb="5" eb="7">
      <t>ショリ</t>
    </rPh>
    <phoneticPr fontId="1"/>
  </si>
  <si>
    <t>0 :「総和処理」を無効にします
1 :「総和処理」を有効にします</t>
    <rPh sb="4" eb="8">
      <t>ソウワショリ</t>
    </rPh>
    <phoneticPr fontId="1"/>
  </si>
  <si>
    <t>0 :「統合処理」を無効にします
1 :「統合処理」を有効にします</t>
    <rPh sb="4" eb="6">
      <t>トウゴウ</t>
    </rPh>
    <rPh sb="21" eb="23">
      <t>トウゴウ</t>
    </rPh>
    <phoneticPr fontId="1"/>
  </si>
  <si>
    <t>0x10</t>
    <phoneticPr fontId="1"/>
  </si>
  <si>
    <t>0x11</t>
    <phoneticPr fontId="1"/>
  </si>
  <si>
    <t>0x12</t>
    <phoneticPr fontId="1"/>
  </si>
  <si>
    <t>0x13</t>
    <phoneticPr fontId="1"/>
  </si>
  <si>
    <t>波形パートアドレス</t>
    <rPh sb="0" eb="2">
      <t>ハケイ</t>
    </rPh>
    <phoneticPr fontId="1"/>
  </si>
  <si>
    <t>I データ 8</t>
    <phoneticPr fontId="1"/>
  </si>
  <si>
    <t>Q データ 8</t>
    <phoneticPr fontId="1"/>
  </si>
  <si>
    <t>I データ 9</t>
    <phoneticPr fontId="1"/>
  </si>
  <si>
    <t>Q データ 9</t>
    <phoneticPr fontId="1"/>
  </si>
  <si>
    <t>I データ 15</t>
    <phoneticPr fontId="1"/>
  </si>
  <si>
    <t>Q データ 15</t>
    <phoneticPr fontId="1"/>
  </si>
  <si>
    <t>I データ 8*m</t>
    <phoneticPr fontId="1"/>
  </si>
  <si>
    <t>Q データ 8*m</t>
    <phoneticPr fontId="1"/>
  </si>
  <si>
    <t>I データ 8*m+1</t>
    <phoneticPr fontId="1"/>
  </si>
  <si>
    <t>Q データ 8*m+1</t>
    <phoneticPr fontId="1"/>
  </si>
  <si>
    <t>I データ 8*m+7</t>
    <phoneticPr fontId="1"/>
  </si>
  <si>
    <t>Q データ 8*m+7</t>
    <phoneticPr fontId="1"/>
  </si>
  <si>
    <t>符号付整数</t>
    <rPh sb="0" eb="3">
      <t>フゴウツキ</t>
    </rPh>
    <rPh sb="3" eb="5">
      <t>セイスウ</t>
    </rPh>
    <phoneticPr fontId="1"/>
  </si>
  <si>
    <t>LSB</t>
    <phoneticPr fontId="1"/>
  </si>
  <si>
    <t>MSB</t>
    <phoneticPr fontId="1"/>
  </si>
  <si>
    <t>0x00</t>
    <phoneticPr fontId="1"/>
  </si>
  <si>
    <t>[47:40]</t>
    <phoneticPr fontId="1"/>
  </si>
  <si>
    <t>[55:48]</t>
    <phoneticPr fontId="1"/>
  </si>
  <si>
    <t>[63:56]</t>
    <phoneticPr fontId="1"/>
  </si>
  <si>
    <t>[71:64]</t>
    <phoneticPr fontId="1"/>
  </si>
  <si>
    <t>[79:72]</t>
    <phoneticPr fontId="1"/>
  </si>
  <si>
    <t>[87:80]</t>
    <phoneticPr fontId="1"/>
  </si>
  <si>
    <t>[95:88]</t>
    <phoneticPr fontId="1"/>
  </si>
  <si>
    <t>[103:96]</t>
    <phoneticPr fontId="1"/>
  </si>
  <si>
    <t>[111:104]</t>
    <phoneticPr fontId="1"/>
  </si>
  <si>
    <t>[119:112]</t>
    <phoneticPr fontId="1"/>
  </si>
  <si>
    <t>[127:120]</t>
    <phoneticPr fontId="1"/>
  </si>
  <si>
    <t>[135:128]</t>
    <phoneticPr fontId="1"/>
  </si>
  <si>
    <t>[143:136]</t>
    <phoneticPr fontId="1"/>
  </si>
  <si>
    <t>[151:144]</t>
    <phoneticPr fontId="1"/>
  </si>
  <si>
    <t>[159:152]</t>
    <phoneticPr fontId="1"/>
  </si>
  <si>
    <t>[167:160]</t>
    <phoneticPr fontId="1"/>
  </si>
  <si>
    <t>[175:168]</t>
    <phoneticPr fontId="1"/>
  </si>
  <si>
    <t>[183:176]</t>
    <phoneticPr fontId="1"/>
  </si>
  <si>
    <t>[191:184]</t>
    <phoneticPr fontId="1"/>
  </si>
  <si>
    <t>[199:192]</t>
    <phoneticPr fontId="1"/>
  </si>
  <si>
    <t>[207:200]</t>
    <phoneticPr fontId="1"/>
  </si>
  <si>
    <t>[215:208]</t>
    <phoneticPr fontId="1"/>
  </si>
  <si>
    <t>[223:216]</t>
    <phoneticPr fontId="1"/>
  </si>
  <si>
    <t>[231:224]</t>
    <phoneticPr fontId="1"/>
  </si>
  <si>
    <t>[239:232]</t>
    <phoneticPr fontId="1"/>
  </si>
  <si>
    <t>[247:240]</t>
    <phoneticPr fontId="1"/>
  </si>
  <si>
    <t>[255:248]</t>
    <phoneticPr fontId="1"/>
  </si>
  <si>
    <t>Byte 16</t>
    <phoneticPr fontId="1"/>
  </si>
  <si>
    <t>0x0</t>
    <phoneticPr fontId="1"/>
  </si>
  <si>
    <t>0x20</t>
    <phoneticPr fontId="1"/>
  </si>
  <si>
    <t>ワード (A/32)</t>
    <phoneticPr fontId="1"/>
  </si>
  <si>
    <t>ワード (A/32 + 1)</t>
    <phoneticPr fontId="1"/>
  </si>
  <si>
    <t>ワード ((A+B)/32 - 1)</t>
    <phoneticPr fontId="1"/>
  </si>
  <si>
    <t>Byte 24</t>
    <phoneticPr fontId="1"/>
  </si>
  <si>
    <t>Byte 32</t>
    <phoneticPr fontId="1"/>
  </si>
  <si>
    <t>Byte 40</t>
    <phoneticPr fontId="1"/>
  </si>
  <si>
    <t>Byte 48</t>
    <phoneticPr fontId="1"/>
  </si>
  <si>
    <t>Byte 56</t>
    <phoneticPr fontId="1"/>
  </si>
  <si>
    <t>Byte 64</t>
    <phoneticPr fontId="1"/>
  </si>
  <si>
    <t>Byte B-24</t>
    <phoneticPr fontId="1"/>
  </si>
  <si>
    <t>Byte B-16</t>
    <phoneticPr fontId="1"/>
  </si>
  <si>
    <t>Byte B-8</t>
    <phoneticPr fontId="1"/>
  </si>
  <si>
    <t>Byte B</t>
    <phoneticPr fontId="1"/>
  </si>
  <si>
    <t>ワード 0</t>
    <phoneticPr fontId="1"/>
  </si>
  <si>
    <t>ワード 1</t>
    <phoneticPr fontId="1"/>
  </si>
  <si>
    <t>ワード 2</t>
    <phoneticPr fontId="1"/>
  </si>
  <si>
    <t>ワード 268435456</t>
    <phoneticPr fontId="1"/>
  </si>
  <si>
    <t>0x1FFFFFFE0</t>
    <phoneticPr fontId="1"/>
  </si>
  <si>
    <t>0x01</t>
    <phoneticPr fontId="1"/>
  </si>
  <si>
    <t>0x02</t>
    <phoneticPr fontId="1"/>
  </si>
  <si>
    <t>0x03</t>
    <phoneticPr fontId="1"/>
  </si>
  <si>
    <t>レジスタ値 1</t>
    <phoneticPr fontId="1"/>
  </si>
  <si>
    <t>レジスタ値 2</t>
    <phoneticPr fontId="1"/>
  </si>
  <si>
    <t>レジスタ値 (B/4)</t>
    <phoneticPr fontId="1"/>
  </si>
  <si>
    <t>ワードデータ 1</t>
    <phoneticPr fontId="1"/>
  </si>
  <si>
    <t>ワードデータ 2</t>
    <phoneticPr fontId="1"/>
  </si>
  <si>
    <t>ワードデータ (B/32)</t>
    <phoneticPr fontId="1"/>
  </si>
  <si>
    <r>
      <t xml:space="preserve">波形パートの AWG ワード数
</t>
    </r>
    <r>
      <rPr>
        <sz val="11"/>
        <color theme="1"/>
        <rFont val="游ゴシック"/>
        <family val="3"/>
        <charset val="128"/>
        <scheme val="minor"/>
      </rPr>
      <t>設定値の制約は 3.2 節の波形パートの説明を参照してください</t>
    </r>
    <rPh sb="16" eb="19">
      <t>セッテイチ</t>
    </rPh>
    <rPh sb="20" eb="22">
      <t>セイヤク</t>
    </rPh>
    <rPh sb="28" eb="29">
      <t>セツ</t>
    </rPh>
    <rPh sb="30" eb="32">
      <t>ハケイ</t>
    </rPh>
    <rPh sb="36" eb="38">
      <t>セツメイ</t>
    </rPh>
    <rPh sb="39" eb="41">
      <t>サンショウ</t>
    </rPh>
    <phoneticPr fontId="1"/>
  </si>
  <si>
    <t>AWG 0 波形データ</t>
    <rPh sb="6" eb="8">
      <t>ハケイ</t>
    </rPh>
    <phoneticPr fontId="1"/>
  </si>
  <si>
    <t>キャプチャユニット 0 キャプチャデータ</t>
    <phoneticPr fontId="1"/>
  </si>
  <si>
    <t>AWG 1 波形データ</t>
    <rPh sb="6" eb="8">
      <t>ハケイ</t>
    </rPh>
    <phoneticPr fontId="1"/>
  </si>
  <si>
    <t>キャプチャユニット 1 キャプチャデータ</t>
    <phoneticPr fontId="1"/>
  </si>
  <si>
    <t>AWG 2 波形データ</t>
    <rPh sb="6" eb="8">
      <t>ハケイ</t>
    </rPh>
    <phoneticPr fontId="1"/>
  </si>
  <si>
    <t>キャプチャユニット 2 キャプチャデータ</t>
    <phoneticPr fontId="1"/>
  </si>
  <si>
    <t>AWG 3 波形データ</t>
    <rPh sb="6" eb="8">
      <t>ハケイ</t>
    </rPh>
    <phoneticPr fontId="1"/>
  </si>
  <si>
    <t>キャプチャユニット 3 キャプチャデータ</t>
    <phoneticPr fontId="1"/>
  </si>
  <si>
    <t>AWG 4 波形データ</t>
    <rPh sb="6" eb="8">
      <t>ハケイ</t>
    </rPh>
    <phoneticPr fontId="1"/>
  </si>
  <si>
    <t>キャプチャユニット 4 キャプチャデータ</t>
    <phoneticPr fontId="1"/>
  </si>
  <si>
    <t>AWG 5 波形データ</t>
    <rPh sb="6" eb="8">
      <t>ハケイ</t>
    </rPh>
    <phoneticPr fontId="1"/>
  </si>
  <si>
    <t>キャプチャユニット 5 キャプチャデータ</t>
    <phoneticPr fontId="1"/>
  </si>
  <si>
    <t>AWG 6 波形データ</t>
    <rPh sb="6" eb="8">
      <t>ハケイ</t>
    </rPh>
    <phoneticPr fontId="1"/>
  </si>
  <si>
    <t>キャプチャユニット 6 キャプチャデータ</t>
    <phoneticPr fontId="1"/>
  </si>
  <si>
    <t>AWG 7 波形データ</t>
    <rPh sb="6" eb="8">
      <t>ハケイ</t>
    </rPh>
    <phoneticPr fontId="1"/>
  </si>
  <si>
    <t>キャプチャユニット 7 キャプチャデータ</t>
    <phoneticPr fontId="1"/>
  </si>
  <si>
    <t>AWG 8 波形データ</t>
    <rPh sb="6" eb="8">
      <t>ハケイ</t>
    </rPh>
    <phoneticPr fontId="1"/>
  </si>
  <si>
    <t>AWG 9 波形データ</t>
    <rPh sb="6" eb="8">
      <t>ハケイ</t>
    </rPh>
    <phoneticPr fontId="1"/>
  </si>
  <si>
    <t>AWG 10 波形データ</t>
    <rPh sb="7" eb="9">
      <t>ハケイ</t>
    </rPh>
    <phoneticPr fontId="1"/>
  </si>
  <si>
    <t>AWG 11 波形データ</t>
    <rPh sb="7" eb="9">
      <t>ハケイ</t>
    </rPh>
    <phoneticPr fontId="1"/>
  </si>
  <si>
    <t>AWG 12 波形データ</t>
    <rPh sb="7" eb="9">
      <t>ハケイ</t>
    </rPh>
    <phoneticPr fontId="1"/>
  </si>
  <si>
    <t>AWG 13 波形データ</t>
    <rPh sb="7" eb="9">
      <t>ハケイ</t>
    </rPh>
    <phoneticPr fontId="1"/>
  </si>
  <si>
    <t>AWG 14 波形データ</t>
    <rPh sb="7" eb="9">
      <t>ハケイ</t>
    </rPh>
    <phoneticPr fontId="1"/>
  </si>
  <si>
    <t>AWG 15 波形データ</t>
    <rPh sb="7" eb="9">
      <t>ハケイ</t>
    </rPh>
    <phoneticPr fontId="1"/>
  </si>
  <si>
    <t>0x0_0000_0000</t>
    <phoneticPr fontId="1"/>
  </si>
  <si>
    <t>0x0_1000_0000</t>
    <phoneticPr fontId="1"/>
  </si>
  <si>
    <t>0x0_2000_0000</t>
    <phoneticPr fontId="1"/>
  </si>
  <si>
    <t>0x0_3000_0000</t>
    <phoneticPr fontId="1"/>
  </si>
  <si>
    <t>0x0_4000_0000</t>
    <phoneticPr fontId="1"/>
  </si>
  <si>
    <t>0x0_5000_0000</t>
    <phoneticPr fontId="1"/>
  </si>
  <si>
    <t>0x0_6000_0000</t>
    <phoneticPr fontId="1"/>
  </si>
  <si>
    <t>0x0_7000_0000</t>
    <phoneticPr fontId="1"/>
  </si>
  <si>
    <t>0x0_8000_0000</t>
    <phoneticPr fontId="1"/>
  </si>
  <si>
    <t>0x0_9000_0000</t>
    <phoneticPr fontId="1"/>
  </si>
  <si>
    <t>0x0_A000_0000</t>
    <phoneticPr fontId="1"/>
  </si>
  <si>
    <t>0x0_B000_0000</t>
    <phoneticPr fontId="1"/>
  </si>
  <si>
    <t>0x0_C000_0000</t>
    <phoneticPr fontId="1"/>
  </si>
  <si>
    <t>0x0_D000_0000</t>
    <phoneticPr fontId="1"/>
  </si>
  <si>
    <t>0x0_E000_0000</t>
    <phoneticPr fontId="1"/>
  </si>
  <si>
    <t>0x0_F000_0000</t>
    <phoneticPr fontId="1"/>
  </si>
  <si>
    <t>0x1_0000_0000</t>
    <phoneticPr fontId="1"/>
  </si>
  <si>
    <t>0x1_1000_0000</t>
    <phoneticPr fontId="1"/>
  </si>
  <si>
    <t>0x1_2000_0000</t>
    <phoneticPr fontId="1"/>
  </si>
  <si>
    <t>0x1_3000_0000</t>
    <phoneticPr fontId="1"/>
  </si>
  <si>
    <t>0x1_4000_0000</t>
    <phoneticPr fontId="1"/>
  </si>
  <si>
    <t>0x1_5000_0000</t>
    <phoneticPr fontId="1"/>
  </si>
  <si>
    <t>0x1_6000_0000</t>
    <phoneticPr fontId="1"/>
  </si>
  <si>
    <t>0x1_7000_0000</t>
    <phoneticPr fontId="1"/>
  </si>
  <si>
    <t>0x1_8000_0000</t>
    <phoneticPr fontId="1"/>
  </si>
  <si>
    <t>0x1_9000_0000</t>
    <phoneticPr fontId="1"/>
  </si>
  <si>
    <t>0x1_A000_0000</t>
    <phoneticPr fontId="1"/>
  </si>
  <si>
    <t>0x1_B000_0000</t>
    <phoneticPr fontId="1"/>
  </si>
  <si>
    <t>0x1_C000_0000</t>
    <phoneticPr fontId="1"/>
  </si>
  <si>
    <t>0x1_D000_0000</t>
    <phoneticPr fontId="1"/>
  </si>
  <si>
    <t>0x1_E000_0000</t>
    <phoneticPr fontId="1"/>
  </si>
  <si>
    <t>0x1_F000_0000</t>
    <phoneticPr fontId="1"/>
  </si>
  <si>
    <t>～</t>
    <phoneticPr fontId="1"/>
  </si>
  <si>
    <t>0x0_0FFF_FFFF</t>
    <phoneticPr fontId="1"/>
  </si>
  <si>
    <t>0x0_1FFF_FFFF</t>
    <phoneticPr fontId="1"/>
  </si>
  <si>
    <t>0x0_2FFF_FFFF</t>
    <phoneticPr fontId="1"/>
  </si>
  <si>
    <t>0x0_3FFF_FFFF</t>
    <phoneticPr fontId="1"/>
  </si>
  <si>
    <t>0x0_4FFF_FFFF</t>
    <phoneticPr fontId="1"/>
  </si>
  <si>
    <t>0x0_5FFF_FFFF</t>
    <phoneticPr fontId="1"/>
  </si>
  <si>
    <t>0x0_6FFF_FFFF</t>
    <phoneticPr fontId="1"/>
  </si>
  <si>
    <t>0x0_7FFF_FFFF</t>
    <phoneticPr fontId="1"/>
  </si>
  <si>
    <t>0x0_8FFF_FFFF</t>
    <phoneticPr fontId="1"/>
  </si>
  <si>
    <t>0x0_9FFF_FFFF</t>
    <phoneticPr fontId="1"/>
  </si>
  <si>
    <t>0x0_AFFF_FFFF</t>
    <phoneticPr fontId="1"/>
  </si>
  <si>
    <t>0x0_BFFF_FFFF</t>
    <phoneticPr fontId="1"/>
  </si>
  <si>
    <t>0x0_CFFF_FFFF</t>
    <phoneticPr fontId="1"/>
  </si>
  <si>
    <t>0x0_DFFF_FFFF</t>
    <phoneticPr fontId="1"/>
  </si>
  <si>
    <t>0x0_EFFF_FFFF</t>
    <phoneticPr fontId="1"/>
  </si>
  <si>
    <t>0x0_FFFF_FFFF</t>
    <phoneticPr fontId="1"/>
  </si>
  <si>
    <t>0x1_FFFF_FFFF</t>
    <phoneticPr fontId="1"/>
  </si>
  <si>
    <t>0x1_0FFF_FFFF</t>
    <phoneticPr fontId="1"/>
  </si>
  <si>
    <t>0x1_1FFF_FFFF</t>
    <phoneticPr fontId="1"/>
  </si>
  <si>
    <t>0x1_2FFF_FFFF</t>
    <phoneticPr fontId="1"/>
  </si>
  <si>
    <t>0x1_3FFF_FFFF</t>
    <phoneticPr fontId="1"/>
  </si>
  <si>
    <t>0x1_4FFF_FFFF</t>
    <phoneticPr fontId="1"/>
  </si>
  <si>
    <t>0x1_5FFF_FFFF</t>
    <phoneticPr fontId="1"/>
  </si>
  <si>
    <t>0x1_6FFF_FFFF</t>
    <phoneticPr fontId="1"/>
  </si>
  <si>
    <t>0x1_7FFF_FFFF</t>
    <phoneticPr fontId="1"/>
  </si>
  <si>
    <t>0x1_8FFF_FFFF</t>
    <phoneticPr fontId="1"/>
  </si>
  <si>
    <t>0x1_9FFF_FFFF</t>
    <phoneticPr fontId="1"/>
  </si>
  <si>
    <t>0x1_AFFF_FFFF</t>
    <phoneticPr fontId="1"/>
  </si>
  <si>
    <t>0x1_BFFF_FFFF</t>
    <phoneticPr fontId="1"/>
  </si>
  <si>
    <t>0x1_CFFF_FFFF</t>
    <phoneticPr fontId="1"/>
  </si>
  <si>
    <t>0x1_DFFF_FFFF</t>
    <phoneticPr fontId="1"/>
  </si>
  <si>
    <t>0x1_EFFF_FFFF</t>
    <phoneticPr fontId="1"/>
  </si>
  <si>
    <t>領域</t>
    <rPh sb="0" eb="2">
      <t>リョウイキ</t>
    </rPh>
    <phoneticPr fontId="1"/>
  </si>
  <si>
    <t>サイズ (MBytes)</t>
    <phoneticPr fontId="1"/>
  </si>
  <si>
    <t>キャプチャデータを保存するアドレス ÷ 32
※キャプチャデータを保存するアドレスは 512 の倍数でなければなりません</t>
    <rPh sb="9" eb="11">
      <t>ホゾン</t>
    </rPh>
    <phoneticPr fontId="1"/>
  </si>
  <si>
    <t>四値化判定式パラメータ a0</t>
    <rPh sb="0" eb="3">
      <t>ヨンチカ</t>
    </rPh>
    <rPh sb="3" eb="5">
      <t>ハンテイ</t>
    </rPh>
    <rPh sb="5" eb="6">
      <t>シキ</t>
    </rPh>
    <phoneticPr fontId="1"/>
  </si>
  <si>
    <t>四値化判定式パラメータ b0</t>
    <rPh sb="0" eb="3">
      <t>ヨンチカ</t>
    </rPh>
    <phoneticPr fontId="1"/>
  </si>
  <si>
    <t>四値化判定式パラメータ c0</t>
    <phoneticPr fontId="1"/>
  </si>
  <si>
    <t>四値化判定式パラメータ a1</t>
    <phoneticPr fontId="1"/>
  </si>
  <si>
    <t>四値化判定式パラメータ b1</t>
    <phoneticPr fontId="1"/>
  </si>
  <si>
    <t>四値化判定式パラメータ c1</t>
    <phoneticPr fontId="1"/>
  </si>
  <si>
    <t>decision coef a0</t>
    <phoneticPr fontId="1"/>
  </si>
  <si>
    <t>decision coef b0</t>
    <phoneticPr fontId="1"/>
  </si>
  <si>
    <t>decision const c0</t>
    <phoneticPr fontId="1"/>
  </si>
  <si>
    <t>decision coef a1</t>
    <phoneticPr fontId="1"/>
  </si>
  <si>
    <t>decision coef b1</t>
    <phoneticPr fontId="1"/>
  </si>
  <si>
    <t>decision const c1</t>
    <phoneticPr fontId="1"/>
  </si>
  <si>
    <t>四値化判定式のパラメータ a0.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</si>
  <si>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</si>
  <si>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c0.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</si>
  <si>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四値化判定式のパラメータ a1.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</si>
  <si>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</si>
  <si>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c1.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</si>
  <si>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0 : 「四値化」を無効にします
1 : 「四値化」を有効にします</t>
    <rPh sb="5" eb="8">
      <t>ヨンチカ</t>
    </rPh>
    <rPh sb="10" eb="12">
      <t>ムコウ</t>
    </rPh>
    <phoneticPr fontId="1"/>
  </si>
  <si>
    <t>・間引きなしの場合
        各総和区間内の先頭から数えて 4*P ～ 4*Q+3 番目のサンプルを全て足します
・間引きありの場合
        各総和区間内の先頭から数えて 16*P ～ 16*Q+15 番目の間引き後のサンプルを全て足します
P ≦ Q となるように設定してください</t>
    <rPh sb="1" eb="3">
      <t>マビ</t>
    </rPh>
    <rPh sb="7" eb="9">
      <t>バアイ</t>
    </rPh>
    <rPh sb="18" eb="19">
      <t>カク</t>
    </rPh>
    <rPh sb="19" eb="24">
      <t>ソウワクカンナイ</t>
    </rPh>
    <rPh sb="25" eb="27">
      <t>セントウ</t>
    </rPh>
    <rPh sb="29" eb="30">
      <t>カゾ</t>
    </rPh>
    <rPh sb="53" eb="54">
      <t>スベ</t>
    </rPh>
    <rPh sb="55" eb="56">
      <t>タ</t>
    </rPh>
    <rPh sb="61" eb="63">
      <t>マビ</t>
    </rPh>
    <rPh sb="67" eb="69">
      <t>バアイ</t>
    </rPh>
    <rPh sb="78" eb="79">
      <t>カク</t>
    </rPh>
    <rPh sb="108" eb="110">
      <t>バンメ</t>
    </rPh>
    <rPh sb="111" eb="113">
      <t>マビ</t>
    </rPh>
    <rPh sb="114" eb="115">
      <t>ゴ</t>
    </rPh>
    <rPh sb="141" eb="143">
      <t>セッテイ</t>
    </rPh>
    <phoneticPr fontId="1"/>
  </si>
  <si>
    <t>四値化結果 0</t>
    <rPh sb="0" eb="3">
      <t>ヨンチカ</t>
    </rPh>
    <rPh sb="3" eb="5">
      <t>ケッカ</t>
    </rPh>
    <phoneticPr fontId="1"/>
  </si>
  <si>
    <t>四値化結果 1</t>
    <phoneticPr fontId="1"/>
  </si>
  <si>
    <t>四値化結果 127</t>
    <phoneticPr fontId="1"/>
  </si>
  <si>
    <t>四値化結果 128</t>
    <rPh sb="0" eb="3">
      <t>ヨンチカ</t>
    </rPh>
    <rPh sb="3" eb="5">
      <t>ケッカ</t>
    </rPh>
    <phoneticPr fontId="1"/>
  </si>
  <si>
    <t>四値化結果 129</t>
    <phoneticPr fontId="1"/>
  </si>
  <si>
    <t>四値化結果 255</t>
    <phoneticPr fontId="1"/>
  </si>
  <si>
    <t>四値化結果 128*m</t>
    <rPh sb="0" eb="3">
      <t>ヨンチカ</t>
    </rPh>
    <rPh sb="3" eb="5">
      <t>ケッカ</t>
    </rPh>
    <phoneticPr fontId="1"/>
  </si>
  <si>
    <t>四値化結果 128*m + 1</t>
    <rPh sb="0" eb="3">
      <t>ヨンチカ</t>
    </rPh>
    <rPh sb="3" eb="5">
      <t>ケッカ</t>
    </rPh>
    <phoneticPr fontId="1"/>
  </si>
  <si>
    <t>四値化結果 128*m + 127</t>
    <rPh sb="0" eb="3">
      <t>ヨンチカ</t>
    </rPh>
    <rPh sb="3" eb="5">
      <t>ケッカ</t>
    </rPh>
    <phoneticPr fontId="1"/>
  </si>
  <si>
    <t>符号無し整数</t>
    <rPh sb="0" eb="1">
      <t>フ</t>
    </rPh>
    <rPh sb="2" eb="3">
      <t>ナ</t>
    </rPh>
    <rPh sb="4" eb="6">
      <t>セイスウ</t>
    </rPh>
    <phoneticPr fontId="1"/>
  </si>
  <si>
    <t>[6]</t>
    <phoneticPr fontId="1"/>
  </si>
  <si>
    <t>classification en</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</si>
</sst>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游ゴシック"/>
      <family val="2"/>
      <charset val="128"/>
      <scheme val="minor"/>
    </font>
    <font>
      <sz val="6"/>
      <name val="游ゴシック"/>
      <family val="2"/>
      <charset val="128"/>
      <scheme val="minor"/>
    </font>
    <font>
      <sz val="12"/>
      <color theme="1"/>
      <name val="游ゴシック"/>
      <family val="3"/>
      <charset val="128"/>
      <scheme val="minor"/>
    </font>
    <font>
      <vertAlign val="subscript"/>
      <sz val="12"/>
      <color theme="1"/>
      <name val="游ゴシック"/>
      <family val="3"/>
      <charset val="128"/>
      <scheme val="minor"/>
    </font>
    <font>
      <sz val="11"/>
      <color theme="1"/>
      <name val="游ゴシック"/>
      <family val="3"/>
      <charset val="128"/>
      <scheme val="minor"/>
    </font>
    <font>
      <vertAlign val="subscript"/>
      <sz val="11"/>
      <color theme="1"/>
      <name val="游ゴシック"/>
      <family val="3"/>
      <charset val="128"/>
      <scheme val="minor"/>
    </font>
    <font>
      <sz val="6"/>
      <color theme="1"/>
      <name val="游ゴシック"/>
      <family val="3"/>
      <charset val="128"/>
      <scheme val="minor"/>
    </font>
    <font>
      <vertAlign val="superscript"/>
      <sz val="12"/>
      <color theme="1"/>
      <name val="游ゴシック"/>
      <family val="3"/>
      <charset val="128"/>
      <scheme val="minor"/>
    </font>
    <font>
      <vertAlign val="superscript"/>
      <sz val="12"/>
      <color rgb="FFFF0000"/>
      <name val="游ゴシック"/>
      <family val="3"/>
      <charset val="128"/>
      <scheme val="minor"/>
    </font>
    <font>
      <sz val="10"/>
      <color theme="1"/>
      <name val="游ゴシック"/>
      <family val="3"/>
      <charset val="128"/>
      <scheme val="minor"/>
    </font>
    <font>
      <sz val="10"/>
      <color theme="1"/>
      <name val="游ゴシック"/>
      <family val="2"/>
      <charset val="128"/>
      <scheme val="minor"/>
    </font>
    <font>
      <sz val="11"/>
      <color rgb="FFFF0000"/>
      <name val="游ゴシック"/>
      <family val="3"/>
      <charset val="128"/>
      <scheme val="minor"/>
    </font>
    <font>
      <b/>
      <sz val="11"/>
      <color theme="1"/>
      <name val="游ゴシック"/>
      <family val="3"/>
      <charset val="128"/>
      <scheme val="minor"/>
    </font>
    <font>
      <sz val="6"/>
      <color theme="1"/>
      <name val="游ゴシック"/>
      <family val="2"/>
      <charset val="128"/>
      <scheme val="minor"/>
    </font>
    <font>
      <sz val="10.5"/>
      <color theme="1"/>
      <name val="游ゴシック"/>
      <family val="3"/>
      <charset val="128"/>
      <scheme val="minor"/>
    </font>
    <font>
      <sz val="9"/>
      <color theme="1"/>
      <name val="游ゴシック"/>
      <family val="2"/>
      <charset val="128"/>
      <scheme val="minor"/>
    </font>
    <font>
      <sz val="9"/>
      <color theme="1"/>
      <name val="游ゴシック"/>
      <family val="3"/>
      <charset val="128"/>
      <scheme val="minor"/>
    </font>
  </fonts>
  <fills count="1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1"/>
        <bgColor indexed="64"/>
      </patternFill>
    </fill>
  </fills>
  <borders count="114">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bottom style="thin">
        <color indexed="64"/>
      </bottom>
      <diagonal/>
    </border>
    <border>
      <left/>
      <right style="thin">
        <color theme="1"/>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FF0000"/>
      </left>
      <right style="thin">
        <color indexed="64"/>
      </right>
      <top style="thin">
        <color rgb="FFFF0000"/>
      </top>
      <bottom style="thin">
        <color rgb="FFFF0000"/>
      </bottom>
      <diagonal/>
    </border>
    <border>
      <left style="thin">
        <color indexed="64"/>
      </left>
      <right style="thin">
        <color indexed="64"/>
      </right>
      <top style="thin">
        <color rgb="FFFF0000"/>
      </top>
      <bottom style="thin">
        <color rgb="FFFF0000"/>
      </bottom>
      <diagonal/>
    </border>
    <border>
      <left style="thin">
        <color rgb="FFFF0000"/>
      </left>
      <right style="thin">
        <color indexed="64"/>
      </right>
      <top/>
      <bottom style="thin">
        <color rgb="FFFF0000"/>
      </bottom>
      <diagonal/>
    </border>
    <border>
      <left style="thin">
        <color indexed="64"/>
      </left>
      <right style="thin">
        <color indexed="64"/>
      </right>
      <top/>
      <bottom style="thin">
        <color rgb="FFFF0000"/>
      </bottom>
      <diagonal/>
    </border>
    <border>
      <left style="thin">
        <color indexed="64"/>
      </left>
      <right style="thin">
        <color indexed="64"/>
      </right>
      <top/>
      <bottom style="thin">
        <color indexed="64"/>
      </bottom>
      <diagonal/>
    </border>
    <border>
      <left style="thin">
        <color indexed="64"/>
      </left>
      <right style="thin">
        <color theme="1"/>
      </right>
      <top/>
      <bottom/>
      <diagonal/>
    </border>
    <border>
      <left/>
      <right style="thin">
        <color theme="1"/>
      </right>
      <top/>
      <bottom/>
      <diagonal/>
    </border>
    <border>
      <left style="thin">
        <color theme="1"/>
      </left>
      <right/>
      <top/>
      <bottom/>
      <diagonal/>
    </border>
    <border>
      <left style="thin">
        <color indexed="64"/>
      </left>
      <right style="thin">
        <color indexed="64"/>
      </right>
      <top/>
      <bottom/>
      <diagonal/>
    </border>
    <border>
      <left style="thin">
        <color indexed="64"/>
      </left>
      <right/>
      <top style="thin">
        <color rgb="FFFF0000"/>
      </top>
      <bottom style="thin">
        <color indexed="64"/>
      </bottom>
      <diagonal/>
    </border>
    <border>
      <left/>
      <right/>
      <top style="thin">
        <color rgb="FFFF0000"/>
      </top>
      <bottom style="thin">
        <color indexed="64"/>
      </bottom>
      <diagonal/>
    </border>
    <border>
      <left/>
      <right style="thin">
        <color indexed="64"/>
      </right>
      <top style="thin">
        <color rgb="FFFF0000"/>
      </top>
      <bottom style="thin">
        <color indexed="64"/>
      </bottom>
      <diagonal/>
    </border>
    <border>
      <left style="thin">
        <color indexed="64"/>
      </left>
      <right/>
      <top style="thin">
        <color rgb="FFFF0000"/>
      </top>
      <bottom style="thin">
        <color rgb="FFFF0000"/>
      </bottom>
      <diagonal/>
    </border>
    <border>
      <left/>
      <right/>
      <top style="thin">
        <color rgb="FFFF0000"/>
      </top>
      <bottom style="thin">
        <color rgb="FFFF0000"/>
      </bottom>
      <diagonal/>
    </border>
    <border>
      <left/>
      <right style="thin">
        <color indexed="64"/>
      </right>
      <top style="thin">
        <color rgb="FFFF0000"/>
      </top>
      <bottom style="thin">
        <color rgb="FFFF0000"/>
      </bottom>
      <diagonal/>
    </border>
    <border>
      <left style="thin">
        <color indexed="64"/>
      </left>
      <right/>
      <top style="thin">
        <color indexed="64"/>
      </top>
      <bottom style="thin">
        <color rgb="FFFF0000"/>
      </bottom>
      <diagonal/>
    </border>
    <border>
      <left/>
      <right/>
      <top style="thin">
        <color indexed="64"/>
      </top>
      <bottom style="thin">
        <color rgb="FFFF0000"/>
      </bottom>
      <diagonal/>
    </border>
    <border>
      <left/>
      <right style="thin">
        <color indexed="64"/>
      </right>
      <top style="thin">
        <color indexed="64"/>
      </top>
      <bottom style="thin">
        <color rgb="FFFF0000"/>
      </bottom>
      <diagonal/>
    </border>
    <border>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rgb="FFFF0000"/>
      </right>
      <top style="thin">
        <color rgb="FFFF0000"/>
      </top>
      <bottom style="thin">
        <color rgb="FFFF0000"/>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rgb="FFFF0000"/>
      </right>
      <top style="thin">
        <color theme="1"/>
      </top>
      <bottom style="thin">
        <color rgb="FFFF0000"/>
      </bottom>
      <diagonal/>
    </border>
    <border>
      <left style="thin">
        <color rgb="FFFF0000"/>
      </left>
      <right style="thin">
        <color rgb="FFFF0000"/>
      </right>
      <top style="thin">
        <color theme="1"/>
      </top>
      <bottom style="thin">
        <color rgb="FFFF0000"/>
      </bottom>
      <diagonal/>
    </border>
    <border>
      <left style="thin">
        <color rgb="FFFF0000"/>
      </left>
      <right style="thin">
        <color theme="1"/>
      </right>
      <top style="thin">
        <color theme="1"/>
      </top>
      <bottom style="thin">
        <color rgb="FFFF0000"/>
      </bottom>
      <diagonal/>
    </border>
    <border>
      <left style="thin">
        <color rgb="FFFF0000"/>
      </left>
      <right style="thin">
        <color rgb="FFFF0000"/>
      </right>
      <top/>
      <bottom style="thin">
        <color rgb="FFFF0000"/>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rgb="FFFF0000"/>
      </top>
      <bottom/>
      <diagonal/>
    </border>
    <border>
      <left style="thin">
        <color indexed="64"/>
      </left>
      <right style="thin">
        <color indexed="64"/>
      </right>
      <top style="thin">
        <color theme="1"/>
      </top>
      <bottom style="thin">
        <color indexed="64"/>
      </bottom>
      <diagonal/>
    </border>
    <border>
      <left style="thin">
        <color indexed="64"/>
      </left>
      <right/>
      <top style="thin">
        <color theme="1"/>
      </top>
      <bottom style="thin">
        <color indexed="64"/>
      </bottom>
      <diagonal/>
    </border>
    <border>
      <left style="thin">
        <color indexed="64"/>
      </left>
      <right/>
      <top style="thin">
        <color rgb="FFFF0000"/>
      </top>
      <bottom/>
      <diagonal/>
    </border>
    <border>
      <left style="thin">
        <color theme="1"/>
      </left>
      <right/>
      <top style="thin">
        <color indexed="64"/>
      </top>
      <bottom style="thin">
        <color indexed="64"/>
      </bottom>
      <diagonal/>
    </border>
    <border>
      <left/>
      <right style="thin">
        <color theme="1"/>
      </right>
      <top style="thin">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right style="thick">
        <color indexed="64"/>
      </right>
      <top style="thin">
        <color indexed="64"/>
      </top>
      <bottom/>
      <diagonal/>
    </border>
    <border>
      <left style="thin">
        <color indexed="64"/>
      </left>
      <right/>
      <top style="thin">
        <color indexed="64"/>
      </top>
      <bottom style="thick">
        <color indexed="64"/>
      </bottom>
      <diagonal/>
    </border>
  </borders>
  <cellStyleXfs count="1">
    <xf numFmtId="0" fontId="0" fillId="0" borderId="0">
      <alignment vertical="center"/>
    </xf>
  </cellStyleXfs>
  <cellXfs count="460">
    <xf numFmtId="0" fontId="0" fillId="0" borderId="0" xfId="0">
      <alignment vertical="center"/>
    </xf>
    <xf numFmtId="0" fontId="0" fillId="0" borderId="0" xfId="0" applyBorder="1">
      <alignment vertical="center"/>
    </xf>
    <xf numFmtId="0" fontId="0" fillId="0" borderId="0" xfId="0" applyAlignment="1">
      <alignment horizontal="center" vertical="center"/>
    </xf>
    <xf numFmtId="0" fontId="0" fillId="9" borderId="40" xfId="0" applyFill="1" applyBorder="1" applyAlignment="1">
      <alignment vertical="center"/>
    </xf>
    <xf numFmtId="0" fontId="0" fillId="9" borderId="41" xfId="0" applyFill="1" applyBorder="1" applyAlignment="1">
      <alignment vertical="center"/>
    </xf>
    <xf numFmtId="0" fontId="0" fillId="9" borderId="42" xfId="0" applyFill="1" applyBorder="1" applyAlignment="1">
      <alignment vertical="center"/>
    </xf>
    <xf numFmtId="0" fontId="0" fillId="0" borderId="0" xfId="0" applyAlignment="1">
      <alignment vertical="center"/>
    </xf>
    <xf numFmtId="0" fontId="0" fillId="0" borderId="11" xfId="0" applyBorder="1">
      <alignment vertical="center"/>
    </xf>
    <xf numFmtId="0" fontId="0" fillId="0" borderId="17" xfId="0" applyBorder="1">
      <alignment vertical="center"/>
    </xf>
    <xf numFmtId="0" fontId="0" fillId="0" borderId="48" xfId="0" applyBorder="1" applyAlignment="1">
      <alignment vertical="center"/>
    </xf>
    <xf numFmtId="0" fontId="0" fillId="0" borderId="52" xfId="0" applyBorder="1" applyAlignment="1">
      <alignment vertical="center"/>
    </xf>
    <xf numFmtId="0" fontId="0" fillId="0" borderId="49" xfId="0" applyBorder="1" applyAlignment="1">
      <alignment vertical="center"/>
    </xf>
    <xf numFmtId="0" fontId="0" fillId="0" borderId="0" xfId="0" applyAlignment="1">
      <alignment horizontal="left" vertical="center"/>
    </xf>
    <xf numFmtId="0" fontId="0" fillId="0" borderId="10" xfId="0" applyBorder="1">
      <alignment vertical="center"/>
    </xf>
    <xf numFmtId="0" fontId="0" fillId="0" borderId="11" xfId="0" applyBorder="1" applyAlignment="1">
      <alignment horizontal="left" vertical="center"/>
    </xf>
    <xf numFmtId="0" fontId="0" fillId="0" borderId="10" xfId="0" applyBorder="1" applyAlignment="1">
      <alignment horizontal="right" vertical="center"/>
    </xf>
    <xf numFmtId="0" fontId="0" fillId="0" borderId="11" xfId="0" applyBorder="1" applyAlignment="1">
      <alignment vertical="center"/>
    </xf>
    <xf numFmtId="0" fontId="0" fillId="0" borderId="10" xfId="0" applyBorder="1" applyAlignment="1">
      <alignment vertical="center"/>
    </xf>
    <xf numFmtId="0" fontId="0" fillId="0" borderId="22" xfId="0" applyBorder="1" applyAlignment="1">
      <alignment horizontal="center" vertical="center"/>
    </xf>
    <xf numFmtId="0" fontId="13" fillId="0" borderId="22" xfId="0" applyFont="1" applyBorder="1" applyAlignment="1">
      <alignment horizontal="center" vertical="center"/>
    </xf>
    <xf numFmtId="0" fontId="0" fillId="0" borderId="0" xfId="0" applyBorder="1" applyAlignment="1">
      <alignment horizontal="right" vertical="center"/>
    </xf>
    <xf numFmtId="0" fontId="0" fillId="0" borderId="12" xfId="0" applyBorder="1" applyAlignment="1">
      <alignment horizontal="left" vertical="center"/>
    </xf>
    <xf numFmtId="0" fontId="0" fillId="0" borderId="32" xfId="0" applyBorder="1">
      <alignment vertical="center"/>
    </xf>
    <xf numFmtId="0" fontId="0" fillId="0" borderId="0" xfId="0" applyFill="1" applyBorder="1" applyAlignment="1">
      <alignment vertical="center" wrapText="1"/>
    </xf>
    <xf numFmtId="46" fontId="0" fillId="0" borderId="0" xfId="0" applyNumberFormat="1" applyFill="1" applyBorder="1" applyAlignment="1">
      <alignment vertical="center"/>
    </xf>
    <xf numFmtId="0" fontId="0" fillId="0" borderId="0" xfId="0" applyFill="1" applyBorder="1">
      <alignment vertical="center"/>
    </xf>
    <xf numFmtId="0" fontId="0" fillId="0" borderId="0" xfId="0" applyFill="1" applyBorder="1" applyAlignment="1">
      <alignment horizontal="center" vertical="center"/>
    </xf>
    <xf numFmtId="0" fontId="0" fillId="3" borderId="22" xfId="0" applyFill="1" applyBorder="1" applyAlignment="1">
      <alignment horizontal="center" vertical="center"/>
    </xf>
    <xf numFmtId="0" fontId="0" fillId="0" borderId="17" xfId="0" applyBorder="1" applyAlignment="1">
      <alignment horizontal="right" vertical="center"/>
    </xf>
    <xf numFmtId="0" fontId="0" fillId="0" borderId="0" xfId="0" applyBorder="1" applyAlignment="1">
      <alignment horizontal="left" vertical="center"/>
    </xf>
    <xf numFmtId="0" fontId="0" fillId="0" borderId="0" xfId="0" applyBorder="1" applyAlignment="1">
      <alignment vertical="center"/>
    </xf>
    <xf numFmtId="0" fontId="0" fillId="0" borderId="17" xfId="0" applyBorder="1" applyAlignment="1">
      <alignment vertical="center"/>
    </xf>
    <xf numFmtId="0" fontId="0" fillId="0" borderId="4" xfId="0" applyBorder="1" applyAlignment="1">
      <alignment horizontal="center" vertical="center"/>
    </xf>
    <xf numFmtId="0" fontId="13" fillId="0" borderId="4" xfId="0" applyFont="1" applyBorder="1" applyAlignment="1">
      <alignment horizontal="center" vertical="center"/>
    </xf>
    <xf numFmtId="0" fontId="0" fillId="3" borderId="4" xfId="0" applyFill="1" applyBorder="1" applyAlignment="1">
      <alignment vertical="center"/>
    </xf>
    <xf numFmtId="0" fontId="0" fillId="3" borderId="22" xfId="0" applyFill="1" applyBorder="1" applyAlignment="1">
      <alignment vertical="center"/>
    </xf>
    <xf numFmtId="0" fontId="0" fillId="0" borderId="0" xfId="0" applyFill="1" applyBorder="1" applyAlignment="1">
      <alignment vertical="center"/>
    </xf>
    <xf numFmtId="0" fontId="0" fillId="0" borderId="14" xfId="0" applyBorder="1" applyAlignment="1">
      <alignment vertical="center"/>
    </xf>
    <xf numFmtId="0" fontId="0" fillId="0" borderId="112" xfId="0" applyBorder="1" applyAlignment="1">
      <alignment vertical="center"/>
    </xf>
    <xf numFmtId="0" fontId="0" fillId="0" borderId="14" xfId="0" applyBorder="1">
      <alignment vertical="center"/>
    </xf>
    <xf numFmtId="0" fontId="0" fillId="15" borderId="0" xfId="0" applyFill="1">
      <alignment vertical="center"/>
    </xf>
    <xf numFmtId="0" fontId="0" fillId="0" borderId="0" xfId="0" applyBorder="1" applyAlignment="1">
      <alignment horizontal="left" vertical="center"/>
    </xf>
    <xf numFmtId="0" fontId="0" fillId="0" borderId="23" xfId="0" applyBorder="1" applyAlignment="1">
      <alignment horizontal="left" vertical="center"/>
    </xf>
    <xf numFmtId="0" fontId="0" fillId="4" borderId="5"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3" borderId="5"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3" borderId="12" xfId="0" applyFill="1" applyBorder="1" applyAlignment="1">
      <alignment horizontal="center" vertical="center"/>
    </xf>
    <xf numFmtId="0" fontId="0" fillId="3" borderId="11" xfId="0" applyFill="1" applyBorder="1" applyAlignment="1">
      <alignment horizontal="center"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3" borderId="4" xfId="0" applyFill="1" applyBorder="1" applyAlignment="1">
      <alignment horizontal="center" vertical="center"/>
    </xf>
    <xf numFmtId="0" fontId="0" fillId="4" borderId="1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0" xfId="0" applyFill="1" applyBorder="1" applyAlignment="1">
      <alignment horizontal="center" vertical="center" wrapText="1"/>
    </xf>
    <xf numFmtId="0" fontId="2" fillId="3" borderId="5" xfId="0" applyFont="1" applyFill="1" applyBorder="1" applyAlignment="1">
      <alignment horizontal="center" vertical="center"/>
    </xf>
    <xf numFmtId="0" fontId="2" fillId="5"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2" fillId="4" borderId="5" xfId="0" applyFont="1" applyFill="1" applyBorder="1" applyAlignment="1">
      <alignment horizontal="center" vertical="center"/>
    </xf>
    <xf numFmtId="0" fontId="4" fillId="3"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16" xfId="0"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4" fillId="3" borderId="29" xfId="0" applyFont="1" applyFill="1" applyBorder="1" applyAlignment="1">
      <alignment horizontal="center" vertical="center"/>
    </xf>
    <xf numFmtId="0" fontId="0" fillId="3" borderId="34" xfId="0" applyFill="1" applyBorder="1" applyAlignment="1">
      <alignment horizontal="left" vertical="center"/>
    </xf>
    <xf numFmtId="0" fontId="0" fillId="3" borderId="35" xfId="0" applyFill="1" applyBorder="1" applyAlignment="1">
      <alignment horizontal="left" vertical="center"/>
    </xf>
    <xf numFmtId="0" fontId="0" fillId="3" borderId="36" xfId="0" applyFill="1" applyBorder="1" applyAlignment="1">
      <alignment horizontal="left" vertical="center"/>
    </xf>
    <xf numFmtId="0" fontId="0" fillId="3" borderId="4" xfId="0" applyFill="1" applyBorder="1" applyAlignment="1">
      <alignment horizontal="left" vertical="center"/>
    </xf>
    <xf numFmtId="0" fontId="0" fillId="3" borderId="22" xfId="0" applyFill="1" applyBorder="1" applyAlignment="1">
      <alignment horizontal="left" vertical="center"/>
    </xf>
    <xf numFmtId="0" fontId="0" fillId="3" borderId="6" xfId="0" applyFill="1" applyBorder="1" applyAlignment="1">
      <alignment horizontal="left" vertical="center"/>
    </xf>
    <xf numFmtId="0" fontId="0" fillId="9" borderId="24" xfId="0" applyFill="1" applyBorder="1" applyAlignment="1">
      <alignment horizontal="center" vertical="center"/>
    </xf>
    <xf numFmtId="0" fontId="4" fillId="3" borderId="25" xfId="0" applyFont="1" applyFill="1" applyBorder="1" applyAlignment="1">
      <alignment horizontal="center" vertical="center"/>
    </xf>
    <xf numFmtId="0" fontId="4" fillId="3" borderId="26" xfId="0" applyFont="1" applyFill="1" applyBorder="1" applyAlignment="1">
      <alignment horizontal="center" vertical="center"/>
    </xf>
    <xf numFmtId="0" fontId="0" fillId="3" borderId="37" xfId="0" applyFill="1" applyBorder="1" applyAlignment="1">
      <alignment horizontal="left" vertical="center"/>
    </xf>
    <xf numFmtId="0" fontId="0" fillId="3" borderId="38" xfId="0" applyFill="1" applyBorder="1" applyAlignment="1">
      <alignment horizontal="left" vertical="center"/>
    </xf>
    <xf numFmtId="0" fontId="0" fillId="3" borderId="39" xfId="0" applyFill="1" applyBorder="1" applyAlignment="1">
      <alignment horizontal="left" vertical="center"/>
    </xf>
    <xf numFmtId="0" fontId="0" fillId="3" borderId="43" xfId="0" applyFill="1" applyBorder="1" applyAlignment="1">
      <alignment horizontal="left"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10" fillId="3" borderId="29" xfId="0" applyFont="1" applyFill="1" applyBorder="1" applyAlignment="1">
      <alignment horizontal="center" vertical="center"/>
    </xf>
    <xf numFmtId="0" fontId="9" fillId="3" borderId="29" xfId="0" applyFont="1" applyFill="1" applyBorder="1" applyAlignment="1">
      <alignment horizontal="center" vertical="center"/>
    </xf>
    <xf numFmtId="0" fontId="10" fillId="3" borderId="5" xfId="0" applyFont="1" applyFill="1" applyBorder="1" applyAlignment="1">
      <alignment horizontal="center" vertical="center"/>
    </xf>
    <xf numFmtId="0" fontId="9" fillId="3" borderId="5" xfId="0" applyFont="1" applyFill="1" applyBorder="1" applyAlignment="1">
      <alignment horizontal="center" vertical="center"/>
    </xf>
    <xf numFmtId="0" fontId="4" fillId="3" borderId="24" xfId="0" applyFont="1" applyFill="1" applyBorder="1" applyAlignment="1">
      <alignment horizontal="center" vertical="center"/>
    </xf>
    <xf numFmtId="0" fontId="0" fillId="3" borderId="40" xfId="0" applyFill="1" applyBorder="1" applyAlignment="1">
      <alignment horizontal="left" vertical="center"/>
    </xf>
    <xf numFmtId="0" fontId="0" fillId="3" borderId="41" xfId="0" applyFill="1" applyBorder="1" applyAlignment="1">
      <alignment horizontal="left" vertical="center"/>
    </xf>
    <xf numFmtId="0" fontId="0" fillId="3" borderId="42" xfId="0" applyFill="1" applyBorder="1" applyAlignment="1">
      <alignment horizontal="left" vertical="center"/>
    </xf>
    <xf numFmtId="0" fontId="10" fillId="3" borderId="25" xfId="0" applyFont="1" applyFill="1" applyBorder="1" applyAlignment="1">
      <alignment horizontal="center" vertical="center"/>
    </xf>
    <xf numFmtId="0" fontId="9" fillId="3" borderId="26" xfId="0" applyFont="1" applyFill="1" applyBorder="1" applyAlignment="1">
      <alignment horizontal="center" vertical="center"/>
    </xf>
    <xf numFmtId="0" fontId="0" fillId="3" borderId="44" xfId="0" applyFill="1" applyBorder="1" applyAlignment="1">
      <alignment horizontal="left" vertical="center"/>
    </xf>
    <xf numFmtId="0" fontId="0" fillId="6" borderId="5" xfId="0" applyFill="1" applyBorder="1">
      <alignment vertical="center"/>
    </xf>
    <xf numFmtId="0" fontId="0" fillId="6" borderId="22" xfId="0" applyFill="1" applyBorder="1" applyAlignment="1">
      <alignment horizontal="center" vertical="center"/>
    </xf>
    <xf numFmtId="0" fontId="0" fillId="6" borderId="6" xfId="0" applyFill="1" applyBorder="1" applyAlignment="1">
      <alignment horizontal="center" vertical="center"/>
    </xf>
    <xf numFmtId="46" fontId="0" fillId="6" borderId="4" xfId="0" applyNumberFormat="1" applyFill="1" applyBorder="1" applyAlignment="1">
      <alignment horizontal="center" vertical="center"/>
    </xf>
    <xf numFmtId="46" fontId="0" fillId="6" borderId="22" xfId="0" applyNumberFormat="1" applyFill="1" applyBorder="1" applyAlignment="1">
      <alignment horizontal="center" vertical="center"/>
    </xf>
    <xf numFmtId="46" fontId="0" fillId="6" borderId="6" xfId="0" applyNumberFormat="1" applyFill="1" applyBorder="1" applyAlignment="1">
      <alignment horizontal="center" vertical="center"/>
    </xf>
    <xf numFmtId="0" fontId="0" fillId="6" borderId="4" xfId="0" applyFill="1" applyBorder="1" applyAlignment="1">
      <alignment horizontal="center" vertical="center"/>
    </xf>
    <xf numFmtId="0" fontId="0" fillId="6" borderId="5" xfId="0" applyFill="1" applyBorder="1" applyAlignment="1">
      <alignment horizontal="left" vertical="center" wrapText="1"/>
    </xf>
    <xf numFmtId="0" fontId="0" fillId="7" borderId="5" xfId="0" applyFill="1" applyBorder="1" applyAlignment="1">
      <alignment horizontal="center" vertical="center"/>
    </xf>
    <xf numFmtId="0" fontId="0" fillId="7" borderId="30" xfId="0" applyFill="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11" xfId="0" applyFill="1" applyBorder="1" applyAlignment="1">
      <alignment horizontal="center" vertical="center"/>
    </xf>
    <xf numFmtId="0" fontId="0" fillId="7" borderId="21" xfId="0" applyFill="1" applyBorder="1" applyAlignment="1">
      <alignment horizontal="center" vertical="center"/>
    </xf>
    <xf numFmtId="0" fontId="0" fillId="7" borderId="19" xfId="0" applyFill="1" applyBorder="1" applyAlignment="1">
      <alignment horizontal="center" vertical="center" wrapText="1"/>
    </xf>
    <xf numFmtId="0" fontId="0" fillId="6" borderId="5" xfId="0" applyFill="1" applyBorder="1" applyAlignment="1">
      <alignment horizontal="left" vertical="center"/>
    </xf>
    <xf numFmtId="0" fontId="0" fillId="6" borderId="5" xfId="0" applyFill="1" applyBorder="1" applyAlignment="1">
      <alignment horizontal="center" vertical="center"/>
    </xf>
    <xf numFmtId="0" fontId="4" fillId="6" borderId="5" xfId="0" applyFont="1" applyFill="1" applyBorder="1" applyAlignment="1">
      <alignment horizontal="center" vertical="center"/>
    </xf>
    <xf numFmtId="46" fontId="0" fillId="8" borderId="5" xfId="0" applyNumberFormat="1" applyFill="1" applyBorder="1" applyAlignment="1">
      <alignment horizontal="center" vertical="center"/>
    </xf>
    <xf numFmtId="0" fontId="0" fillId="8" borderId="5" xfId="0" applyFill="1" applyBorder="1" applyAlignment="1">
      <alignment horizontal="center" vertical="center"/>
    </xf>
    <xf numFmtId="0" fontId="0" fillId="8" borderId="5" xfId="0" applyFill="1" applyBorder="1" applyAlignment="1">
      <alignment horizontal="left" vertical="center" wrapText="1"/>
    </xf>
    <xf numFmtId="0" fontId="0" fillId="6" borderId="23" xfId="0" applyFill="1" applyBorder="1" applyAlignment="1">
      <alignment horizontal="center" vertical="center"/>
    </xf>
    <xf numFmtId="0" fontId="0" fillId="6" borderId="0" xfId="0" applyFill="1" applyBorder="1" applyAlignment="1">
      <alignment horizontal="center" vertical="center"/>
    </xf>
    <xf numFmtId="0" fontId="0" fillId="6" borderId="17" xfId="0" applyFill="1" applyBorder="1" applyAlignment="1">
      <alignment horizontal="center" vertical="center"/>
    </xf>
    <xf numFmtId="0" fontId="4" fillId="6" borderId="15"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17"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0" xfId="0" applyFont="1" applyFill="1" applyBorder="1" applyAlignment="1">
      <alignment horizontal="center" vertical="center"/>
    </xf>
    <xf numFmtId="46" fontId="0" fillId="8" borderId="4" xfId="0" applyNumberFormat="1" applyFill="1" applyBorder="1" applyAlignment="1">
      <alignment horizontal="center" vertical="center"/>
    </xf>
    <xf numFmtId="46" fontId="0" fillId="8" borderId="22" xfId="0" applyNumberFormat="1" applyFill="1" applyBorder="1" applyAlignment="1">
      <alignment horizontal="center" vertical="center"/>
    </xf>
    <xf numFmtId="46" fontId="0" fillId="8" borderId="6" xfId="0" applyNumberFormat="1"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46" fontId="0" fillId="6" borderId="5" xfId="0" applyNumberFormat="1" applyFill="1" applyBorder="1" applyAlignment="1">
      <alignment horizontal="center" vertical="center"/>
    </xf>
    <xf numFmtId="0" fontId="4" fillId="6" borderId="5" xfId="0" applyFont="1" applyFill="1" applyBorder="1" applyAlignment="1">
      <alignment horizontal="left" vertical="center" wrapText="1"/>
    </xf>
    <xf numFmtId="0" fontId="0" fillId="6" borderId="4" xfId="0" applyFill="1" applyBorder="1" applyAlignment="1">
      <alignment horizontal="left" vertical="center" wrapText="1"/>
    </xf>
    <xf numFmtId="0" fontId="0" fillId="6" borderId="22" xfId="0" applyFill="1" applyBorder="1" applyAlignment="1">
      <alignment horizontal="left" vertical="center" wrapText="1"/>
    </xf>
    <xf numFmtId="0" fontId="0" fillId="6" borderId="6" xfId="0" applyFill="1" applyBorder="1" applyAlignment="1">
      <alignment horizontal="left" vertical="center" wrapText="1"/>
    </xf>
    <xf numFmtId="0" fontId="0" fillId="6" borderId="15" xfId="0" applyFill="1" applyBorder="1" applyAlignment="1">
      <alignment horizontal="left" vertical="center" wrapText="1"/>
    </xf>
    <xf numFmtId="0" fontId="0" fillId="6" borderId="14" xfId="0" applyFill="1" applyBorder="1" applyAlignment="1">
      <alignment horizontal="left" vertical="center" wrapText="1"/>
    </xf>
    <xf numFmtId="0" fontId="0" fillId="6" borderId="13" xfId="0" applyFill="1" applyBorder="1" applyAlignment="1">
      <alignment horizontal="left" vertical="center" wrapText="1"/>
    </xf>
    <xf numFmtId="0" fontId="0" fillId="6" borderId="23" xfId="0" applyFill="1" applyBorder="1" applyAlignment="1">
      <alignment horizontal="left" vertical="center" wrapText="1"/>
    </xf>
    <xf numFmtId="0" fontId="0" fillId="6" borderId="0" xfId="0" applyFill="1" applyBorder="1" applyAlignment="1">
      <alignment horizontal="left" vertical="center" wrapText="1"/>
    </xf>
    <xf numFmtId="0" fontId="0" fillId="6" borderId="17" xfId="0" applyFill="1" applyBorder="1" applyAlignment="1">
      <alignment horizontal="left" vertical="center" wrapText="1"/>
    </xf>
    <xf numFmtId="0" fontId="0" fillId="6" borderId="12"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0" fontId="0" fillId="6" borderId="15"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0" xfId="0" applyFill="1" applyBorder="1" applyAlignment="1">
      <alignment horizontal="center" vertical="center" wrapText="1"/>
    </xf>
    <xf numFmtId="0" fontId="0" fillId="6" borderId="17"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0" xfId="0" applyFill="1" applyBorder="1" applyAlignment="1">
      <alignment horizontal="center" vertical="center" wrapText="1"/>
    </xf>
    <xf numFmtId="0" fontId="14" fillId="6" borderId="4"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6" xfId="0" applyFont="1" applyFill="1" applyBorder="1" applyAlignment="1">
      <alignment horizontal="left" vertical="center" wrapText="1"/>
    </xf>
    <xf numFmtId="0" fontId="0" fillId="6" borderId="5" xfId="0" applyFill="1" applyBorder="1" applyAlignment="1">
      <alignment horizontal="center" vertical="center" wrapText="1"/>
    </xf>
    <xf numFmtId="46" fontId="4" fillId="6" borderId="5" xfId="0" applyNumberFormat="1" applyFont="1" applyFill="1" applyBorder="1" applyAlignment="1">
      <alignment horizontal="center" vertical="center"/>
    </xf>
    <xf numFmtId="0" fontId="0" fillId="8" borderId="22" xfId="0" applyFill="1" applyBorder="1" applyAlignment="1">
      <alignment horizontal="center" vertical="center"/>
    </xf>
    <xf numFmtId="0" fontId="0" fillId="7" borderId="32" xfId="0" applyFill="1" applyBorder="1" applyAlignment="1">
      <alignment horizontal="center" vertical="center"/>
    </xf>
    <xf numFmtId="0" fontId="0" fillId="7" borderId="0" xfId="0" applyFill="1" applyBorder="1" applyAlignment="1">
      <alignment horizontal="center" vertical="center"/>
    </xf>
    <xf numFmtId="0" fontId="0" fillId="7" borderId="31" xfId="0" applyFill="1" applyBorder="1" applyAlignment="1">
      <alignment horizontal="center" vertical="center"/>
    </xf>
    <xf numFmtId="0" fontId="0" fillId="7" borderId="18" xfId="0" applyFill="1" applyBorder="1" applyAlignment="1">
      <alignment horizontal="center" vertical="center" wrapText="1"/>
    </xf>
    <xf numFmtId="0" fontId="0" fillId="7" borderId="29" xfId="0" applyFill="1" applyBorder="1" applyAlignment="1">
      <alignment horizontal="center" vertical="center"/>
    </xf>
    <xf numFmtId="0" fontId="0" fillId="6" borderId="15" xfId="0" applyFill="1" applyBorder="1" applyAlignment="1">
      <alignment horizontal="left" vertical="center"/>
    </xf>
    <xf numFmtId="0" fontId="0" fillId="6" borderId="14" xfId="0" applyFill="1" applyBorder="1" applyAlignment="1">
      <alignment horizontal="left" vertical="center"/>
    </xf>
    <xf numFmtId="0" fontId="0" fillId="6" borderId="23" xfId="0" applyFill="1" applyBorder="1" applyAlignment="1">
      <alignment horizontal="left" vertical="center"/>
    </xf>
    <xf numFmtId="0" fontId="0" fillId="6" borderId="0" xfId="0" applyFill="1" applyBorder="1" applyAlignment="1">
      <alignment horizontal="left" vertical="center"/>
    </xf>
    <xf numFmtId="0" fontId="0" fillId="6" borderId="12" xfId="0" applyFill="1" applyBorder="1" applyAlignment="1">
      <alignment horizontal="left" vertical="center"/>
    </xf>
    <xf numFmtId="0" fontId="0" fillId="6" borderId="11" xfId="0" applyFill="1" applyBorder="1" applyAlignment="1">
      <alignment horizontal="left" vertical="center"/>
    </xf>
    <xf numFmtId="0" fontId="0" fillId="7" borderId="33" xfId="0" applyFill="1" applyBorder="1" applyAlignment="1">
      <alignment horizontal="center" vertical="center"/>
    </xf>
    <xf numFmtId="0" fontId="0" fillId="6" borderId="4" xfId="0" applyFill="1" applyBorder="1" applyAlignment="1">
      <alignment horizontal="left" vertical="center"/>
    </xf>
    <xf numFmtId="0" fontId="0" fillId="6" borderId="22" xfId="0" applyFill="1" applyBorder="1" applyAlignment="1">
      <alignment horizontal="left" vertical="center"/>
    </xf>
    <xf numFmtId="0" fontId="4" fillId="6" borderId="4" xfId="0" applyFont="1" applyFill="1" applyBorder="1" applyAlignment="1">
      <alignment horizontal="center" vertical="center"/>
    </xf>
    <xf numFmtId="0" fontId="4" fillId="6" borderId="6" xfId="0" applyFont="1" applyFill="1" applyBorder="1" applyAlignment="1">
      <alignment horizontal="center" vertical="center"/>
    </xf>
    <xf numFmtId="0" fontId="0" fillId="6" borderId="13" xfId="0" applyFill="1" applyBorder="1" applyAlignment="1">
      <alignment horizontal="left" vertical="center"/>
    </xf>
    <xf numFmtId="0" fontId="0" fillId="6" borderId="10" xfId="0" applyFill="1" applyBorder="1" applyAlignment="1">
      <alignment horizontal="left" vertical="center"/>
    </xf>
    <xf numFmtId="0" fontId="4" fillId="6" borderId="5" xfId="0" applyFont="1" applyFill="1" applyBorder="1" applyAlignment="1">
      <alignment horizontal="left" vertical="center"/>
    </xf>
    <xf numFmtId="0" fontId="4" fillId="10" borderId="5" xfId="0" applyFont="1" applyFill="1" applyBorder="1" applyAlignment="1">
      <alignment horizontal="left" vertical="center"/>
    </xf>
    <xf numFmtId="0" fontId="0" fillId="10" borderId="5" xfId="0" applyFill="1" applyBorder="1" applyAlignment="1">
      <alignment horizontal="left" vertical="center"/>
    </xf>
    <xf numFmtId="0" fontId="0" fillId="10" borderId="5" xfId="0" applyFill="1" applyBorder="1" applyAlignment="1">
      <alignment horizontal="center" vertical="center"/>
    </xf>
    <xf numFmtId="0" fontId="9" fillId="10" borderId="5" xfId="0" applyFont="1" applyFill="1" applyBorder="1" applyAlignment="1">
      <alignment horizontal="center" vertical="center"/>
    </xf>
    <xf numFmtId="0" fontId="9" fillId="6" borderId="5" xfId="0" applyFont="1" applyFill="1" applyBorder="1" applyAlignment="1">
      <alignment horizontal="center" vertical="center"/>
    </xf>
    <xf numFmtId="0" fontId="0" fillId="10" borderId="15" xfId="0" applyFill="1" applyBorder="1" applyAlignment="1">
      <alignment horizontal="left" vertical="center"/>
    </xf>
    <xf numFmtId="0" fontId="0" fillId="10" borderId="14" xfId="0" applyFill="1" applyBorder="1" applyAlignment="1">
      <alignment horizontal="left" vertical="center"/>
    </xf>
    <xf numFmtId="0" fontId="0" fillId="10" borderId="12" xfId="0" applyFill="1" applyBorder="1" applyAlignment="1">
      <alignment horizontal="left" vertical="center"/>
    </xf>
    <xf numFmtId="0" fontId="0" fillId="10" borderId="11" xfId="0" applyFill="1" applyBorder="1" applyAlignment="1">
      <alignment horizontal="left" vertical="center"/>
    </xf>
    <xf numFmtId="0" fontId="0" fillId="10" borderId="1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2" xfId="0" applyFill="1" applyBorder="1" applyAlignment="1">
      <alignment horizontal="center" vertical="center"/>
    </xf>
    <xf numFmtId="0" fontId="0" fillId="10" borderId="11" xfId="0" applyFill="1" applyBorder="1" applyAlignment="1">
      <alignment horizontal="center" vertical="center"/>
    </xf>
    <xf numFmtId="0" fontId="0" fillId="10" borderId="10" xfId="0" applyFill="1" applyBorder="1" applyAlignment="1">
      <alignment horizontal="center" vertical="center"/>
    </xf>
    <xf numFmtId="0" fontId="0" fillId="10" borderId="5" xfId="0" applyFill="1" applyBorder="1" applyAlignment="1">
      <alignment horizontal="left" vertical="center" wrapText="1"/>
    </xf>
    <xf numFmtId="0" fontId="0" fillId="3" borderId="76" xfId="0" applyFill="1" applyBorder="1">
      <alignment vertical="center"/>
    </xf>
    <xf numFmtId="0" fontId="0" fillId="3" borderId="77" xfId="0" applyFill="1" applyBorder="1">
      <alignment vertical="center"/>
    </xf>
    <xf numFmtId="0" fontId="0" fillId="9" borderId="73" xfId="0" applyFill="1" applyBorder="1" applyAlignment="1">
      <alignment horizontal="center" vertical="center"/>
    </xf>
    <xf numFmtId="0" fontId="0" fillId="9" borderId="74" xfId="0" applyFill="1" applyBorder="1" applyAlignment="1">
      <alignment horizontal="center" vertical="center"/>
    </xf>
    <xf numFmtId="0" fontId="0" fillId="9" borderId="75" xfId="0" applyFill="1" applyBorder="1" applyAlignment="1">
      <alignment horizontal="center" vertical="center"/>
    </xf>
    <xf numFmtId="0" fontId="0" fillId="3" borderId="76" xfId="0" applyFill="1" applyBorder="1" applyAlignment="1">
      <alignment horizontal="center" vertical="center"/>
    </xf>
    <xf numFmtId="0" fontId="0" fillId="3" borderId="72" xfId="0" applyFill="1" applyBorder="1" applyAlignment="1">
      <alignment horizontal="center" vertical="center"/>
    </xf>
    <xf numFmtId="0" fontId="0" fillId="3" borderId="72" xfId="0" applyFill="1" applyBorder="1">
      <alignment vertical="center"/>
    </xf>
    <xf numFmtId="0" fontId="0" fillId="3" borderId="77" xfId="0" applyFill="1" applyBorder="1" applyAlignment="1">
      <alignment horizontal="center" vertical="center"/>
    </xf>
    <xf numFmtId="0" fontId="0" fillId="3" borderId="19" xfId="0" applyFill="1" applyBorder="1" applyAlignment="1">
      <alignment horizontal="center" vertical="center"/>
    </xf>
    <xf numFmtId="0" fontId="0" fillId="3" borderId="19" xfId="0" applyFill="1" applyBorder="1">
      <alignment vertical="center"/>
    </xf>
    <xf numFmtId="0" fontId="0" fillId="6" borderId="72" xfId="0" applyFill="1" applyBorder="1" applyAlignment="1">
      <alignment horizontal="left" vertical="center" wrapText="1"/>
    </xf>
    <xf numFmtId="0" fontId="0" fillId="7" borderId="91" xfId="0" applyFill="1" applyBorder="1" applyAlignment="1">
      <alignment horizontal="center" vertical="center"/>
    </xf>
    <xf numFmtId="0" fontId="0" fillId="7" borderId="92" xfId="0" applyFill="1" applyBorder="1" applyAlignment="1">
      <alignment horizontal="center" vertical="center"/>
    </xf>
    <xf numFmtId="0" fontId="0" fillId="6" borderId="72" xfId="0" applyFill="1" applyBorder="1" applyAlignment="1">
      <alignment horizontal="left" vertical="center"/>
    </xf>
    <xf numFmtId="0" fontId="0" fillId="6" borderId="72" xfId="0" applyFill="1" applyBorder="1" applyAlignment="1">
      <alignment horizontal="center" vertical="center"/>
    </xf>
    <xf numFmtId="46" fontId="16" fillId="6" borderId="72" xfId="0" applyNumberFormat="1" applyFont="1" applyFill="1" applyBorder="1" applyAlignment="1">
      <alignment horizontal="center" vertical="center"/>
    </xf>
    <xf numFmtId="46" fontId="0" fillId="6" borderId="72" xfId="0" applyNumberFormat="1" applyFill="1" applyBorder="1" applyAlignment="1">
      <alignment horizontal="center" vertical="center"/>
    </xf>
    <xf numFmtId="0" fontId="0" fillId="7" borderId="84" xfId="0" applyFill="1" applyBorder="1" applyAlignment="1">
      <alignment horizontal="center" vertical="center"/>
    </xf>
    <xf numFmtId="0" fontId="0" fillId="7" borderId="85" xfId="0" applyFill="1" applyBorder="1" applyAlignment="1">
      <alignment horizontal="center" vertical="center"/>
    </xf>
    <xf numFmtId="0" fontId="0" fillId="7" borderId="86" xfId="0" applyFill="1" applyBorder="1" applyAlignment="1">
      <alignment horizontal="center" vertical="center"/>
    </xf>
    <xf numFmtId="0" fontId="0" fillId="6" borderId="72" xfId="0" applyFill="1" applyBorder="1" applyAlignment="1">
      <alignment horizontal="center" vertical="center" wrapText="1"/>
    </xf>
    <xf numFmtId="46" fontId="9" fillId="6" borderId="72" xfId="0" applyNumberFormat="1" applyFont="1" applyFill="1" applyBorder="1" applyAlignment="1">
      <alignment horizontal="center" vertical="center"/>
    </xf>
    <xf numFmtId="46" fontId="0" fillId="6" borderId="15" xfId="0" applyNumberFormat="1" applyFill="1" applyBorder="1" applyAlignment="1">
      <alignment horizontal="center" vertical="center"/>
    </xf>
    <xf numFmtId="46" fontId="0" fillId="6" borderId="13" xfId="0" applyNumberFormat="1" applyFill="1" applyBorder="1" applyAlignment="1">
      <alignment horizontal="center" vertical="center"/>
    </xf>
    <xf numFmtId="46" fontId="0" fillId="6" borderId="12" xfId="0" applyNumberFormat="1" applyFill="1" applyBorder="1" applyAlignment="1">
      <alignment horizontal="center" vertical="center"/>
    </xf>
    <xf numFmtId="46" fontId="0" fillId="6" borderId="10" xfId="0" applyNumberFormat="1" applyFill="1" applyBorder="1" applyAlignment="1">
      <alignment horizontal="center" vertical="center"/>
    </xf>
    <xf numFmtId="46" fontId="0" fillId="6" borderId="23" xfId="0" applyNumberFormat="1" applyFill="1" applyBorder="1" applyAlignment="1">
      <alignment horizontal="center" vertical="center"/>
    </xf>
    <xf numFmtId="46" fontId="0" fillId="6" borderId="17" xfId="0" applyNumberFormat="1" applyFill="1" applyBorder="1" applyAlignment="1">
      <alignment horizontal="center" vertical="center"/>
    </xf>
    <xf numFmtId="0" fontId="0" fillId="7" borderId="72" xfId="0" applyFill="1" applyBorder="1" applyAlignment="1">
      <alignment horizontal="center" vertical="center"/>
    </xf>
    <xf numFmtId="46" fontId="0" fillId="6" borderId="86" xfId="0" applyNumberFormat="1" applyFill="1" applyBorder="1" applyAlignment="1">
      <alignment horizontal="center" vertical="center"/>
    </xf>
    <xf numFmtId="46" fontId="0" fillId="13" borderId="22" xfId="0" applyNumberFormat="1" applyFill="1" applyBorder="1" applyAlignment="1">
      <alignment horizontal="center" vertical="center"/>
    </xf>
    <xf numFmtId="46" fontId="0" fillId="13" borderId="6" xfId="0" applyNumberFormat="1" applyFill="1" applyBorder="1" applyAlignment="1">
      <alignment horizontal="center" vertical="center"/>
    </xf>
    <xf numFmtId="0" fontId="0" fillId="6" borderId="29" xfId="0" applyFill="1" applyBorder="1" applyAlignment="1">
      <alignment horizontal="center" vertical="center"/>
    </xf>
    <xf numFmtId="0" fontId="0" fillId="6" borderId="5" xfId="0" applyFill="1" applyBorder="1" applyAlignment="1">
      <alignment vertical="center" wrapText="1"/>
    </xf>
    <xf numFmtId="0" fontId="0" fillId="8" borderId="4" xfId="0" applyFill="1" applyBorder="1" applyAlignment="1">
      <alignment horizontal="left" vertical="center" wrapText="1"/>
    </xf>
    <xf numFmtId="0" fontId="0" fillId="8" borderId="22" xfId="0" applyFill="1" applyBorder="1" applyAlignment="1">
      <alignment horizontal="left" vertical="center" wrapText="1"/>
    </xf>
    <xf numFmtId="0" fontId="0" fillId="8" borderId="6" xfId="0" applyFill="1" applyBorder="1" applyAlignment="1">
      <alignment horizontal="left" vertical="center" wrapText="1"/>
    </xf>
    <xf numFmtId="0" fontId="0" fillId="7" borderId="90" xfId="0" applyFill="1" applyBorder="1" applyAlignment="1">
      <alignment horizontal="center" vertical="center"/>
    </xf>
    <xf numFmtId="0" fontId="0" fillId="7" borderId="87" xfId="0" applyFill="1" applyBorder="1" applyAlignment="1">
      <alignment horizontal="center" vertical="center"/>
    </xf>
    <xf numFmtId="0" fontId="0" fillId="7" borderId="88" xfId="0" applyFill="1" applyBorder="1" applyAlignment="1">
      <alignment horizontal="center" vertical="center"/>
    </xf>
    <xf numFmtId="0" fontId="0" fillId="7" borderId="89" xfId="0" applyFill="1" applyBorder="1" applyAlignment="1">
      <alignment horizontal="center" vertical="center"/>
    </xf>
    <xf numFmtId="46" fontId="0" fillId="6" borderId="11" xfId="0" applyNumberFormat="1" applyFill="1" applyBorder="1" applyAlignment="1">
      <alignment horizontal="center" vertical="center"/>
    </xf>
    <xf numFmtId="46" fontId="0" fillId="13" borderId="4"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6" xfId="0" applyFill="1" applyBorder="1" applyAlignment="1">
      <alignment horizontal="center" vertical="center"/>
    </xf>
    <xf numFmtId="0" fontId="0" fillId="13" borderId="4" xfId="0" applyFill="1" applyBorder="1" applyAlignment="1">
      <alignment horizontal="left" vertical="center" wrapText="1"/>
    </xf>
    <xf numFmtId="0" fontId="0" fillId="13" borderId="22" xfId="0" applyFill="1" applyBorder="1" applyAlignment="1">
      <alignment horizontal="left" vertical="center" wrapText="1"/>
    </xf>
    <xf numFmtId="0" fontId="0" fillId="13" borderId="6" xfId="0" applyFill="1" applyBorder="1" applyAlignment="1">
      <alignment horizontal="left" vertical="center" wrapText="1"/>
    </xf>
    <xf numFmtId="0" fontId="0" fillId="6" borderId="29" xfId="0" applyFill="1" applyBorder="1" applyAlignment="1">
      <alignment horizontal="center" vertical="center" wrapText="1"/>
    </xf>
    <xf numFmtId="46" fontId="10" fillId="6" borderId="72" xfId="0" applyNumberFormat="1" applyFont="1" applyFill="1" applyBorder="1" applyAlignment="1">
      <alignment horizontal="center" vertical="center"/>
    </xf>
    <xf numFmtId="0" fontId="0" fillId="7" borderId="4" xfId="0" applyFill="1" applyBorder="1" applyAlignment="1">
      <alignment horizontal="center" vertical="center"/>
    </xf>
    <xf numFmtId="0" fontId="0" fillId="7" borderId="22" xfId="0" applyFill="1" applyBorder="1" applyAlignment="1">
      <alignment horizontal="center" vertical="center"/>
    </xf>
    <xf numFmtId="0" fontId="0" fillId="7" borderId="6" xfId="0" applyFill="1" applyBorder="1" applyAlignment="1">
      <alignment horizontal="center" vertical="center"/>
    </xf>
    <xf numFmtId="0" fontId="0" fillId="3" borderId="5" xfId="0" applyFill="1" applyBorder="1" applyAlignment="1">
      <alignment horizontal="left" vertical="center"/>
    </xf>
    <xf numFmtId="0" fontId="0" fillId="3" borderId="72" xfId="0" applyFill="1" applyBorder="1" applyAlignment="1">
      <alignment horizontal="left" vertical="center"/>
    </xf>
    <xf numFmtId="0" fontId="0" fillId="0" borderId="0" xfId="0" applyAlignment="1">
      <alignment horizontal="center" vertical="center"/>
    </xf>
    <xf numFmtId="0" fontId="0" fillId="3" borderId="24" xfId="0" applyFill="1" applyBorder="1" applyAlignment="1">
      <alignment horizontal="left" vertical="center"/>
    </xf>
    <xf numFmtId="0" fontId="0" fillId="3" borderId="78" xfId="0" applyFill="1" applyBorder="1" applyAlignment="1">
      <alignment horizontal="left" vertical="center"/>
    </xf>
    <xf numFmtId="0" fontId="0" fillId="3" borderId="81" xfId="0" applyFill="1" applyBorder="1" applyAlignment="1">
      <alignment horizontal="left" vertical="center"/>
    </xf>
    <xf numFmtId="0" fontId="0" fillId="3" borderId="79" xfId="0" applyFill="1" applyBorder="1" applyAlignment="1">
      <alignment horizontal="left" vertical="center"/>
    </xf>
    <xf numFmtId="0" fontId="0" fillId="3" borderId="80" xfId="0" applyFill="1" applyBorder="1" applyAlignment="1">
      <alignment horizontal="left" vertical="center"/>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6" xfId="0" applyFill="1" applyBorder="1" applyAlignment="1">
      <alignment horizontal="left" vertical="center"/>
    </xf>
    <xf numFmtId="0" fontId="0" fillId="3" borderId="70" xfId="0" applyFill="1" applyBorder="1" applyAlignment="1">
      <alignment horizontal="left" vertical="center"/>
    </xf>
    <xf numFmtId="0" fontId="0" fillId="3" borderId="29" xfId="0" applyFill="1" applyBorder="1" applyAlignment="1">
      <alignment horizontal="center" vertical="center"/>
    </xf>
    <xf numFmtId="0" fontId="0" fillId="3" borderId="29" xfId="0" applyFill="1" applyBorder="1" applyAlignment="1">
      <alignment horizontal="left" vertical="center"/>
    </xf>
    <xf numFmtId="0" fontId="0" fillId="3" borderId="24" xfId="0" applyFill="1" applyBorder="1" applyAlignment="1">
      <alignment horizontal="center" vertical="center"/>
    </xf>
    <xf numFmtId="46" fontId="15" fillId="6" borderId="72" xfId="0" applyNumberFormat="1" applyFont="1" applyFill="1" applyBorder="1" applyAlignment="1">
      <alignment horizontal="center" vertical="center"/>
    </xf>
    <xf numFmtId="0" fontId="0" fillId="8" borderId="84" xfId="0" applyFill="1" applyBorder="1" applyAlignment="1">
      <alignment horizontal="center" vertical="center"/>
    </xf>
    <xf numFmtId="0" fontId="0" fillId="8" borderId="85" xfId="0" applyFill="1" applyBorder="1" applyAlignment="1">
      <alignment horizontal="center" vertical="center"/>
    </xf>
    <xf numFmtId="0" fontId="0" fillId="8" borderId="86" xfId="0" applyFill="1" applyBorder="1" applyAlignment="1">
      <alignment horizontal="center" vertical="center"/>
    </xf>
    <xf numFmtId="0" fontId="0" fillId="7" borderId="71" xfId="0" applyFill="1" applyBorder="1" applyAlignment="1">
      <alignment horizontal="center" vertical="center"/>
    </xf>
    <xf numFmtId="0" fontId="0" fillId="7" borderId="71" xfId="0" applyFill="1" applyBorder="1" applyAlignment="1">
      <alignment horizontal="center" vertical="center" wrapText="1"/>
    </xf>
    <xf numFmtId="46" fontId="10" fillId="6" borderId="5" xfId="0" applyNumberFormat="1" applyFont="1" applyFill="1" applyBorder="1" applyAlignment="1">
      <alignment horizontal="center" vertical="center"/>
    </xf>
    <xf numFmtId="46" fontId="9" fillId="6" borderId="5" xfId="0" applyNumberFormat="1" applyFont="1" applyFill="1" applyBorder="1" applyAlignment="1">
      <alignment horizontal="center" vertical="center"/>
    </xf>
    <xf numFmtId="0" fontId="0" fillId="6" borderId="29" xfId="0" applyFill="1" applyBorder="1" applyAlignment="1">
      <alignment vertical="center" wrapText="1"/>
    </xf>
    <xf numFmtId="0" fontId="0" fillId="6" borderId="0" xfId="0" applyFill="1" applyAlignment="1">
      <alignment horizontal="center" vertical="center"/>
    </xf>
    <xf numFmtId="0" fontId="0" fillId="6" borderId="0" xfId="0" applyFill="1" applyAlignment="1">
      <alignment horizontal="center" vertical="center" wrapText="1"/>
    </xf>
    <xf numFmtId="0" fontId="0" fillId="7" borderId="82" xfId="0" applyFill="1" applyBorder="1" applyAlignment="1">
      <alignment horizontal="center" vertical="center"/>
    </xf>
    <xf numFmtId="0" fontId="0" fillId="7" borderId="83" xfId="0" applyFill="1" applyBorder="1" applyAlignment="1">
      <alignment horizontal="center" vertical="center"/>
    </xf>
    <xf numFmtId="0" fontId="4" fillId="6" borderId="5" xfId="0" applyFont="1" applyFill="1" applyBorder="1" applyAlignment="1">
      <alignment horizontal="center" vertical="center" wrapText="1"/>
    </xf>
    <xf numFmtId="46" fontId="0" fillId="6" borderId="14" xfId="0" applyNumberFormat="1" applyFill="1" applyBorder="1" applyAlignment="1">
      <alignment horizontal="center" vertical="center"/>
    </xf>
    <xf numFmtId="0" fontId="0" fillId="6" borderId="91" xfId="0" applyFill="1" applyBorder="1" applyAlignment="1">
      <alignment horizontal="left" vertical="center" wrapText="1"/>
    </xf>
    <xf numFmtId="0" fontId="0" fillId="6" borderId="90" xfId="0" applyFill="1" applyBorder="1" applyAlignment="1">
      <alignment horizontal="left" vertical="center" wrapText="1"/>
    </xf>
    <xf numFmtId="0" fontId="0" fillId="6" borderId="92" xfId="0" applyFill="1" applyBorder="1" applyAlignment="1">
      <alignment horizontal="left" vertical="center" wrapText="1"/>
    </xf>
    <xf numFmtId="0" fontId="0" fillId="6" borderId="93" xfId="0" applyFill="1" applyBorder="1" applyAlignment="1">
      <alignment horizontal="left" vertical="center" wrapText="1"/>
    </xf>
    <xf numFmtId="0" fontId="0" fillId="6" borderId="94" xfId="0" applyFill="1" applyBorder="1" applyAlignment="1">
      <alignment horizontal="left" vertical="center" wrapText="1"/>
    </xf>
    <xf numFmtId="0" fontId="0" fillId="6" borderId="95" xfId="0" applyFill="1" applyBorder="1" applyAlignment="1">
      <alignment horizontal="left" vertical="center" wrapText="1"/>
    </xf>
    <xf numFmtId="0" fontId="0" fillId="6" borderId="91" xfId="0" applyFill="1" applyBorder="1" applyAlignment="1">
      <alignment horizontal="center" vertical="center"/>
    </xf>
    <xf numFmtId="0" fontId="0" fillId="6" borderId="92" xfId="0" applyFill="1" applyBorder="1" applyAlignment="1">
      <alignment horizontal="center" vertical="center"/>
    </xf>
    <xf numFmtId="0" fontId="0" fillId="6" borderId="93" xfId="0" applyFill="1" applyBorder="1" applyAlignment="1">
      <alignment horizontal="center" vertical="center"/>
    </xf>
    <xf numFmtId="0" fontId="0" fillId="6" borderId="95" xfId="0" applyFill="1" applyBorder="1" applyAlignment="1">
      <alignment horizontal="center" vertical="center"/>
    </xf>
    <xf numFmtId="46" fontId="10" fillId="6" borderId="91" xfId="0" applyNumberFormat="1" applyFont="1" applyFill="1" applyBorder="1" applyAlignment="1">
      <alignment horizontal="center" vertical="center"/>
    </xf>
    <xf numFmtId="46" fontId="10" fillId="6" borderId="90" xfId="0" applyNumberFormat="1" applyFont="1" applyFill="1" applyBorder="1" applyAlignment="1">
      <alignment horizontal="center" vertical="center"/>
    </xf>
    <xf numFmtId="46" fontId="10" fillId="6" borderId="92" xfId="0" applyNumberFormat="1" applyFont="1" applyFill="1" applyBorder="1" applyAlignment="1">
      <alignment horizontal="center" vertical="center"/>
    </xf>
    <xf numFmtId="46" fontId="10" fillId="6" borderId="93" xfId="0" applyNumberFormat="1" applyFont="1" applyFill="1" applyBorder="1" applyAlignment="1">
      <alignment horizontal="center" vertical="center"/>
    </xf>
    <xf numFmtId="46" fontId="10" fillId="6" borderId="94" xfId="0" applyNumberFormat="1" applyFont="1" applyFill="1" applyBorder="1" applyAlignment="1">
      <alignment horizontal="center" vertical="center"/>
    </xf>
    <xf numFmtId="46" fontId="10" fillId="6" borderId="95" xfId="0" applyNumberFormat="1" applyFont="1" applyFill="1" applyBorder="1" applyAlignment="1">
      <alignment horizontal="center" vertical="center"/>
    </xf>
    <xf numFmtId="46" fontId="0" fillId="6" borderId="91" xfId="0" applyNumberFormat="1" applyFill="1" applyBorder="1" applyAlignment="1">
      <alignment horizontal="center" vertical="center"/>
    </xf>
    <xf numFmtId="46" fontId="0" fillId="6" borderId="92" xfId="0" applyNumberFormat="1" applyFill="1" applyBorder="1" applyAlignment="1">
      <alignment horizontal="center" vertical="center"/>
    </xf>
    <xf numFmtId="46" fontId="0" fillId="6" borderId="93" xfId="0" applyNumberFormat="1" applyFill="1" applyBorder="1" applyAlignment="1">
      <alignment horizontal="center" vertical="center"/>
    </xf>
    <xf numFmtId="46" fontId="0" fillId="6" borderId="95" xfId="0" applyNumberFormat="1" applyFill="1" applyBorder="1" applyAlignment="1">
      <alignment horizontal="center" vertical="center"/>
    </xf>
    <xf numFmtId="0" fontId="0" fillId="6" borderId="90" xfId="0" applyFill="1" applyBorder="1" applyAlignment="1">
      <alignment horizontal="center" vertical="center"/>
    </xf>
    <xf numFmtId="0" fontId="0" fillId="6" borderId="94" xfId="0" applyFill="1" applyBorder="1" applyAlignment="1">
      <alignment horizontal="center" vertical="center"/>
    </xf>
    <xf numFmtId="0" fontId="0" fillId="6" borderId="91" xfId="0" applyFill="1" applyBorder="1" applyAlignment="1">
      <alignment horizontal="center" vertical="center" wrapText="1"/>
    </xf>
    <xf numFmtId="0" fontId="0" fillId="6" borderId="90" xfId="0" applyFill="1" applyBorder="1" applyAlignment="1">
      <alignment horizontal="center" vertical="center" wrapText="1"/>
    </xf>
    <xf numFmtId="0" fontId="0" fillId="6" borderId="92" xfId="0" applyFill="1" applyBorder="1" applyAlignment="1">
      <alignment horizontal="center" vertical="center" wrapText="1"/>
    </xf>
    <xf numFmtId="0" fontId="0" fillId="6" borderId="93" xfId="0" applyFill="1" applyBorder="1" applyAlignment="1">
      <alignment horizontal="center" vertical="center" wrapText="1"/>
    </xf>
    <xf numFmtId="0" fontId="0" fillId="6" borderId="94" xfId="0" applyFill="1" applyBorder="1" applyAlignment="1">
      <alignment horizontal="center" vertical="center" wrapText="1"/>
    </xf>
    <xf numFmtId="0" fontId="0" fillId="6" borderId="95" xfId="0" applyFill="1" applyBorder="1" applyAlignment="1">
      <alignment horizontal="center" vertical="center" wrapText="1"/>
    </xf>
    <xf numFmtId="46" fontId="0" fillId="6" borderId="0" xfId="0" applyNumberFormat="1" applyFill="1" applyBorder="1" applyAlignment="1">
      <alignment horizontal="center" vertical="center"/>
    </xf>
    <xf numFmtId="0" fontId="0" fillId="0" borderId="14" xfId="0" applyBorder="1" applyAlignment="1">
      <alignment horizontal="right" vertical="center"/>
    </xf>
    <xf numFmtId="0" fontId="0" fillId="0" borderId="11" xfId="0" applyBorder="1" applyAlignment="1">
      <alignment horizontal="right" vertical="center"/>
    </xf>
    <xf numFmtId="0" fontId="0" fillId="3" borderId="45" xfId="0" applyFill="1" applyBorder="1" applyAlignment="1">
      <alignment horizontal="center" vertical="center" wrapText="1"/>
    </xf>
    <xf numFmtId="0" fontId="0" fillId="3" borderId="46" xfId="0" applyFill="1" applyBorder="1" applyAlignment="1">
      <alignment horizontal="center" vertical="center" wrapText="1"/>
    </xf>
    <xf numFmtId="0" fontId="0" fillId="3" borderId="47" xfId="0" applyFill="1" applyBorder="1" applyAlignment="1">
      <alignment horizontal="center" vertical="center" wrapText="1"/>
    </xf>
    <xf numFmtId="0" fontId="0" fillId="3" borderId="7" xfId="0" applyFill="1" applyBorder="1" applyAlignment="1">
      <alignment horizontal="center" vertical="center"/>
    </xf>
    <xf numFmtId="0" fontId="0" fillId="4" borderId="50" xfId="0" applyFill="1" applyBorder="1" applyAlignment="1">
      <alignment horizontal="center" vertical="center"/>
    </xf>
    <xf numFmtId="0" fontId="0" fillId="4" borderId="24" xfId="0" applyFill="1" applyBorder="1" applyAlignment="1">
      <alignment horizontal="center" vertical="center"/>
    </xf>
    <xf numFmtId="0" fontId="0" fillId="4" borderId="51"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0" borderId="0" xfId="0" applyBorder="1" applyAlignment="1">
      <alignment horizontal="right" vertical="center"/>
    </xf>
    <xf numFmtId="0" fontId="0" fillId="11" borderId="45" xfId="0" applyFill="1" applyBorder="1" applyAlignment="1">
      <alignment horizontal="center" vertical="center"/>
    </xf>
    <xf numFmtId="0" fontId="0" fillId="11" borderId="46" xfId="0" applyFill="1" applyBorder="1" applyAlignment="1">
      <alignment horizontal="center" vertical="center"/>
    </xf>
    <xf numFmtId="0" fontId="0" fillId="11" borderId="53" xfId="0" applyFill="1" applyBorder="1" applyAlignment="1">
      <alignment horizontal="center" vertical="center"/>
    </xf>
    <xf numFmtId="0" fontId="0" fillId="4" borderId="56" xfId="0" applyFill="1" applyBorder="1" applyAlignment="1">
      <alignment horizontal="center" vertical="center"/>
    </xf>
    <xf numFmtId="0" fontId="0" fillId="0" borderId="0" xfId="0" quotePrefix="1" applyBorder="1" applyAlignment="1">
      <alignment horizontal="center" vertical="center"/>
    </xf>
    <xf numFmtId="0" fontId="0" fillId="0" borderId="0" xfId="0" applyBorder="1" applyAlignment="1">
      <alignment horizontal="center" vertical="center"/>
    </xf>
    <xf numFmtId="0" fontId="0" fillId="0" borderId="17" xfId="0" applyBorder="1" applyAlignment="1">
      <alignment horizontal="center" vertical="center"/>
    </xf>
    <xf numFmtId="0" fontId="0" fillId="4" borderId="58" xfId="0" applyFill="1" applyBorder="1" applyAlignment="1">
      <alignment horizontal="center" vertical="center"/>
    </xf>
    <xf numFmtId="0" fontId="0" fillId="4" borderId="54" xfId="0" applyFill="1" applyBorder="1" applyAlignment="1">
      <alignment horizontal="center" vertical="center"/>
    </xf>
    <xf numFmtId="0" fontId="0" fillId="4" borderId="55" xfId="0" applyFill="1" applyBorder="1" applyAlignment="1">
      <alignment horizontal="center" vertical="center"/>
    </xf>
    <xf numFmtId="0" fontId="0" fillId="4" borderId="57" xfId="0" applyFill="1" applyBorder="1" applyAlignment="1">
      <alignment horizontal="center" vertical="center"/>
    </xf>
    <xf numFmtId="0" fontId="0" fillId="0" borderId="14" xfId="0" applyBorder="1" applyAlignment="1">
      <alignment horizontal="center" vertical="center"/>
    </xf>
    <xf numFmtId="0" fontId="0" fillId="0" borderId="11" xfId="0" applyBorder="1" applyAlignment="1">
      <alignment horizontal="center" vertical="center"/>
    </xf>
    <xf numFmtId="0" fontId="0" fillId="3" borderId="96" xfId="0" applyFill="1" applyBorder="1" applyAlignment="1">
      <alignment horizontal="center" vertical="center" wrapText="1"/>
    </xf>
    <xf numFmtId="0" fontId="0" fillId="3" borderId="97" xfId="0" applyFill="1" applyBorder="1" applyAlignment="1">
      <alignment horizontal="center" vertical="center" wrapText="1"/>
    </xf>
    <xf numFmtId="0" fontId="0" fillId="3" borderId="98" xfId="0" applyFill="1" applyBorder="1" applyAlignment="1">
      <alignment horizontal="center" vertical="center" wrapText="1"/>
    </xf>
    <xf numFmtId="0" fontId="0" fillId="4" borderId="108" xfId="0" applyFill="1" applyBorder="1" applyAlignment="1">
      <alignment horizontal="center" vertical="center"/>
    </xf>
    <xf numFmtId="0" fontId="0" fillId="4" borderId="109" xfId="0" applyFill="1" applyBorder="1" applyAlignment="1">
      <alignment horizontal="center" vertical="center"/>
    </xf>
    <xf numFmtId="0" fontId="0" fillId="4" borderId="113" xfId="0" applyFill="1" applyBorder="1" applyAlignment="1">
      <alignment horizontal="center" vertical="center"/>
    </xf>
    <xf numFmtId="0" fontId="0" fillId="3" borderId="99" xfId="0" applyFill="1" applyBorder="1" applyAlignment="1">
      <alignment horizontal="center" vertical="center"/>
    </xf>
    <xf numFmtId="0" fontId="0" fillId="3" borderId="101" xfId="0" applyFill="1" applyBorder="1" applyAlignment="1">
      <alignment horizontal="center" vertical="center"/>
    </xf>
    <xf numFmtId="0" fontId="0" fillId="4" borderId="110" xfId="0" applyFill="1" applyBorder="1" applyAlignment="1">
      <alignment horizontal="center" vertical="center"/>
    </xf>
    <xf numFmtId="0" fontId="0" fillId="11" borderId="111" xfId="0" applyFill="1" applyBorder="1" applyAlignment="1">
      <alignment horizontal="center" vertical="center"/>
    </xf>
    <xf numFmtId="0" fontId="0" fillId="11" borderId="99" xfId="0" applyFill="1" applyBorder="1" applyAlignment="1">
      <alignment horizontal="center" vertical="center"/>
    </xf>
    <xf numFmtId="0" fontId="0" fillId="11" borderId="101" xfId="0" applyFill="1" applyBorder="1" applyAlignment="1">
      <alignment horizontal="center" vertical="center"/>
    </xf>
    <xf numFmtId="0" fontId="0" fillId="11" borderId="103" xfId="0" applyFill="1" applyBorder="1" applyAlignment="1">
      <alignment horizontal="center" vertical="center"/>
    </xf>
    <xf numFmtId="0" fontId="0" fillId="11" borderId="5" xfId="0" applyFill="1" applyBorder="1" applyAlignment="1">
      <alignment horizontal="center" vertical="center"/>
    </xf>
    <xf numFmtId="0" fontId="0" fillId="11" borderId="104" xfId="0" applyFill="1" applyBorder="1" applyAlignment="1">
      <alignment horizontal="center" vertical="center"/>
    </xf>
    <xf numFmtId="0" fontId="0" fillId="4" borderId="104" xfId="0" applyFill="1" applyBorder="1" applyAlignment="1">
      <alignment horizontal="center" vertical="center"/>
    </xf>
    <xf numFmtId="0" fontId="0" fillId="3" borderId="100" xfId="0" applyFill="1" applyBorder="1" applyAlignment="1">
      <alignment horizontal="center" vertical="center"/>
    </xf>
    <xf numFmtId="0" fontId="0" fillId="3" borderId="97" xfId="0" applyFill="1" applyBorder="1" applyAlignment="1">
      <alignment horizontal="center" vertical="center"/>
    </xf>
    <xf numFmtId="0" fontId="0" fillId="3" borderId="98" xfId="0" applyFill="1" applyBorder="1" applyAlignment="1">
      <alignment horizontal="center" vertical="center"/>
    </xf>
    <xf numFmtId="0" fontId="0" fillId="4" borderId="103" xfId="0" applyFill="1" applyBorder="1" applyAlignment="1">
      <alignment horizontal="center" vertical="center"/>
    </xf>
    <xf numFmtId="0" fontId="0" fillId="14" borderId="111" xfId="0" applyFill="1" applyBorder="1" applyAlignment="1">
      <alignment horizontal="center" vertical="center"/>
    </xf>
    <xf numFmtId="0" fontId="0" fillId="14" borderId="99" xfId="0" applyFill="1" applyBorder="1" applyAlignment="1">
      <alignment horizontal="center" vertical="center"/>
    </xf>
    <xf numFmtId="0" fontId="0" fillId="14" borderId="101" xfId="0" applyFill="1" applyBorder="1" applyAlignment="1">
      <alignment horizontal="center" vertical="center"/>
    </xf>
    <xf numFmtId="0" fontId="0" fillId="14" borderId="103" xfId="0" applyFill="1" applyBorder="1" applyAlignment="1">
      <alignment horizontal="center" vertical="center"/>
    </xf>
    <xf numFmtId="0" fontId="0" fillId="14" borderId="5" xfId="0" applyFill="1" applyBorder="1" applyAlignment="1">
      <alignment horizontal="center" vertical="center"/>
    </xf>
    <xf numFmtId="0" fontId="0" fillId="14" borderId="104" xfId="0" applyFill="1" applyBorder="1" applyAlignment="1">
      <alignment horizontal="center" vertical="center"/>
    </xf>
    <xf numFmtId="0" fontId="0" fillId="8" borderId="111" xfId="0" applyFill="1" applyBorder="1" applyAlignment="1">
      <alignment horizontal="center" vertical="center"/>
    </xf>
    <xf numFmtId="0" fontId="0" fillId="8" borderId="99" xfId="0" applyFill="1" applyBorder="1" applyAlignment="1">
      <alignment horizontal="center" vertical="center"/>
    </xf>
    <xf numFmtId="0" fontId="0" fillId="8" borderId="101" xfId="0" applyFill="1" applyBorder="1" applyAlignment="1">
      <alignment horizontal="center" vertical="center"/>
    </xf>
    <xf numFmtId="0" fontId="0" fillId="8" borderId="108" xfId="0" applyFill="1" applyBorder="1" applyAlignment="1">
      <alignment horizontal="center" vertical="center"/>
    </xf>
    <xf numFmtId="0" fontId="0" fillId="8" borderId="109" xfId="0" applyFill="1" applyBorder="1" applyAlignment="1">
      <alignment horizontal="center" vertical="center"/>
    </xf>
    <xf numFmtId="0" fontId="0" fillId="8" borderId="110" xfId="0" applyFill="1" applyBorder="1" applyAlignment="1">
      <alignment horizontal="center" vertical="center"/>
    </xf>
    <xf numFmtId="0" fontId="0" fillId="0" borderId="65" xfId="0" quotePrefix="1"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0" fillId="3" borderId="46" xfId="0" applyFill="1" applyBorder="1" applyAlignment="1">
      <alignment horizontal="center" vertical="center"/>
    </xf>
    <xf numFmtId="0" fontId="0" fillId="3" borderId="47" xfId="0" applyFill="1" applyBorder="1" applyAlignment="1">
      <alignment horizontal="center" vertical="center"/>
    </xf>
    <xf numFmtId="0" fontId="0" fillId="3" borderId="9" xfId="0" applyFill="1" applyBorder="1" applyAlignment="1">
      <alignment horizontal="center" vertical="center" wrapText="1"/>
    </xf>
    <xf numFmtId="0" fontId="0" fillId="3" borderId="8" xfId="0" applyFill="1" applyBorder="1" applyAlignment="1">
      <alignment horizontal="center" vertical="center" wrapText="1"/>
    </xf>
    <xf numFmtId="0" fontId="0" fillId="4" borderId="102" xfId="0" applyFill="1" applyBorder="1" applyAlignment="1">
      <alignment horizontal="center" vertical="center"/>
    </xf>
    <xf numFmtId="0" fontId="0" fillId="4" borderId="15" xfId="0" applyFill="1" applyBorder="1" applyAlignment="1">
      <alignment horizontal="center" vertical="center"/>
    </xf>
    <xf numFmtId="0" fontId="0" fillId="4" borderId="107" xfId="0" applyFill="1" applyBorder="1" applyAlignment="1">
      <alignment horizontal="center" vertical="center"/>
    </xf>
    <xf numFmtId="0" fontId="0" fillId="8" borderId="105" xfId="0" applyFill="1" applyBorder="1" applyAlignment="1">
      <alignment horizontal="center" vertical="center"/>
    </xf>
    <xf numFmtId="0" fontId="0" fillId="8" borderId="29" xfId="0" applyFill="1" applyBorder="1" applyAlignment="1">
      <alignment horizontal="center" vertical="center"/>
    </xf>
    <xf numFmtId="0" fontId="0" fillId="8" borderId="106" xfId="0" applyFill="1" applyBorder="1" applyAlignment="1">
      <alignment horizontal="center" vertical="center"/>
    </xf>
    <xf numFmtId="0" fontId="0" fillId="8" borderId="102" xfId="0" applyFill="1" applyBorder="1" applyAlignment="1">
      <alignment horizontal="center" vertical="center"/>
    </xf>
    <xf numFmtId="0" fontId="0" fillId="8" borderId="24" xfId="0" applyFill="1" applyBorder="1" applyAlignment="1">
      <alignment horizontal="center" vertical="center"/>
    </xf>
    <xf numFmtId="0" fontId="0" fillId="8" borderId="107" xfId="0" applyFill="1" applyBorder="1" applyAlignment="1">
      <alignment horizontal="center" vertical="center"/>
    </xf>
    <xf numFmtId="0" fontId="0" fillId="0" borderId="10" xfId="0" applyBorder="1" applyAlignment="1">
      <alignment horizontal="righ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12" xfId="0" applyBorder="1" applyAlignment="1">
      <alignment horizontal="center" vertical="center"/>
    </xf>
    <xf numFmtId="0" fontId="0" fillId="0" borderId="10" xfId="0" applyBorder="1" applyAlignment="1">
      <alignment horizontal="center" vertical="center"/>
    </xf>
    <xf numFmtId="0" fontId="10" fillId="0" borderId="11" xfId="0" applyFont="1" applyBorder="1" applyAlignment="1">
      <alignment horizontal="center" vertical="center"/>
    </xf>
    <xf numFmtId="0" fontId="0" fillId="4" borderId="4" xfId="0" applyFill="1" applyBorder="1" applyAlignment="1">
      <alignment horizontal="center" vertical="center"/>
    </xf>
    <xf numFmtId="0" fontId="0" fillId="4" borderId="22" xfId="0" applyFill="1" applyBorder="1" applyAlignment="1">
      <alignment horizontal="center" vertical="center"/>
    </xf>
    <xf numFmtId="0" fontId="0" fillId="4" borderId="6" xfId="0" applyFill="1" applyBorder="1" applyAlignment="1">
      <alignment horizontal="center" vertical="center"/>
    </xf>
    <xf numFmtId="0" fontId="0" fillId="0" borderId="23" xfId="0" applyBorder="1" applyAlignment="1">
      <alignment horizontal="left" vertical="center"/>
    </xf>
    <xf numFmtId="0" fontId="0" fillId="0" borderId="0" xfId="0" applyBorder="1" applyAlignment="1">
      <alignment horizontal="left" vertical="center"/>
    </xf>
    <xf numFmtId="0" fontId="0" fillId="0" borderId="17" xfId="0" applyBorder="1" applyAlignment="1">
      <alignment horizontal="right" vertical="center"/>
    </xf>
    <xf numFmtId="0" fontId="0" fillId="0" borderId="0" xfId="0" applyFill="1" applyBorder="1" applyAlignment="1">
      <alignment horizontal="left" vertical="center"/>
    </xf>
    <xf numFmtId="0" fontId="0" fillId="3" borderId="22" xfId="0" applyFill="1" applyBorder="1" applyAlignment="1">
      <alignment horizontal="right" vertical="center"/>
    </xf>
    <xf numFmtId="0" fontId="0" fillId="3" borderId="6" xfId="0" applyFill="1" applyBorder="1" applyAlignment="1">
      <alignment horizontal="right" vertical="center"/>
    </xf>
    <xf numFmtId="0" fontId="0" fillId="3" borderId="22" xfId="0" applyFill="1" applyBorder="1" applyAlignment="1">
      <alignment horizontal="center" vertical="center"/>
    </xf>
    <xf numFmtId="0" fontId="2" fillId="4" borderId="62"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1" xfId="0" applyFont="1" applyFill="1" applyBorder="1" applyAlignment="1">
      <alignment horizontal="center" vertical="center" wrapText="1"/>
    </xf>
    <xf numFmtId="0" fontId="2" fillId="4" borderId="67" xfId="0" applyFont="1" applyFill="1" applyBorder="1" applyAlignment="1">
      <alignment horizontal="center" vertical="center" wrapText="1"/>
    </xf>
    <xf numFmtId="0" fontId="2" fillId="4" borderId="65" xfId="0" applyFont="1" applyFill="1" applyBorder="1" applyAlignment="1">
      <alignment horizontal="center" vertical="center" wrapText="1"/>
    </xf>
    <xf numFmtId="0" fontId="2" fillId="4" borderId="66"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68" xfId="0" applyFont="1" applyFill="1" applyBorder="1" applyAlignment="1">
      <alignment horizontal="center" vertical="center" wrapText="1"/>
    </xf>
    <xf numFmtId="0" fontId="0" fillId="12" borderId="59" xfId="0" applyFill="1" applyBorder="1" applyAlignment="1">
      <alignment horizontal="center" vertical="center"/>
    </xf>
    <xf numFmtId="0" fontId="0" fillId="12" borderId="60" xfId="0" applyFill="1" applyBorder="1" applyAlignment="1">
      <alignment horizontal="center" vertical="center"/>
    </xf>
    <xf numFmtId="0" fontId="0" fillId="12" borderId="61" xfId="0" applyFill="1" applyBorder="1" applyAlignment="1">
      <alignment horizontal="center" vertical="center"/>
    </xf>
    <xf numFmtId="0" fontId="0" fillId="12" borderId="64" xfId="0" applyFill="1" applyBorder="1" applyAlignment="1">
      <alignment horizontal="center" vertical="center"/>
    </xf>
    <xf numFmtId="0" fontId="0" fillId="12" borderId="65" xfId="0" applyFill="1" applyBorder="1" applyAlignment="1">
      <alignment horizontal="center" vertical="center"/>
    </xf>
    <xf numFmtId="0" fontId="0" fillId="12" borderId="66" xfId="0" applyFill="1" applyBorder="1" applyAlignment="1">
      <alignment horizontal="center" vertical="center"/>
    </xf>
    <xf numFmtId="0" fontId="0" fillId="12" borderId="62" xfId="0" applyFill="1" applyBorder="1" applyAlignment="1">
      <alignment horizontal="center" vertical="center"/>
    </xf>
    <xf numFmtId="0" fontId="0" fillId="12" borderId="67" xfId="0" applyFill="1" applyBorder="1" applyAlignment="1">
      <alignment horizontal="center" vertical="center"/>
    </xf>
    <xf numFmtId="0" fontId="0" fillId="12" borderId="63" xfId="0" applyFill="1" applyBorder="1" applyAlignment="1">
      <alignment horizontal="center" vertical="center"/>
    </xf>
    <xf numFmtId="0" fontId="0" fillId="12" borderId="68" xfId="0" applyFill="1" applyBorder="1" applyAlignment="1">
      <alignment horizontal="center" vertical="center"/>
    </xf>
    <xf numFmtId="0" fontId="0" fillId="3" borderId="1" xfId="0" applyFill="1" applyBorder="1" applyAlignment="1">
      <alignment horizontal="center" vertical="center"/>
    </xf>
    <xf numFmtId="0" fontId="2" fillId="4" borderId="9"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8" xfId="0" applyFont="1" applyFill="1" applyBorder="1" applyAlignment="1">
      <alignment horizontal="center" vertical="center" wrapText="1"/>
    </xf>
    <xf numFmtId="0" fontId="2" fillId="3" borderId="69" xfId="0" applyFont="1" applyFill="1" applyBorder="1" applyAlignment="1">
      <alignment horizontal="center" vertical="center"/>
    </xf>
    <xf numFmtId="0" fontId="2" fillId="3" borderId="58" xfId="0" applyFont="1" applyFill="1" applyBorder="1" applyAlignment="1">
      <alignment horizontal="center" vertical="center"/>
    </xf>
    <xf numFmtId="0" fontId="2" fillId="3" borderId="60" xfId="0" applyFont="1" applyFill="1" applyBorder="1" applyAlignment="1">
      <alignment horizontal="center" vertical="center" wrapText="1"/>
    </xf>
    <xf numFmtId="0" fontId="2" fillId="3" borderId="61" xfId="0" applyFont="1" applyFill="1" applyBorder="1" applyAlignment="1">
      <alignment horizontal="center" vertical="center" wrapText="1"/>
    </xf>
    <xf numFmtId="0" fontId="2" fillId="3" borderId="65" xfId="0" applyFont="1" applyFill="1" applyBorder="1" applyAlignment="1">
      <alignment horizontal="center" vertical="center" wrapText="1"/>
    </xf>
    <xf numFmtId="0" fontId="2" fillId="3" borderId="66"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67"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2" fillId="3" borderId="68" xfId="0" applyFont="1" applyFill="1" applyBorder="1" applyAlignment="1">
      <alignment horizontal="center" vertical="center" wrapText="1"/>
    </xf>
    <xf numFmtId="0" fontId="0" fillId="3" borderId="5" xfId="0" applyFill="1" applyBorder="1" applyAlignment="1">
      <alignment vertical="center"/>
    </xf>
    <xf numFmtId="0" fontId="0" fillId="3" borderId="5" xfId="0" applyFill="1" applyBorder="1" applyAlignment="1">
      <alignment horizontal="right" vertical="center"/>
    </xf>
    <xf numFmtId="0" fontId="14" fillId="6" borderId="5" xfId="0" applyFont="1" applyFill="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248480</xdr:colOff>
      <xdr:row>2</xdr:row>
      <xdr:rowOff>231913</xdr:rowOff>
    </xdr:from>
    <xdr:to>
      <xdr:col>15</xdr:col>
      <xdr:colOff>488674</xdr:colOff>
      <xdr:row>30</xdr:row>
      <xdr:rowOff>8282</xdr:rowOff>
    </xdr:to>
    <xdr:sp macro="" textlink="">
      <xdr:nvSpPr>
        <xdr:cNvPr id="189" name="正方形/長方形 188">
          <a:extLst>
            <a:ext uri="{FF2B5EF4-FFF2-40B4-BE49-F238E27FC236}">
              <a16:creationId xmlns:a16="http://schemas.microsoft.com/office/drawing/2014/main" id="{D3C4BF4A-7F77-7A7D-730A-CC8031C24F61}"/>
            </a:ext>
          </a:extLst>
        </xdr:cNvPr>
        <xdr:cNvSpPr/>
      </xdr:nvSpPr>
      <xdr:spPr>
        <a:xfrm>
          <a:off x="2310850" y="712304"/>
          <a:ext cx="8489672" cy="650184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Alveo U50</a:t>
          </a:r>
          <a:endParaRPr kumimoji="1" lang="ja-JP" altLang="en-US" sz="1400">
            <a:solidFill>
              <a:schemeClr val="tx1"/>
            </a:solidFill>
          </a:endParaRPr>
        </a:p>
      </xdr:txBody>
    </xdr:sp>
    <xdr:clientData/>
  </xdr:twoCellAnchor>
  <xdr:twoCellAnchor>
    <xdr:from>
      <xdr:col>5</xdr:col>
      <xdr:colOff>239528</xdr:colOff>
      <xdr:row>15</xdr:row>
      <xdr:rowOff>225539</xdr:rowOff>
    </xdr:from>
    <xdr:to>
      <xdr:col>6</xdr:col>
      <xdr:colOff>543054</xdr:colOff>
      <xdr:row>27</xdr:row>
      <xdr:rowOff>36631</xdr:rowOff>
    </xdr:to>
    <xdr:sp macro="" textlink="">
      <xdr:nvSpPr>
        <xdr:cNvPr id="2" name="正方形/長方形 1">
          <a:extLst>
            <a:ext uri="{FF2B5EF4-FFF2-40B4-BE49-F238E27FC236}">
              <a16:creationId xmlns:a16="http://schemas.microsoft.com/office/drawing/2014/main" id="{6D1A54D0-52D4-8E1E-B8E4-3180A9BEE328}"/>
            </a:ext>
          </a:extLst>
        </xdr:cNvPr>
        <xdr:cNvSpPr/>
      </xdr:nvSpPr>
      <xdr:spPr>
        <a:xfrm>
          <a:off x="3676811" y="3828474"/>
          <a:ext cx="990982" cy="269344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e7udpip10G</a:t>
          </a:r>
        </a:p>
      </xdr:txBody>
    </xdr:sp>
    <xdr:clientData/>
  </xdr:twoCellAnchor>
  <xdr:twoCellAnchor>
    <xdr:from>
      <xdr:col>3</xdr:col>
      <xdr:colOff>244655</xdr:colOff>
      <xdr:row>19</xdr:row>
      <xdr:rowOff>202095</xdr:rowOff>
    </xdr:from>
    <xdr:to>
      <xdr:col>4</xdr:col>
      <xdr:colOff>454397</xdr:colOff>
      <xdr:row>23</xdr:row>
      <xdr:rowOff>7326</xdr:rowOff>
    </xdr:to>
    <xdr:sp macro="" textlink="">
      <xdr:nvSpPr>
        <xdr:cNvPr id="3" name="正方形/長方形 2">
          <a:extLst>
            <a:ext uri="{FF2B5EF4-FFF2-40B4-BE49-F238E27FC236}">
              <a16:creationId xmlns:a16="http://schemas.microsoft.com/office/drawing/2014/main" id="{3EB1C030-1313-4A6E-B0C6-D46DCCE66884}"/>
            </a:ext>
          </a:extLst>
        </xdr:cNvPr>
        <xdr:cNvSpPr/>
      </xdr:nvSpPr>
      <xdr:spPr>
        <a:xfrm>
          <a:off x="2307025" y="4765812"/>
          <a:ext cx="897198" cy="76601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10G/25G</a:t>
          </a:r>
        </a:p>
        <a:p>
          <a:pPr algn="ctr"/>
          <a:r>
            <a:rPr kumimoji="1" lang="en-US" altLang="ja-JP" sz="1100" baseline="0">
              <a:solidFill>
                <a:schemeClr val="tx1"/>
              </a:solidFill>
            </a:rPr>
            <a:t>Ethernet</a:t>
          </a:r>
        </a:p>
        <a:p>
          <a:pPr algn="ctr"/>
          <a:r>
            <a:rPr kumimoji="1" lang="en-US" altLang="ja-JP" sz="1100" baseline="0">
              <a:solidFill>
                <a:schemeClr val="tx1"/>
              </a:solidFill>
            </a:rPr>
            <a:t>Subsystem</a:t>
          </a:r>
          <a:endParaRPr kumimoji="1" lang="en-US" altLang="ja-JP" sz="1100">
            <a:solidFill>
              <a:schemeClr val="tx1"/>
            </a:solidFill>
          </a:endParaRPr>
        </a:p>
      </xdr:txBody>
    </xdr:sp>
    <xdr:clientData/>
  </xdr:twoCellAnchor>
  <xdr:twoCellAnchor>
    <xdr:from>
      <xdr:col>14</xdr:col>
      <xdr:colOff>103676</xdr:colOff>
      <xdr:row>5</xdr:row>
      <xdr:rowOff>56263</xdr:rowOff>
    </xdr:from>
    <xdr:to>
      <xdr:col>15</xdr:col>
      <xdr:colOff>488675</xdr:colOff>
      <xdr:row>29</xdr:row>
      <xdr:rowOff>32843</xdr:rowOff>
    </xdr:to>
    <xdr:sp macro="" textlink="">
      <xdr:nvSpPr>
        <xdr:cNvPr id="4" name="正方形/長方形 3">
          <a:extLst>
            <a:ext uri="{FF2B5EF4-FFF2-40B4-BE49-F238E27FC236}">
              <a16:creationId xmlns:a16="http://schemas.microsoft.com/office/drawing/2014/main" id="{809F01D2-B74E-438B-AFE1-A4EBE6D93DD5}"/>
            </a:ext>
          </a:extLst>
        </xdr:cNvPr>
        <xdr:cNvSpPr/>
      </xdr:nvSpPr>
      <xdr:spPr>
        <a:xfrm>
          <a:off x="9728067" y="1257241"/>
          <a:ext cx="1072456" cy="57412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jesd204 txrx if</a:t>
          </a:r>
        </a:p>
      </xdr:txBody>
    </xdr:sp>
    <xdr:clientData/>
  </xdr:twoCellAnchor>
  <xdr:twoCellAnchor>
    <xdr:from>
      <xdr:col>9</xdr:col>
      <xdr:colOff>582896</xdr:colOff>
      <xdr:row>25</xdr:row>
      <xdr:rowOff>141661</xdr:rowOff>
    </xdr:from>
    <xdr:to>
      <xdr:col>10</xdr:col>
      <xdr:colOff>162140</xdr:colOff>
      <xdr:row>27</xdr:row>
      <xdr:rowOff>205053</xdr:rowOff>
    </xdr:to>
    <xdr:sp macro="" textlink="">
      <xdr:nvSpPr>
        <xdr:cNvPr id="16" name="正方形/長方形 15">
          <a:extLst>
            <a:ext uri="{FF2B5EF4-FFF2-40B4-BE49-F238E27FC236}">
              <a16:creationId xmlns:a16="http://schemas.microsoft.com/office/drawing/2014/main" id="{C1DDAEF2-FA20-4B90-98FB-813F78DEEB6C}"/>
            </a:ext>
          </a:extLst>
        </xdr:cNvPr>
        <xdr:cNvSpPr/>
      </xdr:nvSpPr>
      <xdr:spPr>
        <a:xfrm rot="5400000">
          <a:off x="6631463" y="6285094"/>
          <a:ext cx="543784"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340829</xdr:colOff>
      <xdr:row>24</xdr:row>
      <xdr:rowOff>115384</xdr:rowOff>
    </xdr:from>
    <xdr:to>
      <xdr:col>8</xdr:col>
      <xdr:colOff>580926</xdr:colOff>
      <xdr:row>29</xdr:row>
      <xdr:rowOff>13137</xdr:rowOff>
    </xdr:to>
    <xdr:sp macro="" textlink="">
      <xdr:nvSpPr>
        <xdr:cNvPr id="17" name="正方形/長方形 16">
          <a:extLst>
            <a:ext uri="{FF2B5EF4-FFF2-40B4-BE49-F238E27FC236}">
              <a16:creationId xmlns:a16="http://schemas.microsoft.com/office/drawing/2014/main" id="{EA06518B-F5A8-4031-8A69-6B25ECC97A6B}"/>
            </a:ext>
          </a:extLst>
        </xdr:cNvPr>
        <xdr:cNvSpPr/>
      </xdr:nvSpPr>
      <xdr:spPr>
        <a:xfrm>
          <a:off x="5153025" y="5880080"/>
          <a:ext cx="927553" cy="10987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xdr:txBody>
    </xdr:sp>
    <xdr:clientData/>
  </xdr:twoCellAnchor>
  <xdr:twoCellAnchor>
    <xdr:from>
      <xdr:col>9</xdr:col>
      <xdr:colOff>350353</xdr:colOff>
      <xdr:row>5</xdr:row>
      <xdr:rowOff>26275</xdr:rowOff>
    </xdr:from>
    <xdr:to>
      <xdr:col>11</xdr:col>
      <xdr:colOff>282023</xdr:colOff>
      <xdr:row>11</xdr:row>
      <xdr:rowOff>144945</xdr:rowOff>
    </xdr:to>
    <xdr:sp macro="" textlink="">
      <xdr:nvSpPr>
        <xdr:cNvPr id="20" name="正方形/長方形 19">
          <a:extLst>
            <a:ext uri="{FF2B5EF4-FFF2-40B4-BE49-F238E27FC236}">
              <a16:creationId xmlns:a16="http://schemas.microsoft.com/office/drawing/2014/main" id="{88E4B623-A0DB-4221-86FD-F1761FA850F1}"/>
            </a:ext>
          </a:extLst>
        </xdr:cNvPr>
        <xdr:cNvSpPr/>
      </xdr:nvSpPr>
      <xdr:spPr>
        <a:xfrm>
          <a:off x="6537462" y="1227253"/>
          <a:ext cx="1306583" cy="155984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483704</xdr:colOff>
      <xdr:row>6</xdr:row>
      <xdr:rowOff>154468</xdr:rowOff>
    </xdr:from>
    <xdr:to>
      <xdr:col>11</xdr:col>
      <xdr:colOff>177248</xdr:colOff>
      <xdr:row>8</xdr:row>
      <xdr:rowOff>19049</xdr:rowOff>
    </xdr:to>
    <xdr:sp macro="" textlink="">
      <xdr:nvSpPr>
        <xdr:cNvPr id="21" name="正方形/長方形 20">
          <a:extLst>
            <a:ext uri="{FF2B5EF4-FFF2-40B4-BE49-F238E27FC236}">
              <a16:creationId xmlns:a16="http://schemas.microsoft.com/office/drawing/2014/main" id="{CECA3E86-97A1-44DC-8551-AB22A869CC6B}"/>
            </a:ext>
          </a:extLst>
        </xdr:cNvPr>
        <xdr:cNvSpPr/>
      </xdr:nvSpPr>
      <xdr:spPr>
        <a:xfrm>
          <a:off x="6670813" y="1595642"/>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189074</xdr:colOff>
      <xdr:row>7</xdr:row>
      <xdr:rowOff>163998</xdr:rowOff>
    </xdr:from>
    <xdr:to>
      <xdr:col>10</xdr:col>
      <xdr:colOff>457431</xdr:colOff>
      <xdr:row>10</xdr:row>
      <xdr:rowOff>49696</xdr:rowOff>
    </xdr:to>
    <xdr:sp macro="" textlink="">
      <xdr:nvSpPr>
        <xdr:cNvPr id="23" name="正方形/長方形 22">
          <a:extLst>
            <a:ext uri="{FF2B5EF4-FFF2-40B4-BE49-F238E27FC236}">
              <a16:creationId xmlns:a16="http://schemas.microsoft.com/office/drawing/2014/main" id="{C3F62260-F302-4712-98CA-96E5215CD53D}"/>
            </a:ext>
          </a:extLst>
        </xdr:cNvPr>
        <xdr:cNvSpPr/>
      </xdr:nvSpPr>
      <xdr:spPr>
        <a:xfrm rot="5400000">
          <a:off x="6894675" y="2014332"/>
          <a:ext cx="606285"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483704</xdr:colOff>
      <xdr:row>9</xdr:row>
      <xdr:rowOff>173518</xdr:rowOff>
    </xdr:from>
    <xdr:to>
      <xdr:col>11</xdr:col>
      <xdr:colOff>177248</xdr:colOff>
      <xdr:row>11</xdr:row>
      <xdr:rowOff>38099</xdr:rowOff>
    </xdr:to>
    <xdr:sp macro="" textlink="">
      <xdr:nvSpPr>
        <xdr:cNvPr id="28" name="正方形/長方形 27">
          <a:extLst>
            <a:ext uri="{FF2B5EF4-FFF2-40B4-BE49-F238E27FC236}">
              <a16:creationId xmlns:a16="http://schemas.microsoft.com/office/drawing/2014/main" id="{7E8E7C57-1FA7-41C1-8E7B-7DEF796433B9}"/>
            </a:ext>
          </a:extLst>
        </xdr:cNvPr>
        <xdr:cNvSpPr/>
      </xdr:nvSpPr>
      <xdr:spPr>
        <a:xfrm>
          <a:off x="6670813" y="2335279"/>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340829</xdr:colOff>
      <xdr:row>12</xdr:row>
      <xdr:rowOff>192569</xdr:rowOff>
    </xdr:from>
    <xdr:to>
      <xdr:col>11</xdr:col>
      <xdr:colOff>272499</xdr:colOff>
      <xdr:row>19</xdr:row>
      <xdr:rowOff>38100</xdr:rowOff>
    </xdr:to>
    <xdr:sp macro="" textlink="">
      <xdr:nvSpPr>
        <xdr:cNvPr id="29" name="正方形/長方形 28">
          <a:extLst>
            <a:ext uri="{FF2B5EF4-FFF2-40B4-BE49-F238E27FC236}">
              <a16:creationId xmlns:a16="http://schemas.microsoft.com/office/drawing/2014/main" id="{AF7F210B-FE7C-476D-B389-A4C952554C65}"/>
            </a:ext>
          </a:extLst>
        </xdr:cNvPr>
        <xdr:cNvSpPr/>
      </xdr:nvSpPr>
      <xdr:spPr>
        <a:xfrm>
          <a:off x="6527938" y="3074917"/>
          <a:ext cx="1306583" cy="15269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474180</xdr:colOff>
      <xdr:row>14</xdr:row>
      <xdr:rowOff>49695</xdr:rowOff>
    </xdr:from>
    <xdr:to>
      <xdr:col>11</xdr:col>
      <xdr:colOff>167724</xdr:colOff>
      <xdr:row>15</xdr:row>
      <xdr:rowOff>154470</xdr:rowOff>
    </xdr:to>
    <xdr:sp macro="" textlink="">
      <xdr:nvSpPr>
        <xdr:cNvPr id="30" name="正方形/長方形 29">
          <a:extLst>
            <a:ext uri="{FF2B5EF4-FFF2-40B4-BE49-F238E27FC236}">
              <a16:creationId xmlns:a16="http://schemas.microsoft.com/office/drawing/2014/main" id="{75F225F9-E3AA-490D-A5C8-2AFE715AAD4C}"/>
            </a:ext>
          </a:extLst>
        </xdr:cNvPr>
        <xdr:cNvSpPr/>
      </xdr:nvSpPr>
      <xdr:spPr>
        <a:xfrm>
          <a:off x="6661289" y="3412434"/>
          <a:ext cx="1068457" cy="344971"/>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179550</xdr:colOff>
      <xdr:row>15</xdr:row>
      <xdr:rowOff>59224</xdr:rowOff>
    </xdr:from>
    <xdr:to>
      <xdr:col>10</xdr:col>
      <xdr:colOff>447907</xdr:colOff>
      <xdr:row>17</xdr:row>
      <xdr:rowOff>183047</xdr:rowOff>
    </xdr:to>
    <xdr:sp macro="" textlink="">
      <xdr:nvSpPr>
        <xdr:cNvPr id="31" name="正方形/長方形 30">
          <a:extLst>
            <a:ext uri="{FF2B5EF4-FFF2-40B4-BE49-F238E27FC236}">
              <a16:creationId xmlns:a16="http://schemas.microsoft.com/office/drawing/2014/main" id="{2D78BE77-7497-448E-B686-AEAC38242EB2}"/>
            </a:ext>
          </a:extLst>
        </xdr:cNvPr>
        <xdr:cNvSpPr/>
      </xdr:nvSpPr>
      <xdr:spPr>
        <a:xfrm rot="5400000">
          <a:off x="6886187" y="3830087"/>
          <a:ext cx="60421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474180</xdr:colOff>
      <xdr:row>17</xdr:row>
      <xdr:rowOff>68744</xdr:rowOff>
    </xdr:from>
    <xdr:to>
      <xdr:col>11</xdr:col>
      <xdr:colOff>167724</xdr:colOff>
      <xdr:row>18</xdr:row>
      <xdr:rowOff>173520</xdr:rowOff>
    </xdr:to>
    <xdr:sp macro="" textlink="">
      <xdr:nvSpPr>
        <xdr:cNvPr id="32" name="正方形/長方形 31">
          <a:extLst>
            <a:ext uri="{FF2B5EF4-FFF2-40B4-BE49-F238E27FC236}">
              <a16:creationId xmlns:a16="http://schemas.microsoft.com/office/drawing/2014/main" id="{656C07E2-8EB8-481B-BE9B-9F27839FE024}"/>
            </a:ext>
          </a:extLst>
        </xdr:cNvPr>
        <xdr:cNvSpPr/>
      </xdr:nvSpPr>
      <xdr:spPr>
        <a:xfrm>
          <a:off x="6661289" y="4152070"/>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177248</xdr:colOff>
      <xdr:row>7</xdr:row>
      <xdr:rowOff>88615</xdr:rowOff>
    </xdr:from>
    <xdr:to>
      <xdr:col>12</xdr:col>
      <xdr:colOff>418743</xdr:colOff>
      <xdr:row>19</xdr:row>
      <xdr:rowOff>176420</xdr:rowOff>
    </xdr:to>
    <xdr:cxnSp macro="">
      <xdr:nvCxnSpPr>
        <xdr:cNvPr id="34" name="コネクタ: カギ線 33">
          <a:extLst>
            <a:ext uri="{FF2B5EF4-FFF2-40B4-BE49-F238E27FC236}">
              <a16:creationId xmlns:a16="http://schemas.microsoft.com/office/drawing/2014/main" id="{113111CB-AD40-90E4-3704-0B646D8CA646}"/>
            </a:ext>
          </a:extLst>
        </xdr:cNvPr>
        <xdr:cNvCxnSpPr>
          <a:stCxn id="21" idx="3"/>
          <a:endCxn id="35" idx="2"/>
        </xdr:cNvCxnSpPr>
      </xdr:nvCxnSpPr>
      <xdr:spPr>
        <a:xfrm>
          <a:off x="7739270" y="1769985"/>
          <a:ext cx="928951" cy="2970152"/>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418743</xdr:colOff>
      <xdr:row>19</xdr:row>
      <xdr:rowOff>120926</xdr:rowOff>
    </xdr:from>
    <xdr:to>
      <xdr:col>12</xdr:col>
      <xdr:colOff>531801</xdr:colOff>
      <xdr:row>19</xdr:row>
      <xdr:rowOff>231914</xdr:rowOff>
    </xdr:to>
    <xdr:sp macro="" textlink="">
      <xdr:nvSpPr>
        <xdr:cNvPr id="35" name="楕円 34">
          <a:extLst>
            <a:ext uri="{FF2B5EF4-FFF2-40B4-BE49-F238E27FC236}">
              <a16:creationId xmlns:a16="http://schemas.microsoft.com/office/drawing/2014/main" id="{C1BC76F8-8428-316E-B5DD-5D47830A6A2B}"/>
            </a:ext>
          </a:extLst>
        </xdr:cNvPr>
        <xdr:cNvSpPr/>
      </xdr:nvSpPr>
      <xdr:spPr>
        <a:xfrm>
          <a:off x="8668221" y="468464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420345</xdr:colOff>
      <xdr:row>19</xdr:row>
      <xdr:rowOff>231909</xdr:rowOff>
    </xdr:from>
    <xdr:to>
      <xdr:col>12</xdr:col>
      <xdr:colOff>533403</xdr:colOff>
      <xdr:row>20</xdr:row>
      <xdr:rowOff>102701</xdr:rowOff>
    </xdr:to>
    <xdr:sp macro="" textlink="">
      <xdr:nvSpPr>
        <xdr:cNvPr id="39" name="楕円 38">
          <a:extLst>
            <a:ext uri="{FF2B5EF4-FFF2-40B4-BE49-F238E27FC236}">
              <a16:creationId xmlns:a16="http://schemas.microsoft.com/office/drawing/2014/main" id="{CD0AC9CF-C108-402C-A100-B8364FC4FB7C}"/>
            </a:ext>
          </a:extLst>
        </xdr:cNvPr>
        <xdr:cNvSpPr/>
      </xdr:nvSpPr>
      <xdr:spPr>
        <a:xfrm>
          <a:off x="8669823" y="479562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177248</xdr:colOff>
      <xdr:row>10</xdr:row>
      <xdr:rowOff>105808</xdr:rowOff>
    </xdr:from>
    <xdr:to>
      <xdr:col>12</xdr:col>
      <xdr:colOff>420345</xdr:colOff>
      <xdr:row>20</xdr:row>
      <xdr:rowOff>47207</xdr:rowOff>
    </xdr:to>
    <xdr:cxnSp macro="">
      <xdr:nvCxnSpPr>
        <xdr:cNvPr id="40" name="コネクタ: カギ線 39">
          <a:extLst>
            <a:ext uri="{FF2B5EF4-FFF2-40B4-BE49-F238E27FC236}">
              <a16:creationId xmlns:a16="http://schemas.microsoft.com/office/drawing/2014/main" id="{76E47748-3C59-43E4-A91A-1F5B89419C1F}"/>
            </a:ext>
          </a:extLst>
        </xdr:cNvPr>
        <xdr:cNvCxnSpPr>
          <a:stCxn id="28" idx="3"/>
          <a:endCxn id="39" idx="2"/>
        </xdr:cNvCxnSpPr>
      </xdr:nvCxnSpPr>
      <xdr:spPr>
        <a:xfrm>
          <a:off x="7739270" y="2507765"/>
          <a:ext cx="930553" cy="2343355"/>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418628</xdr:colOff>
      <xdr:row>20</xdr:row>
      <xdr:rowOff>91109</xdr:rowOff>
    </xdr:from>
    <xdr:to>
      <xdr:col>12</xdr:col>
      <xdr:colOff>531686</xdr:colOff>
      <xdr:row>20</xdr:row>
      <xdr:rowOff>202097</xdr:rowOff>
    </xdr:to>
    <xdr:sp macro="" textlink="">
      <xdr:nvSpPr>
        <xdr:cNvPr id="46" name="楕円 45">
          <a:extLst>
            <a:ext uri="{FF2B5EF4-FFF2-40B4-BE49-F238E27FC236}">
              <a16:creationId xmlns:a16="http://schemas.microsoft.com/office/drawing/2014/main" id="{84147EB2-4020-4AC5-B260-58BD85E61E1E}"/>
            </a:ext>
          </a:extLst>
        </xdr:cNvPr>
        <xdr:cNvSpPr/>
      </xdr:nvSpPr>
      <xdr:spPr>
        <a:xfrm>
          <a:off x="8668106" y="4895022"/>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415375</xdr:colOff>
      <xdr:row>20</xdr:row>
      <xdr:rowOff>210374</xdr:rowOff>
    </xdr:from>
    <xdr:to>
      <xdr:col>12</xdr:col>
      <xdr:colOff>528433</xdr:colOff>
      <xdr:row>21</xdr:row>
      <xdr:rowOff>81166</xdr:rowOff>
    </xdr:to>
    <xdr:sp macro="" textlink="">
      <xdr:nvSpPr>
        <xdr:cNvPr id="47" name="楕円 46">
          <a:extLst>
            <a:ext uri="{FF2B5EF4-FFF2-40B4-BE49-F238E27FC236}">
              <a16:creationId xmlns:a16="http://schemas.microsoft.com/office/drawing/2014/main" id="{87FB141A-F675-4E62-AE6A-4616D507E9FD}"/>
            </a:ext>
          </a:extLst>
        </xdr:cNvPr>
        <xdr:cNvSpPr/>
      </xdr:nvSpPr>
      <xdr:spPr>
        <a:xfrm>
          <a:off x="8664853" y="501428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167724</xdr:colOff>
      <xdr:row>14</xdr:row>
      <xdr:rowOff>220324</xdr:rowOff>
    </xdr:from>
    <xdr:to>
      <xdr:col>12</xdr:col>
      <xdr:colOff>418628</xdr:colOff>
      <xdr:row>20</xdr:row>
      <xdr:rowOff>146603</xdr:rowOff>
    </xdr:to>
    <xdr:cxnSp macro="">
      <xdr:nvCxnSpPr>
        <xdr:cNvPr id="48" name="コネクタ: カギ線 47">
          <a:extLst>
            <a:ext uri="{FF2B5EF4-FFF2-40B4-BE49-F238E27FC236}">
              <a16:creationId xmlns:a16="http://schemas.microsoft.com/office/drawing/2014/main" id="{3EB33BE5-BCCF-4E3C-BF46-8F440C494C34}"/>
            </a:ext>
          </a:extLst>
        </xdr:cNvPr>
        <xdr:cNvCxnSpPr>
          <a:stCxn id="30" idx="3"/>
          <a:endCxn id="46" idx="2"/>
        </xdr:cNvCxnSpPr>
      </xdr:nvCxnSpPr>
      <xdr:spPr>
        <a:xfrm>
          <a:off x="7729746" y="3583063"/>
          <a:ext cx="938360" cy="1367453"/>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167724</xdr:colOff>
      <xdr:row>18</xdr:row>
      <xdr:rowOff>1034</xdr:rowOff>
    </xdr:from>
    <xdr:to>
      <xdr:col>12</xdr:col>
      <xdr:colOff>415375</xdr:colOff>
      <xdr:row>21</xdr:row>
      <xdr:rowOff>25672</xdr:rowOff>
    </xdr:to>
    <xdr:cxnSp macro="">
      <xdr:nvCxnSpPr>
        <xdr:cNvPr id="53" name="コネクタ: カギ線 52">
          <a:extLst>
            <a:ext uri="{FF2B5EF4-FFF2-40B4-BE49-F238E27FC236}">
              <a16:creationId xmlns:a16="http://schemas.microsoft.com/office/drawing/2014/main" id="{3CC3458C-14B9-4EEC-BF0A-2ABC445BC0CB}"/>
            </a:ext>
          </a:extLst>
        </xdr:cNvPr>
        <xdr:cNvCxnSpPr>
          <a:stCxn id="32" idx="3"/>
          <a:endCxn id="47" idx="2"/>
        </xdr:cNvCxnSpPr>
      </xdr:nvCxnSpPr>
      <xdr:spPr>
        <a:xfrm>
          <a:off x="7729746" y="4324556"/>
          <a:ext cx="935107" cy="745225"/>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211408</xdr:colOff>
      <xdr:row>6</xdr:row>
      <xdr:rowOff>51666</xdr:rowOff>
    </xdr:from>
    <xdr:to>
      <xdr:col>13</xdr:col>
      <xdr:colOff>77401</xdr:colOff>
      <xdr:row>7</xdr:row>
      <xdr:rowOff>69401</xdr:rowOff>
    </xdr:to>
    <xdr:sp macro="" textlink="">
      <xdr:nvSpPr>
        <xdr:cNvPr id="65" name="正方形/長方形 64">
          <a:extLst>
            <a:ext uri="{FF2B5EF4-FFF2-40B4-BE49-F238E27FC236}">
              <a16:creationId xmlns:a16="http://schemas.microsoft.com/office/drawing/2014/main" id="{876F8FBC-1F8F-4770-B8E1-02C808D47601}"/>
            </a:ext>
          </a:extLst>
        </xdr:cNvPr>
        <xdr:cNvSpPr/>
      </xdr:nvSpPr>
      <xdr:spPr>
        <a:xfrm>
          <a:off x="7773430" y="1492840"/>
          <a:ext cx="1240906" cy="2579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287606</xdr:colOff>
      <xdr:row>8</xdr:row>
      <xdr:rowOff>213919</xdr:rowOff>
    </xdr:from>
    <xdr:to>
      <xdr:col>14</xdr:col>
      <xdr:colOff>103676</xdr:colOff>
      <xdr:row>8</xdr:row>
      <xdr:rowOff>213919</xdr:rowOff>
    </xdr:to>
    <xdr:cxnSp macro="">
      <xdr:nvCxnSpPr>
        <xdr:cNvPr id="67" name="直線矢印コネクタ 66">
          <a:extLst>
            <a:ext uri="{FF2B5EF4-FFF2-40B4-BE49-F238E27FC236}">
              <a16:creationId xmlns:a16="http://schemas.microsoft.com/office/drawing/2014/main" id="{376E46F0-33F2-9D72-2E8A-6FE514E42D6A}"/>
            </a:ext>
          </a:extLst>
        </xdr:cNvPr>
        <xdr:cNvCxnSpPr/>
      </xdr:nvCxnSpPr>
      <xdr:spPr>
        <a:xfrm flipH="1">
          <a:off x="7849628" y="2135484"/>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275782</xdr:colOff>
      <xdr:row>16</xdr:row>
      <xdr:rowOff>40727</xdr:rowOff>
    </xdr:from>
    <xdr:to>
      <xdr:col>14</xdr:col>
      <xdr:colOff>91852</xdr:colOff>
      <xdr:row>16</xdr:row>
      <xdr:rowOff>40727</xdr:rowOff>
    </xdr:to>
    <xdr:cxnSp macro="">
      <xdr:nvCxnSpPr>
        <xdr:cNvPr id="72" name="直線矢印コネクタ 71">
          <a:extLst>
            <a:ext uri="{FF2B5EF4-FFF2-40B4-BE49-F238E27FC236}">
              <a16:creationId xmlns:a16="http://schemas.microsoft.com/office/drawing/2014/main" id="{B9E47128-D205-4232-8872-581BA3169FDA}"/>
            </a:ext>
          </a:extLst>
        </xdr:cNvPr>
        <xdr:cNvCxnSpPr/>
      </xdr:nvCxnSpPr>
      <xdr:spPr>
        <a:xfrm flipH="1">
          <a:off x="7837804" y="3883857"/>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289835</xdr:colOff>
      <xdr:row>7</xdr:row>
      <xdr:rowOff>194072</xdr:rowOff>
    </xdr:from>
    <xdr:to>
      <xdr:col>13</xdr:col>
      <xdr:colOff>679173</xdr:colOff>
      <xdr:row>8</xdr:row>
      <xdr:rowOff>211807</xdr:rowOff>
    </xdr:to>
    <xdr:sp macro="" textlink="">
      <xdr:nvSpPr>
        <xdr:cNvPr id="74" name="正方形/長方形 73">
          <a:extLst>
            <a:ext uri="{FF2B5EF4-FFF2-40B4-BE49-F238E27FC236}">
              <a16:creationId xmlns:a16="http://schemas.microsoft.com/office/drawing/2014/main" id="{034930BA-8016-4228-A646-154C59B342DB}"/>
            </a:ext>
          </a:extLst>
        </xdr:cNvPr>
        <xdr:cNvSpPr/>
      </xdr:nvSpPr>
      <xdr:spPr>
        <a:xfrm>
          <a:off x="8539313" y="1875442"/>
          <a:ext cx="1076795"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a:t>
          </a:r>
          <a:endParaRPr kumimoji="1" lang="en-US" altLang="ja-JP" sz="900">
            <a:solidFill>
              <a:schemeClr val="tx1"/>
            </a:solidFill>
          </a:endParaRPr>
        </a:p>
      </xdr:txBody>
    </xdr:sp>
    <xdr:clientData/>
  </xdr:twoCellAnchor>
  <xdr:twoCellAnchor>
    <xdr:from>
      <xdr:col>12</xdr:col>
      <xdr:colOff>415427</xdr:colOff>
      <xdr:row>22</xdr:row>
      <xdr:rowOff>101219</xdr:rowOff>
    </xdr:from>
    <xdr:to>
      <xdr:col>12</xdr:col>
      <xdr:colOff>528485</xdr:colOff>
      <xdr:row>22</xdr:row>
      <xdr:rowOff>212207</xdr:rowOff>
    </xdr:to>
    <xdr:sp macro="" textlink="">
      <xdr:nvSpPr>
        <xdr:cNvPr id="79" name="楕円 78">
          <a:extLst>
            <a:ext uri="{FF2B5EF4-FFF2-40B4-BE49-F238E27FC236}">
              <a16:creationId xmlns:a16="http://schemas.microsoft.com/office/drawing/2014/main" id="{C3DA77F6-F381-405E-A257-9027966BC470}"/>
            </a:ext>
          </a:extLst>
        </xdr:cNvPr>
        <xdr:cNvSpPr/>
      </xdr:nvSpPr>
      <xdr:spPr>
        <a:xfrm>
          <a:off x="8664905" y="538552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425197</xdr:colOff>
      <xdr:row>23</xdr:row>
      <xdr:rowOff>52720</xdr:rowOff>
    </xdr:from>
    <xdr:to>
      <xdr:col>12</xdr:col>
      <xdr:colOff>538255</xdr:colOff>
      <xdr:row>23</xdr:row>
      <xdr:rowOff>159995</xdr:rowOff>
    </xdr:to>
    <xdr:sp macro="" textlink="">
      <xdr:nvSpPr>
        <xdr:cNvPr id="82" name="楕円 81">
          <a:extLst>
            <a:ext uri="{FF2B5EF4-FFF2-40B4-BE49-F238E27FC236}">
              <a16:creationId xmlns:a16="http://schemas.microsoft.com/office/drawing/2014/main" id="{B3A880BE-1FB2-48D7-B9D2-351BE2956950}"/>
            </a:ext>
          </a:extLst>
        </xdr:cNvPr>
        <xdr:cNvSpPr/>
      </xdr:nvSpPr>
      <xdr:spPr>
        <a:xfrm>
          <a:off x="8674675" y="5577220"/>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427896</xdr:colOff>
      <xdr:row>22</xdr:row>
      <xdr:rowOff>156713</xdr:rowOff>
    </xdr:from>
    <xdr:to>
      <xdr:col>12</xdr:col>
      <xdr:colOff>415427</xdr:colOff>
      <xdr:row>24</xdr:row>
      <xdr:rowOff>74827</xdr:rowOff>
    </xdr:to>
    <xdr:cxnSp macro="">
      <xdr:nvCxnSpPr>
        <xdr:cNvPr id="83" name="コネクタ: カギ線 82">
          <a:extLst>
            <a:ext uri="{FF2B5EF4-FFF2-40B4-BE49-F238E27FC236}">
              <a16:creationId xmlns:a16="http://schemas.microsoft.com/office/drawing/2014/main" id="{E23FCF9F-4C76-47D4-BC63-9FC87A8E3C73}"/>
            </a:ext>
          </a:extLst>
        </xdr:cNvPr>
        <xdr:cNvCxnSpPr>
          <a:stCxn id="79" idx="2"/>
          <a:endCxn id="92" idx="6"/>
        </xdr:cNvCxnSpPr>
      </xdr:nvCxnSpPr>
      <xdr:spPr>
        <a:xfrm rot="10800000" flipV="1">
          <a:off x="7302461" y="5441017"/>
          <a:ext cx="1362444" cy="398506"/>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416072</xdr:colOff>
      <xdr:row>23</xdr:row>
      <xdr:rowOff>106357</xdr:rowOff>
    </xdr:from>
    <xdr:to>
      <xdr:col>12</xdr:col>
      <xdr:colOff>425198</xdr:colOff>
      <xdr:row>27</xdr:row>
      <xdr:rowOff>194381</xdr:rowOff>
    </xdr:to>
    <xdr:cxnSp macro="">
      <xdr:nvCxnSpPr>
        <xdr:cNvPr id="88" name="コネクタ: カギ線 87">
          <a:extLst>
            <a:ext uri="{FF2B5EF4-FFF2-40B4-BE49-F238E27FC236}">
              <a16:creationId xmlns:a16="http://schemas.microsoft.com/office/drawing/2014/main" id="{B0DE4C6B-9340-4D54-8B08-3A089ED7AFA5}"/>
            </a:ext>
          </a:extLst>
        </xdr:cNvPr>
        <xdr:cNvCxnSpPr>
          <a:stCxn id="82" idx="2"/>
          <a:endCxn id="94" idx="6"/>
        </xdr:cNvCxnSpPr>
      </xdr:nvCxnSpPr>
      <xdr:spPr>
        <a:xfrm rot="10800000" flipV="1">
          <a:off x="7290637" y="5630857"/>
          <a:ext cx="1384039" cy="1048807"/>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310554</xdr:colOff>
      <xdr:row>24</xdr:row>
      <xdr:rowOff>17476</xdr:rowOff>
    </xdr:from>
    <xdr:to>
      <xdr:col>10</xdr:col>
      <xdr:colOff>427896</xdr:colOff>
      <xdr:row>24</xdr:row>
      <xdr:rowOff>128464</xdr:rowOff>
    </xdr:to>
    <xdr:sp macro="" textlink="">
      <xdr:nvSpPr>
        <xdr:cNvPr id="92" name="楕円 91">
          <a:extLst>
            <a:ext uri="{FF2B5EF4-FFF2-40B4-BE49-F238E27FC236}">
              <a16:creationId xmlns:a16="http://schemas.microsoft.com/office/drawing/2014/main" id="{91E76B7D-CD70-4E7A-A29E-9F25F064F38A}"/>
            </a:ext>
          </a:extLst>
        </xdr:cNvPr>
        <xdr:cNvSpPr/>
      </xdr:nvSpPr>
      <xdr:spPr>
        <a:xfrm>
          <a:off x="7185119" y="5782172"/>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298729</xdr:colOff>
      <xdr:row>27</xdr:row>
      <xdr:rowOff>140744</xdr:rowOff>
    </xdr:from>
    <xdr:to>
      <xdr:col>10</xdr:col>
      <xdr:colOff>416071</xdr:colOff>
      <xdr:row>28</xdr:row>
      <xdr:rowOff>7824</xdr:rowOff>
    </xdr:to>
    <xdr:sp macro="" textlink="">
      <xdr:nvSpPr>
        <xdr:cNvPr id="94" name="楕円 93">
          <a:extLst>
            <a:ext uri="{FF2B5EF4-FFF2-40B4-BE49-F238E27FC236}">
              <a16:creationId xmlns:a16="http://schemas.microsoft.com/office/drawing/2014/main" id="{BDB8C995-AE00-4AB4-9F6B-9E04C31EE57C}"/>
            </a:ext>
          </a:extLst>
        </xdr:cNvPr>
        <xdr:cNvSpPr/>
      </xdr:nvSpPr>
      <xdr:spPr>
        <a:xfrm>
          <a:off x="7173294" y="6626027"/>
          <a:ext cx="117342"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370717</xdr:colOff>
      <xdr:row>23</xdr:row>
      <xdr:rowOff>62833</xdr:rowOff>
    </xdr:from>
    <xdr:to>
      <xdr:col>12</xdr:col>
      <xdr:colOff>18279</xdr:colOff>
      <xdr:row>24</xdr:row>
      <xdr:rowOff>69402</xdr:rowOff>
    </xdr:to>
    <xdr:sp macro="" textlink="">
      <xdr:nvSpPr>
        <xdr:cNvPr id="100" name="正方形/長方形 99">
          <a:extLst>
            <a:ext uri="{FF2B5EF4-FFF2-40B4-BE49-F238E27FC236}">
              <a16:creationId xmlns:a16="http://schemas.microsoft.com/office/drawing/2014/main" id="{8912353D-2787-4D4A-B4A6-00BB6F460241}"/>
            </a:ext>
          </a:extLst>
        </xdr:cNvPr>
        <xdr:cNvSpPr/>
      </xdr:nvSpPr>
      <xdr:spPr>
        <a:xfrm>
          <a:off x="7245282" y="5587333"/>
          <a:ext cx="1022475" cy="246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442977</xdr:colOff>
      <xdr:row>25</xdr:row>
      <xdr:rowOff>98306</xdr:rowOff>
    </xdr:from>
    <xdr:to>
      <xdr:col>14</xdr:col>
      <xdr:colOff>90538</xdr:colOff>
      <xdr:row>25</xdr:row>
      <xdr:rowOff>98306</xdr:rowOff>
    </xdr:to>
    <xdr:cxnSp macro="">
      <xdr:nvCxnSpPr>
        <xdr:cNvPr id="103" name="直線矢印コネクタ 102">
          <a:extLst>
            <a:ext uri="{FF2B5EF4-FFF2-40B4-BE49-F238E27FC236}">
              <a16:creationId xmlns:a16="http://schemas.microsoft.com/office/drawing/2014/main" id="{59033FE1-B039-4702-85AB-2331427FCA33}"/>
            </a:ext>
          </a:extLst>
        </xdr:cNvPr>
        <xdr:cNvCxnSpPr/>
      </xdr:nvCxnSpPr>
      <xdr:spPr>
        <a:xfrm>
          <a:off x="7317542" y="6103197"/>
          <a:ext cx="239738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429839</xdr:colOff>
      <xdr:row>28</xdr:row>
      <xdr:rowOff>191584</xdr:rowOff>
    </xdr:from>
    <xdr:to>
      <xdr:col>14</xdr:col>
      <xdr:colOff>98421</xdr:colOff>
      <xdr:row>28</xdr:row>
      <xdr:rowOff>191584</xdr:rowOff>
    </xdr:to>
    <xdr:cxnSp macro="">
      <xdr:nvCxnSpPr>
        <xdr:cNvPr id="106" name="直線矢印コネクタ 105">
          <a:extLst>
            <a:ext uri="{FF2B5EF4-FFF2-40B4-BE49-F238E27FC236}">
              <a16:creationId xmlns:a16="http://schemas.microsoft.com/office/drawing/2014/main" id="{33BF91BF-9484-4D8C-8A60-DDA5E3BAD678}"/>
            </a:ext>
          </a:extLst>
        </xdr:cNvPr>
        <xdr:cNvCxnSpPr/>
      </xdr:nvCxnSpPr>
      <xdr:spPr>
        <a:xfrm>
          <a:off x="7304404" y="6917062"/>
          <a:ext cx="2418408"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256761</xdr:colOff>
      <xdr:row>24</xdr:row>
      <xdr:rowOff>96450</xdr:rowOff>
    </xdr:from>
    <xdr:to>
      <xdr:col>13</xdr:col>
      <xdr:colOff>609828</xdr:colOff>
      <xdr:row>25</xdr:row>
      <xdr:rowOff>114185</xdr:rowOff>
    </xdr:to>
    <xdr:sp macro="" textlink="">
      <xdr:nvSpPr>
        <xdr:cNvPr id="107" name="正方形/長方形 106">
          <a:extLst>
            <a:ext uri="{FF2B5EF4-FFF2-40B4-BE49-F238E27FC236}">
              <a16:creationId xmlns:a16="http://schemas.microsoft.com/office/drawing/2014/main" id="{8C8F601F-00F0-4BA1-A63C-C9A9C2248BC1}"/>
            </a:ext>
          </a:extLst>
        </xdr:cNvPr>
        <xdr:cNvSpPr/>
      </xdr:nvSpPr>
      <xdr:spPr>
        <a:xfrm>
          <a:off x="8506239" y="5861146"/>
          <a:ext cx="1040524"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a:t>
          </a:r>
          <a:endParaRPr kumimoji="1" lang="en-US" altLang="ja-JP" sz="900">
            <a:solidFill>
              <a:schemeClr val="tx1"/>
            </a:solidFill>
          </a:endParaRPr>
        </a:p>
      </xdr:txBody>
    </xdr:sp>
    <xdr:clientData/>
  </xdr:twoCellAnchor>
  <xdr:twoCellAnchor>
    <xdr:from>
      <xdr:col>9</xdr:col>
      <xdr:colOff>344443</xdr:colOff>
      <xdr:row>23</xdr:row>
      <xdr:rowOff>240193</xdr:rowOff>
    </xdr:from>
    <xdr:to>
      <xdr:col>10</xdr:col>
      <xdr:colOff>428853</xdr:colOff>
      <xdr:row>25</xdr:row>
      <xdr:rowOff>200781</xdr:rowOff>
    </xdr:to>
    <xdr:sp macro="" textlink="">
      <xdr:nvSpPr>
        <xdr:cNvPr id="5" name="正方形/長方形 4">
          <a:extLst>
            <a:ext uri="{FF2B5EF4-FFF2-40B4-BE49-F238E27FC236}">
              <a16:creationId xmlns:a16="http://schemas.microsoft.com/office/drawing/2014/main" id="{6C71E517-7C19-4FEE-8B55-7F6E1AD06D3F}"/>
            </a:ext>
          </a:extLst>
        </xdr:cNvPr>
        <xdr:cNvSpPr/>
      </xdr:nvSpPr>
      <xdr:spPr>
        <a:xfrm>
          <a:off x="6531552" y="5764693"/>
          <a:ext cx="771866" cy="44097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344442</xdr:colOff>
      <xdr:row>27</xdr:row>
      <xdr:rowOff>116368</xdr:rowOff>
    </xdr:from>
    <xdr:to>
      <xdr:col>10</xdr:col>
      <xdr:colOff>419328</xdr:colOff>
      <xdr:row>29</xdr:row>
      <xdr:rowOff>102246</xdr:rowOff>
    </xdr:to>
    <xdr:sp macro="" textlink="">
      <xdr:nvSpPr>
        <xdr:cNvPr id="15" name="正方形/長方形 14">
          <a:extLst>
            <a:ext uri="{FF2B5EF4-FFF2-40B4-BE49-F238E27FC236}">
              <a16:creationId xmlns:a16="http://schemas.microsoft.com/office/drawing/2014/main" id="{2299817C-4D62-4C84-872E-097FED0F2EEA}"/>
            </a:ext>
          </a:extLst>
        </xdr:cNvPr>
        <xdr:cNvSpPr/>
      </xdr:nvSpPr>
      <xdr:spPr>
        <a:xfrm>
          <a:off x="6531551" y="6601651"/>
          <a:ext cx="762342" cy="46626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414717</xdr:colOff>
      <xdr:row>19</xdr:row>
      <xdr:rowOff>19049</xdr:rowOff>
    </xdr:from>
    <xdr:to>
      <xdr:col>13</xdr:col>
      <xdr:colOff>423269</xdr:colOff>
      <xdr:row>23</xdr:row>
      <xdr:rowOff>187642</xdr:rowOff>
    </xdr:to>
    <xdr:sp macro="" textlink="">
      <xdr:nvSpPr>
        <xdr:cNvPr id="19" name="正方形/長方形 18">
          <a:extLst>
            <a:ext uri="{FF2B5EF4-FFF2-40B4-BE49-F238E27FC236}">
              <a16:creationId xmlns:a16="http://schemas.microsoft.com/office/drawing/2014/main" id="{F4500A19-AAD6-42BE-86AA-D1DFF4133E8A}"/>
            </a:ext>
          </a:extLst>
        </xdr:cNvPr>
        <xdr:cNvSpPr/>
      </xdr:nvSpPr>
      <xdr:spPr>
        <a:xfrm>
          <a:off x="8664195" y="4582766"/>
          <a:ext cx="696009" cy="11293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7</xdr:col>
      <xdr:colOff>345957</xdr:colOff>
      <xdr:row>6</xdr:row>
      <xdr:rowOff>213917</xdr:rowOff>
    </xdr:from>
    <xdr:to>
      <xdr:col>8</xdr:col>
      <xdr:colOff>606639</xdr:colOff>
      <xdr:row>18</xdr:row>
      <xdr:rowOff>135089</xdr:rowOff>
    </xdr:to>
    <xdr:sp macro="" textlink="">
      <xdr:nvSpPr>
        <xdr:cNvPr id="18" name="正方形/長方形 17">
          <a:extLst>
            <a:ext uri="{FF2B5EF4-FFF2-40B4-BE49-F238E27FC236}">
              <a16:creationId xmlns:a16="http://schemas.microsoft.com/office/drawing/2014/main" id="{B0AAA912-A0F4-46F7-87AA-8AD2337471B1}"/>
            </a:ext>
          </a:extLst>
        </xdr:cNvPr>
        <xdr:cNvSpPr/>
      </xdr:nvSpPr>
      <xdr:spPr>
        <a:xfrm>
          <a:off x="5158153" y="1655091"/>
          <a:ext cx="948138" cy="280352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xdr:txBody>
    </xdr:sp>
    <xdr:clientData/>
  </xdr:twoCellAnchor>
  <xdr:twoCellAnchor>
    <xdr:from>
      <xdr:col>8</xdr:col>
      <xdr:colOff>607201</xdr:colOff>
      <xdr:row>7</xdr:row>
      <xdr:rowOff>89108</xdr:rowOff>
    </xdr:from>
    <xdr:to>
      <xdr:col>9</xdr:col>
      <xdr:colOff>469252</xdr:colOff>
      <xdr:row>7</xdr:row>
      <xdr:rowOff>89108</xdr:rowOff>
    </xdr:to>
    <xdr:cxnSp macro="">
      <xdr:nvCxnSpPr>
        <xdr:cNvPr id="147" name="直線矢印コネクタ 146">
          <a:extLst>
            <a:ext uri="{FF2B5EF4-FFF2-40B4-BE49-F238E27FC236}">
              <a16:creationId xmlns:a16="http://schemas.microsoft.com/office/drawing/2014/main" id="{619ED6BE-0AD1-8B10-B218-E796C8CB5D38}"/>
            </a:ext>
          </a:extLst>
        </xdr:cNvPr>
        <xdr:cNvCxnSpPr/>
      </xdr:nvCxnSpPr>
      <xdr:spPr>
        <a:xfrm>
          <a:off x="6106853" y="1770478"/>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615083</xdr:colOff>
      <xdr:row>10</xdr:row>
      <xdr:rowOff>129835</xdr:rowOff>
    </xdr:from>
    <xdr:to>
      <xdr:col>9</xdr:col>
      <xdr:colOff>477134</xdr:colOff>
      <xdr:row>10</xdr:row>
      <xdr:rowOff>129835</xdr:rowOff>
    </xdr:to>
    <xdr:cxnSp macro="">
      <xdr:nvCxnSpPr>
        <xdr:cNvPr id="150" name="直線矢印コネクタ 149">
          <a:extLst>
            <a:ext uri="{FF2B5EF4-FFF2-40B4-BE49-F238E27FC236}">
              <a16:creationId xmlns:a16="http://schemas.microsoft.com/office/drawing/2014/main" id="{1A242722-D4A0-4FBF-B2F6-8A5172727FFD}"/>
            </a:ext>
          </a:extLst>
        </xdr:cNvPr>
        <xdr:cNvCxnSpPr/>
      </xdr:nvCxnSpPr>
      <xdr:spPr>
        <a:xfrm>
          <a:off x="6114735" y="2531792"/>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601946</xdr:colOff>
      <xdr:row>14</xdr:row>
      <xdr:rowOff>202094</xdr:rowOff>
    </xdr:from>
    <xdr:to>
      <xdr:col>9</xdr:col>
      <xdr:colOff>463997</xdr:colOff>
      <xdr:row>14</xdr:row>
      <xdr:rowOff>202094</xdr:rowOff>
    </xdr:to>
    <xdr:cxnSp macro="">
      <xdr:nvCxnSpPr>
        <xdr:cNvPr id="151" name="直線矢印コネクタ 150">
          <a:extLst>
            <a:ext uri="{FF2B5EF4-FFF2-40B4-BE49-F238E27FC236}">
              <a16:creationId xmlns:a16="http://schemas.microsoft.com/office/drawing/2014/main" id="{A3149110-1079-4495-B465-CA8C1200508B}"/>
            </a:ext>
          </a:extLst>
        </xdr:cNvPr>
        <xdr:cNvCxnSpPr/>
      </xdr:nvCxnSpPr>
      <xdr:spPr>
        <a:xfrm>
          <a:off x="6101598" y="3564833"/>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609828</xdr:colOff>
      <xdr:row>18</xdr:row>
      <xdr:rowOff>2625</xdr:rowOff>
    </xdr:from>
    <xdr:to>
      <xdr:col>9</xdr:col>
      <xdr:colOff>471879</xdr:colOff>
      <xdr:row>18</xdr:row>
      <xdr:rowOff>2625</xdr:rowOff>
    </xdr:to>
    <xdr:cxnSp macro="">
      <xdr:nvCxnSpPr>
        <xdr:cNvPr id="152" name="直線矢印コネクタ 151">
          <a:extLst>
            <a:ext uri="{FF2B5EF4-FFF2-40B4-BE49-F238E27FC236}">
              <a16:creationId xmlns:a16="http://schemas.microsoft.com/office/drawing/2014/main" id="{F439CDA2-7DD6-443A-9BCD-C78C356F370B}"/>
            </a:ext>
          </a:extLst>
        </xdr:cNvPr>
        <xdr:cNvCxnSpPr/>
      </xdr:nvCxnSpPr>
      <xdr:spPr>
        <a:xfrm>
          <a:off x="6109480" y="4326147"/>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587494</xdr:colOff>
      <xdr:row>25</xdr:row>
      <xdr:rowOff>22333</xdr:rowOff>
    </xdr:from>
    <xdr:to>
      <xdr:col>9</xdr:col>
      <xdr:colOff>337873</xdr:colOff>
      <xdr:row>25</xdr:row>
      <xdr:rowOff>22333</xdr:rowOff>
    </xdr:to>
    <xdr:cxnSp macro="">
      <xdr:nvCxnSpPr>
        <xdr:cNvPr id="153" name="直線矢印コネクタ 152">
          <a:extLst>
            <a:ext uri="{FF2B5EF4-FFF2-40B4-BE49-F238E27FC236}">
              <a16:creationId xmlns:a16="http://schemas.microsoft.com/office/drawing/2014/main" id="{BE8AF6A3-7515-4DBA-AC5D-4A2EB80F3085}"/>
            </a:ext>
          </a:extLst>
        </xdr:cNvPr>
        <xdr:cNvCxnSpPr/>
      </xdr:nvCxnSpPr>
      <xdr:spPr>
        <a:xfrm>
          <a:off x="6087146" y="6027224"/>
          <a:ext cx="4378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580926</xdr:colOff>
      <xdr:row>28</xdr:row>
      <xdr:rowOff>106188</xdr:rowOff>
    </xdr:from>
    <xdr:to>
      <xdr:col>9</xdr:col>
      <xdr:colOff>331304</xdr:colOff>
      <xdr:row>28</xdr:row>
      <xdr:rowOff>106188</xdr:rowOff>
    </xdr:to>
    <xdr:cxnSp macro="">
      <xdr:nvCxnSpPr>
        <xdr:cNvPr id="154" name="直線矢印コネクタ 153">
          <a:extLst>
            <a:ext uri="{FF2B5EF4-FFF2-40B4-BE49-F238E27FC236}">
              <a16:creationId xmlns:a16="http://schemas.microsoft.com/office/drawing/2014/main" id="{48D22ED8-F598-465A-8FD1-DD52D08D6803}"/>
            </a:ext>
          </a:extLst>
        </xdr:cNvPr>
        <xdr:cNvCxnSpPr/>
      </xdr:nvCxnSpPr>
      <xdr:spPr>
        <a:xfrm>
          <a:off x="6080578" y="6831666"/>
          <a:ext cx="4378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345956</xdr:colOff>
      <xdr:row>20</xdr:row>
      <xdr:rowOff>172787</xdr:rowOff>
    </xdr:from>
    <xdr:to>
      <xdr:col>8</xdr:col>
      <xdr:colOff>609728</xdr:colOff>
      <xdr:row>22</xdr:row>
      <xdr:rowOff>196235</xdr:rowOff>
    </xdr:to>
    <xdr:sp macro="" textlink="">
      <xdr:nvSpPr>
        <xdr:cNvPr id="161" name="正方形/長方形 160">
          <a:extLst>
            <a:ext uri="{FF2B5EF4-FFF2-40B4-BE49-F238E27FC236}">
              <a16:creationId xmlns:a16="http://schemas.microsoft.com/office/drawing/2014/main" id="{63779B95-2FD9-41D4-85AF-4FE0969E938E}"/>
            </a:ext>
          </a:extLst>
        </xdr:cNvPr>
        <xdr:cNvSpPr/>
      </xdr:nvSpPr>
      <xdr:spPr>
        <a:xfrm>
          <a:off x="5158152" y="4976700"/>
          <a:ext cx="951228" cy="50383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xdr:txBody>
    </xdr:sp>
    <xdr:clientData/>
  </xdr:twoCellAnchor>
  <xdr:twoCellAnchor>
    <xdr:from>
      <xdr:col>8</xdr:col>
      <xdr:colOff>622209</xdr:colOff>
      <xdr:row>21</xdr:row>
      <xdr:rowOff>181174</xdr:rowOff>
    </xdr:from>
    <xdr:to>
      <xdr:col>12</xdr:col>
      <xdr:colOff>411902</xdr:colOff>
      <xdr:row>21</xdr:row>
      <xdr:rowOff>181174</xdr:rowOff>
    </xdr:to>
    <xdr:cxnSp macro="">
      <xdr:nvCxnSpPr>
        <xdr:cNvPr id="162" name="直線矢印コネクタ 161">
          <a:extLst>
            <a:ext uri="{FF2B5EF4-FFF2-40B4-BE49-F238E27FC236}">
              <a16:creationId xmlns:a16="http://schemas.microsoft.com/office/drawing/2014/main" id="{1248C16B-42A5-4280-ACFE-5AEC72FC9A15}"/>
            </a:ext>
          </a:extLst>
        </xdr:cNvPr>
        <xdr:cNvCxnSpPr/>
      </xdr:nvCxnSpPr>
      <xdr:spPr>
        <a:xfrm>
          <a:off x="6121861" y="5225283"/>
          <a:ext cx="253951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541259</xdr:colOff>
      <xdr:row>16</xdr:row>
      <xdr:rowOff>207704</xdr:rowOff>
    </xdr:from>
    <xdr:to>
      <xdr:col>7</xdr:col>
      <xdr:colOff>325252</xdr:colOff>
      <xdr:row>16</xdr:row>
      <xdr:rowOff>207704</xdr:rowOff>
    </xdr:to>
    <xdr:cxnSp macro="">
      <xdr:nvCxnSpPr>
        <xdr:cNvPr id="164" name="直線矢印コネクタ 163">
          <a:extLst>
            <a:ext uri="{FF2B5EF4-FFF2-40B4-BE49-F238E27FC236}">
              <a16:creationId xmlns:a16="http://schemas.microsoft.com/office/drawing/2014/main" id="{B63506D9-DA0F-4D33-BEDA-5F8A4B4D8C46}"/>
            </a:ext>
          </a:extLst>
        </xdr:cNvPr>
        <xdr:cNvCxnSpPr/>
      </xdr:nvCxnSpPr>
      <xdr:spPr>
        <a:xfrm>
          <a:off x="4665998" y="4050834"/>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547120</xdr:colOff>
      <xdr:row>21</xdr:row>
      <xdr:rowOff>184258</xdr:rowOff>
    </xdr:from>
    <xdr:to>
      <xdr:col>7</xdr:col>
      <xdr:colOff>338631</xdr:colOff>
      <xdr:row>21</xdr:row>
      <xdr:rowOff>184258</xdr:rowOff>
    </xdr:to>
    <xdr:cxnSp macro="">
      <xdr:nvCxnSpPr>
        <xdr:cNvPr id="166" name="直線矢印コネクタ 165">
          <a:extLst>
            <a:ext uri="{FF2B5EF4-FFF2-40B4-BE49-F238E27FC236}">
              <a16:creationId xmlns:a16="http://schemas.microsoft.com/office/drawing/2014/main" id="{E753AB80-6701-40A7-939D-224DD692002F}"/>
            </a:ext>
          </a:extLst>
        </xdr:cNvPr>
        <xdr:cNvCxnSpPr/>
      </xdr:nvCxnSpPr>
      <xdr:spPr>
        <a:xfrm>
          <a:off x="4671859" y="5228367"/>
          <a:ext cx="47896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560309</xdr:colOff>
      <xdr:row>26</xdr:row>
      <xdr:rowOff>50908</xdr:rowOff>
    </xdr:from>
    <xdr:to>
      <xdr:col>7</xdr:col>
      <xdr:colOff>314994</xdr:colOff>
      <xdr:row>26</xdr:row>
      <xdr:rowOff>50908</xdr:rowOff>
    </xdr:to>
    <xdr:cxnSp macro="">
      <xdr:nvCxnSpPr>
        <xdr:cNvPr id="167" name="直線矢印コネクタ 166">
          <a:extLst>
            <a:ext uri="{FF2B5EF4-FFF2-40B4-BE49-F238E27FC236}">
              <a16:creationId xmlns:a16="http://schemas.microsoft.com/office/drawing/2014/main" id="{4AA81A76-D3F0-4332-8E75-68B8C4C4279B}"/>
            </a:ext>
          </a:extLst>
        </xdr:cNvPr>
        <xdr:cNvCxnSpPr/>
      </xdr:nvCxnSpPr>
      <xdr:spPr>
        <a:xfrm>
          <a:off x="4685048" y="6295995"/>
          <a:ext cx="4421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451871</xdr:colOff>
      <xdr:row>21</xdr:row>
      <xdr:rowOff>89008</xdr:rowOff>
    </xdr:from>
    <xdr:to>
      <xdr:col>5</xdr:col>
      <xdr:colOff>235864</xdr:colOff>
      <xdr:row>21</xdr:row>
      <xdr:rowOff>89008</xdr:rowOff>
    </xdr:to>
    <xdr:cxnSp macro="">
      <xdr:nvCxnSpPr>
        <xdr:cNvPr id="170" name="直線矢印コネクタ 169">
          <a:extLst>
            <a:ext uri="{FF2B5EF4-FFF2-40B4-BE49-F238E27FC236}">
              <a16:creationId xmlns:a16="http://schemas.microsoft.com/office/drawing/2014/main" id="{002CC9D2-4BFE-4431-B6AC-B9F2230CD23E}"/>
            </a:ext>
          </a:extLst>
        </xdr:cNvPr>
        <xdr:cNvCxnSpPr/>
      </xdr:nvCxnSpPr>
      <xdr:spPr>
        <a:xfrm>
          <a:off x="3201697" y="5133117"/>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494557</xdr:colOff>
      <xdr:row>24</xdr:row>
      <xdr:rowOff>26160</xdr:rowOff>
    </xdr:from>
    <xdr:to>
      <xdr:col>16</xdr:col>
      <xdr:colOff>200025</xdr:colOff>
      <xdr:row>24</xdr:row>
      <xdr:rowOff>26160</xdr:rowOff>
    </xdr:to>
    <xdr:cxnSp macro="">
      <xdr:nvCxnSpPr>
        <xdr:cNvPr id="173" name="直線矢印コネクタ 172">
          <a:extLst>
            <a:ext uri="{FF2B5EF4-FFF2-40B4-BE49-F238E27FC236}">
              <a16:creationId xmlns:a16="http://schemas.microsoft.com/office/drawing/2014/main" id="{3146689C-3F97-432D-8AC9-099601A4A844}"/>
            </a:ext>
          </a:extLst>
        </xdr:cNvPr>
        <xdr:cNvCxnSpPr/>
      </xdr:nvCxnSpPr>
      <xdr:spPr>
        <a:xfrm>
          <a:off x="10781557" y="5741160"/>
          <a:ext cx="391268"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514436</xdr:colOff>
      <xdr:row>27</xdr:row>
      <xdr:rowOff>104016</xdr:rowOff>
    </xdr:from>
    <xdr:to>
      <xdr:col>16</xdr:col>
      <xdr:colOff>209550</xdr:colOff>
      <xdr:row>27</xdr:row>
      <xdr:rowOff>104016</xdr:rowOff>
    </xdr:to>
    <xdr:cxnSp macro="">
      <xdr:nvCxnSpPr>
        <xdr:cNvPr id="174" name="直線矢印コネクタ 173">
          <a:extLst>
            <a:ext uri="{FF2B5EF4-FFF2-40B4-BE49-F238E27FC236}">
              <a16:creationId xmlns:a16="http://schemas.microsoft.com/office/drawing/2014/main" id="{D563C4A0-2515-4DDE-B846-1BA9A238F70E}"/>
            </a:ext>
          </a:extLst>
        </xdr:cNvPr>
        <xdr:cNvCxnSpPr/>
      </xdr:nvCxnSpPr>
      <xdr:spPr>
        <a:xfrm>
          <a:off x="10801436" y="6533391"/>
          <a:ext cx="38091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97136</xdr:colOff>
      <xdr:row>24</xdr:row>
      <xdr:rowOff>132526</xdr:rowOff>
    </xdr:from>
    <xdr:to>
      <xdr:col>15</xdr:col>
      <xdr:colOff>365493</xdr:colOff>
      <xdr:row>27</xdr:row>
      <xdr:rowOff>20295</xdr:rowOff>
    </xdr:to>
    <xdr:sp macro="" textlink="">
      <xdr:nvSpPr>
        <xdr:cNvPr id="177" name="正方形/長方形 176">
          <a:extLst>
            <a:ext uri="{FF2B5EF4-FFF2-40B4-BE49-F238E27FC236}">
              <a16:creationId xmlns:a16="http://schemas.microsoft.com/office/drawing/2014/main" id="{8C3806FC-FC3F-483B-B034-1A6AF3FABE53}"/>
            </a:ext>
          </a:extLst>
        </xdr:cNvPr>
        <xdr:cNvSpPr/>
      </xdr:nvSpPr>
      <xdr:spPr>
        <a:xfrm rot="5400000">
          <a:off x="10217243" y="6014419"/>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595464</xdr:colOff>
      <xdr:row>23</xdr:row>
      <xdr:rowOff>149760</xdr:rowOff>
    </xdr:from>
    <xdr:to>
      <xdr:col>15</xdr:col>
      <xdr:colOff>517664</xdr:colOff>
      <xdr:row>24</xdr:row>
      <xdr:rowOff>167494</xdr:rowOff>
    </xdr:to>
    <xdr:sp macro="" textlink="">
      <xdr:nvSpPr>
        <xdr:cNvPr id="179" name="正方形/長方形 178">
          <a:extLst>
            <a:ext uri="{FF2B5EF4-FFF2-40B4-BE49-F238E27FC236}">
              <a16:creationId xmlns:a16="http://schemas.microsoft.com/office/drawing/2014/main" id="{99A8DA60-0B99-48C9-8D84-6453BEE005CF}"/>
            </a:ext>
          </a:extLst>
        </xdr:cNvPr>
        <xdr:cNvSpPr/>
      </xdr:nvSpPr>
      <xdr:spPr>
        <a:xfrm>
          <a:off x="10196664" y="5626635"/>
          <a:ext cx="608000"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0</a:t>
          </a:r>
        </a:p>
      </xdr:txBody>
    </xdr:sp>
    <xdr:clientData/>
  </xdr:twoCellAnchor>
  <xdr:twoCellAnchor>
    <xdr:from>
      <xdr:col>14</xdr:col>
      <xdr:colOff>607060</xdr:colOff>
      <xdr:row>26</xdr:row>
      <xdr:rowOff>227615</xdr:rowOff>
    </xdr:from>
    <xdr:to>
      <xdr:col>15</xdr:col>
      <xdr:colOff>575643</xdr:colOff>
      <xdr:row>28</xdr:row>
      <xdr:rowOff>7224</xdr:rowOff>
    </xdr:to>
    <xdr:sp macro="" textlink="">
      <xdr:nvSpPr>
        <xdr:cNvPr id="180" name="正方形/長方形 179">
          <a:extLst>
            <a:ext uri="{FF2B5EF4-FFF2-40B4-BE49-F238E27FC236}">
              <a16:creationId xmlns:a16="http://schemas.microsoft.com/office/drawing/2014/main" id="{EEF253CA-939D-4B9C-A848-DA6401400531}"/>
            </a:ext>
          </a:extLst>
        </xdr:cNvPr>
        <xdr:cNvSpPr/>
      </xdr:nvSpPr>
      <xdr:spPr>
        <a:xfrm>
          <a:off x="10208260" y="6418865"/>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15</a:t>
          </a:r>
        </a:p>
      </xdr:txBody>
    </xdr:sp>
    <xdr:clientData/>
  </xdr:twoCellAnchor>
  <xdr:twoCellAnchor>
    <xdr:from>
      <xdr:col>15</xdr:col>
      <xdr:colOff>481304</xdr:colOff>
      <xdr:row>11</xdr:row>
      <xdr:rowOff>29474</xdr:rowOff>
    </xdr:from>
    <xdr:to>
      <xdr:col>16</xdr:col>
      <xdr:colOff>161925</xdr:colOff>
      <xdr:row>11</xdr:row>
      <xdr:rowOff>29474</xdr:rowOff>
    </xdr:to>
    <xdr:cxnSp macro="">
      <xdr:nvCxnSpPr>
        <xdr:cNvPr id="184" name="直線矢印コネクタ 183">
          <a:extLst>
            <a:ext uri="{FF2B5EF4-FFF2-40B4-BE49-F238E27FC236}">
              <a16:creationId xmlns:a16="http://schemas.microsoft.com/office/drawing/2014/main" id="{BB852FDE-D217-44B4-9725-A49E8CD93321}"/>
            </a:ext>
          </a:extLst>
        </xdr:cNvPr>
        <xdr:cNvCxnSpPr/>
      </xdr:nvCxnSpPr>
      <xdr:spPr>
        <a:xfrm>
          <a:off x="10768304" y="2648849"/>
          <a:ext cx="3664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484617</xdr:colOff>
      <xdr:row>14</xdr:row>
      <xdr:rowOff>107330</xdr:rowOff>
    </xdr:from>
    <xdr:to>
      <xdr:col>16</xdr:col>
      <xdr:colOff>190500</xdr:colOff>
      <xdr:row>14</xdr:row>
      <xdr:rowOff>107330</xdr:rowOff>
    </xdr:to>
    <xdr:cxnSp macro="">
      <xdr:nvCxnSpPr>
        <xdr:cNvPr id="185" name="直線矢印コネクタ 184">
          <a:extLst>
            <a:ext uri="{FF2B5EF4-FFF2-40B4-BE49-F238E27FC236}">
              <a16:creationId xmlns:a16="http://schemas.microsoft.com/office/drawing/2014/main" id="{E46A62A0-081A-4954-AE68-32206B216B36}"/>
            </a:ext>
          </a:extLst>
        </xdr:cNvPr>
        <xdr:cNvCxnSpPr/>
      </xdr:nvCxnSpPr>
      <xdr:spPr>
        <a:xfrm>
          <a:off x="10771617" y="3441080"/>
          <a:ext cx="39168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88439</xdr:colOff>
      <xdr:row>11</xdr:row>
      <xdr:rowOff>142878</xdr:rowOff>
    </xdr:from>
    <xdr:to>
      <xdr:col>15</xdr:col>
      <xdr:colOff>356796</xdr:colOff>
      <xdr:row>14</xdr:row>
      <xdr:rowOff>30647</xdr:rowOff>
    </xdr:to>
    <xdr:sp macro="" textlink="">
      <xdr:nvSpPr>
        <xdr:cNvPr id="186" name="正方形/長方形 185">
          <a:extLst>
            <a:ext uri="{FF2B5EF4-FFF2-40B4-BE49-F238E27FC236}">
              <a16:creationId xmlns:a16="http://schemas.microsoft.com/office/drawing/2014/main" id="{EFE3019B-DB2E-44B2-9F1B-831D38EE6919}"/>
            </a:ext>
          </a:extLst>
        </xdr:cNvPr>
        <xdr:cNvSpPr/>
      </xdr:nvSpPr>
      <xdr:spPr>
        <a:xfrm rot="5400000">
          <a:off x="10208546" y="2929146"/>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553636</xdr:colOff>
      <xdr:row>10</xdr:row>
      <xdr:rowOff>134023</xdr:rowOff>
    </xdr:from>
    <xdr:to>
      <xdr:col>15</xdr:col>
      <xdr:colOff>475836</xdr:colOff>
      <xdr:row>11</xdr:row>
      <xdr:rowOff>151758</xdr:rowOff>
    </xdr:to>
    <xdr:sp macro="" textlink="">
      <xdr:nvSpPr>
        <xdr:cNvPr id="187" name="正方形/長方形 186">
          <a:extLst>
            <a:ext uri="{FF2B5EF4-FFF2-40B4-BE49-F238E27FC236}">
              <a16:creationId xmlns:a16="http://schemas.microsoft.com/office/drawing/2014/main" id="{6049C594-B6CA-42A0-8A9B-CDB3BDE043D6}"/>
            </a:ext>
          </a:extLst>
        </xdr:cNvPr>
        <xdr:cNvSpPr/>
      </xdr:nvSpPr>
      <xdr:spPr>
        <a:xfrm>
          <a:off x="10154836" y="2515273"/>
          <a:ext cx="608000"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0</a:t>
          </a:r>
        </a:p>
      </xdr:txBody>
    </xdr:sp>
    <xdr:clientData/>
  </xdr:twoCellAnchor>
  <xdr:twoCellAnchor>
    <xdr:from>
      <xdr:col>14</xdr:col>
      <xdr:colOff>565232</xdr:colOff>
      <xdr:row>13</xdr:row>
      <xdr:rowOff>211879</xdr:rowOff>
    </xdr:from>
    <xdr:to>
      <xdr:col>15</xdr:col>
      <xdr:colOff>533815</xdr:colOff>
      <xdr:row>14</xdr:row>
      <xdr:rowOff>229613</xdr:rowOff>
    </xdr:to>
    <xdr:sp macro="" textlink="">
      <xdr:nvSpPr>
        <xdr:cNvPr id="188" name="正方形/長方形 187">
          <a:extLst>
            <a:ext uri="{FF2B5EF4-FFF2-40B4-BE49-F238E27FC236}">
              <a16:creationId xmlns:a16="http://schemas.microsoft.com/office/drawing/2014/main" id="{ABD27D91-7D20-46CB-B7EA-A3B27CD68FAD}"/>
            </a:ext>
          </a:extLst>
        </xdr:cNvPr>
        <xdr:cNvSpPr/>
      </xdr:nvSpPr>
      <xdr:spPr>
        <a:xfrm>
          <a:off x="10166432" y="3307504"/>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15</a:t>
          </a:r>
        </a:p>
      </xdr:txBody>
    </xdr:sp>
    <xdr:clientData/>
  </xdr:twoCellAnchor>
  <xdr:twoCellAnchor>
    <xdr:from>
      <xdr:col>2</xdr:col>
      <xdr:colOff>142875</xdr:colOff>
      <xdr:row>20</xdr:row>
      <xdr:rowOff>182216</xdr:rowOff>
    </xdr:from>
    <xdr:to>
      <xdr:col>3</xdr:col>
      <xdr:colOff>240195</xdr:colOff>
      <xdr:row>22</xdr:row>
      <xdr:rowOff>57978</xdr:rowOff>
    </xdr:to>
    <xdr:sp macro="" textlink="">
      <xdr:nvSpPr>
        <xdr:cNvPr id="191" name="矢印: 左右 190">
          <a:extLst>
            <a:ext uri="{FF2B5EF4-FFF2-40B4-BE49-F238E27FC236}">
              <a16:creationId xmlns:a16="http://schemas.microsoft.com/office/drawing/2014/main" id="{70E670F6-F071-4B91-A1AF-BBD32CC8CDBD}"/>
            </a:ext>
          </a:extLst>
        </xdr:cNvPr>
        <xdr:cNvSpPr/>
      </xdr:nvSpPr>
      <xdr:spPr>
        <a:xfrm>
          <a:off x="1514475" y="4944716"/>
          <a:ext cx="783120" cy="352012"/>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16</xdr:col>
      <xdr:colOff>388397</xdr:colOff>
      <xdr:row>25</xdr:row>
      <xdr:rowOff>25521</xdr:rowOff>
    </xdr:from>
    <xdr:to>
      <xdr:col>17</xdr:col>
      <xdr:colOff>340415</xdr:colOff>
      <xdr:row>26</xdr:row>
      <xdr:rowOff>81585</xdr:rowOff>
    </xdr:to>
    <xdr:sp macro="" textlink="">
      <xdr:nvSpPr>
        <xdr:cNvPr id="192" name="正方形/長方形 191">
          <a:extLst>
            <a:ext uri="{FF2B5EF4-FFF2-40B4-BE49-F238E27FC236}">
              <a16:creationId xmlns:a16="http://schemas.microsoft.com/office/drawing/2014/main" id="{93E8E368-3C0B-4C96-A573-E0848BFF24B2}"/>
            </a:ext>
          </a:extLst>
        </xdr:cNvPr>
        <xdr:cNvSpPr/>
      </xdr:nvSpPr>
      <xdr:spPr>
        <a:xfrm>
          <a:off x="11361197" y="5978646"/>
          <a:ext cx="637818" cy="29418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to</a:t>
          </a:r>
          <a:r>
            <a:rPr kumimoji="1" lang="en-US" altLang="ja-JP" sz="900" baseline="0">
              <a:solidFill>
                <a:schemeClr val="tx1"/>
              </a:solidFill>
            </a:rPr>
            <a:t> DAC</a:t>
          </a:r>
          <a:endParaRPr kumimoji="1" lang="en-US" altLang="ja-JP" sz="900">
            <a:solidFill>
              <a:schemeClr val="tx1"/>
            </a:solidFill>
          </a:endParaRPr>
        </a:p>
      </xdr:txBody>
    </xdr:sp>
    <xdr:clientData/>
  </xdr:twoCellAnchor>
  <xdr:twoCellAnchor>
    <xdr:from>
      <xdr:col>16</xdr:col>
      <xdr:colOff>270426</xdr:colOff>
      <xdr:row>23</xdr:row>
      <xdr:rowOff>179732</xdr:rowOff>
    </xdr:from>
    <xdr:to>
      <xdr:col>16</xdr:col>
      <xdr:colOff>442704</xdr:colOff>
      <xdr:row>27</xdr:row>
      <xdr:rowOff>163166</xdr:rowOff>
    </xdr:to>
    <xdr:sp macro="" textlink="">
      <xdr:nvSpPr>
        <xdr:cNvPr id="197" name="左中かっこ 196">
          <a:extLst>
            <a:ext uri="{FF2B5EF4-FFF2-40B4-BE49-F238E27FC236}">
              <a16:creationId xmlns:a16="http://schemas.microsoft.com/office/drawing/2014/main" id="{983BD49B-3FFD-160E-4D9C-0D8D21805085}"/>
            </a:ext>
          </a:extLst>
        </xdr:cNvPr>
        <xdr:cNvSpPr/>
      </xdr:nvSpPr>
      <xdr:spPr>
        <a:xfrm flipH="1">
          <a:off x="11243226" y="5656607"/>
          <a:ext cx="172278" cy="935934"/>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423598</xdr:colOff>
      <xdr:row>12</xdr:row>
      <xdr:rowOff>39601</xdr:rowOff>
    </xdr:from>
    <xdr:to>
      <xdr:col>17</xdr:col>
      <xdr:colOff>449036</xdr:colOff>
      <xdr:row>13</xdr:row>
      <xdr:rowOff>122465</xdr:rowOff>
    </xdr:to>
    <xdr:sp macro="" textlink="">
      <xdr:nvSpPr>
        <xdr:cNvPr id="198" name="正方形/長方形 197">
          <a:extLst>
            <a:ext uri="{FF2B5EF4-FFF2-40B4-BE49-F238E27FC236}">
              <a16:creationId xmlns:a16="http://schemas.microsoft.com/office/drawing/2014/main" id="{21193596-EB4D-495D-A25F-17F7A7F370F1}"/>
            </a:ext>
          </a:extLst>
        </xdr:cNvPr>
        <xdr:cNvSpPr/>
      </xdr:nvSpPr>
      <xdr:spPr>
        <a:xfrm>
          <a:off x="11309312" y="2978744"/>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aseline="0">
              <a:solidFill>
                <a:schemeClr val="tx1"/>
              </a:solidFill>
            </a:rPr>
            <a:t>from ADC</a:t>
          </a:r>
          <a:endParaRPr kumimoji="1" lang="en-US" altLang="ja-JP" sz="900">
            <a:solidFill>
              <a:schemeClr val="tx1"/>
            </a:solidFill>
          </a:endParaRPr>
        </a:p>
      </xdr:txBody>
    </xdr:sp>
    <xdr:clientData/>
  </xdr:twoCellAnchor>
  <xdr:twoCellAnchor>
    <xdr:from>
      <xdr:col>16</xdr:col>
      <xdr:colOff>267941</xdr:colOff>
      <xdr:row>10</xdr:row>
      <xdr:rowOff>195054</xdr:rowOff>
    </xdr:from>
    <xdr:to>
      <xdr:col>16</xdr:col>
      <xdr:colOff>440219</xdr:colOff>
      <xdr:row>14</xdr:row>
      <xdr:rowOff>178489</xdr:rowOff>
    </xdr:to>
    <xdr:sp macro="" textlink="">
      <xdr:nvSpPr>
        <xdr:cNvPr id="199" name="左中かっこ 198">
          <a:extLst>
            <a:ext uri="{FF2B5EF4-FFF2-40B4-BE49-F238E27FC236}">
              <a16:creationId xmlns:a16="http://schemas.microsoft.com/office/drawing/2014/main" id="{7B299585-EF2F-4E19-ABF5-5CC4C8B31B8B}"/>
            </a:ext>
          </a:extLst>
        </xdr:cNvPr>
        <xdr:cNvSpPr/>
      </xdr:nvSpPr>
      <xdr:spPr>
        <a:xfrm flipH="1">
          <a:off x="11240741" y="2576304"/>
          <a:ext cx="172278" cy="935935"/>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314326</xdr:colOff>
      <xdr:row>32</xdr:row>
      <xdr:rowOff>140804</xdr:rowOff>
    </xdr:from>
    <xdr:to>
      <xdr:col>13</xdr:col>
      <xdr:colOff>571500</xdr:colOff>
      <xdr:row>59</xdr:row>
      <xdr:rowOff>152576</xdr:rowOff>
    </xdr:to>
    <xdr:sp macro="" textlink="">
      <xdr:nvSpPr>
        <xdr:cNvPr id="69" name="正方形/長方形 68">
          <a:extLst>
            <a:ext uri="{FF2B5EF4-FFF2-40B4-BE49-F238E27FC236}">
              <a16:creationId xmlns:a16="http://schemas.microsoft.com/office/drawing/2014/main" id="{AB46411D-06ED-48D9-86CC-7F20DFEE0FEA}"/>
            </a:ext>
          </a:extLst>
        </xdr:cNvPr>
        <xdr:cNvSpPr/>
      </xdr:nvSpPr>
      <xdr:spPr>
        <a:xfrm>
          <a:off x="4429126" y="7760804"/>
          <a:ext cx="5057774" cy="6441147"/>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376067</xdr:colOff>
      <xdr:row>55</xdr:row>
      <xdr:rowOff>50552</xdr:rowOff>
    </xdr:from>
    <xdr:to>
      <xdr:col>9</xdr:col>
      <xdr:colOff>635668</xdr:colOff>
      <xdr:row>57</xdr:row>
      <xdr:rowOff>113943</xdr:rowOff>
    </xdr:to>
    <xdr:sp macro="" textlink="">
      <xdr:nvSpPr>
        <xdr:cNvPr id="75" name="正方形/長方形 74">
          <a:extLst>
            <a:ext uri="{FF2B5EF4-FFF2-40B4-BE49-F238E27FC236}">
              <a16:creationId xmlns:a16="http://schemas.microsoft.com/office/drawing/2014/main" id="{528F26F9-60DE-4B62-932C-2C8A51046980}"/>
            </a:ext>
          </a:extLst>
        </xdr:cNvPr>
        <xdr:cNvSpPr/>
      </xdr:nvSpPr>
      <xdr:spPr>
        <a:xfrm rot="5400000">
          <a:off x="6352457" y="13668447"/>
          <a:ext cx="553249"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314325</xdr:colOff>
      <xdr:row>54</xdr:row>
      <xdr:rowOff>24275</xdr:rowOff>
    </xdr:from>
    <xdr:to>
      <xdr:col>8</xdr:col>
      <xdr:colOff>383622</xdr:colOff>
      <xdr:row>58</xdr:row>
      <xdr:rowOff>166957</xdr:rowOff>
    </xdr:to>
    <xdr:sp macro="" textlink="">
      <xdr:nvSpPr>
        <xdr:cNvPr id="76" name="正方形/長方形 75">
          <a:extLst>
            <a:ext uri="{FF2B5EF4-FFF2-40B4-BE49-F238E27FC236}">
              <a16:creationId xmlns:a16="http://schemas.microsoft.com/office/drawing/2014/main" id="{6194FB9F-D40A-4E65-9306-07160BFA3AAE}"/>
            </a:ext>
          </a:extLst>
        </xdr:cNvPr>
        <xdr:cNvSpPr/>
      </xdr:nvSpPr>
      <xdr:spPr>
        <a:xfrm>
          <a:off x="4429125" y="12883025"/>
          <a:ext cx="1440897" cy="10951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143524</xdr:colOff>
      <xdr:row>34</xdr:row>
      <xdr:rowOff>180095</xdr:rowOff>
    </xdr:from>
    <xdr:to>
      <xdr:col>11</xdr:col>
      <xdr:colOff>75194</xdr:colOff>
      <xdr:row>41</xdr:row>
      <xdr:rowOff>53836</xdr:rowOff>
    </xdr:to>
    <xdr:sp macro="" textlink="">
      <xdr:nvSpPr>
        <xdr:cNvPr id="77" name="正方形/長方形 76">
          <a:extLst>
            <a:ext uri="{FF2B5EF4-FFF2-40B4-BE49-F238E27FC236}">
              <a16:creationId xmlns:a16="http://schemas.microsoft.com/office/drawing/2014/main" id="{60ABE5CE-27DA-40EC-847B-2D04B8A3E2CE}"/>
            </a:ext>
          </a:extLst>
        </xdr:cNvPr>
        <xdr:cNvSpPr/>
      </xdr:nvSpPr>
      <xdr:spPr>
        <a:xfrm>
          <a:off x="6266738" y="8507666"/>
          <a:ext cx="1292385" cy="15882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276875</xdr:colOff>
      <xdr:row>36</xdr:row>
      <xdr:rowOff>63358</xdr:rowOff>
    </xdr:from>
    <xdr:to>
      <xdr:col>10</xdr:col>
      <xdr:colOff>650777</xdr:colOff>
      <xdr:row>37</xdr:row>
      <xdr:rowOff>172869</xdr:rowOff>
    </xdr:to>
    <xdr:sp macro="" textlink="">
      <xdr:nvSpPr>
        <xdr:cNvPr id="78" name="正方形/長方形 77">
          <a:extLst>
            <a:ext uri="{FF2B5EF4-FFF2-40B4-BE49-F238E27FC236}">
              <a16:creationId xmlns:a16="http://schemas.microsoft.com/office/drawing/2014/main" id="{E4819A4F-A57D-450B-9BEF-8CFC2AE90269}"/>
            </a:ext>
          </a:extLst>
        </xdr:cNvPr>
        <xdr:cNvSpPr/>
      </xdr:nvSpPr>
      <xdr:spPr>
        <a:xfrm>
          <a:off x="6400089" y="8880787"/>
          <a:ext cx="1054259" cy="354439"/>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9</xdr:col>
      <xdr:colOff>662602</xdr:colOff>
      <xdr:row>37</xdr:row>
      <xdr:rowOff>72889</xdr:rowOff>
    </xdr:from>
    <xdr:to>
      <xdr:col>10</xdr:col>
      <xdr:colOff>250602</xdr:colOff>
      <xdr:row>39</xdr:row>
      <xdr:rowOff>203516</xdr:rowOff>
    </xdr:to>
    <xdr:sp macro="" textlink="">
      <xdr:nvSpPr>
        <xdr:cNvPr id="80" name="正方形/長方形 79">
          <a:extLst>
            <a:ext uri="{FF2B5EF4-FFF2-40B4-BE49-F238E27FC236}">
              <a16:creationId xmlns:a16="http://schemas.microsoft.com/office/drawing/2014/main" id="{3558E3BB-02BF-4AF3-A3DE-6D17B99D31A4}"/>
            </a:ext>
          </a:extLst>
        </xdr:cNvPr>
        <xdr:cNvSpPr/>
      </xdr:nvSpPr>
      <xdr:spPr>
        <a:xfrm rot="5400000">
          <a:off x="6609753" y="9311309"/>
          <a:ext cx="62048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276875</xdr:colOff>
      <xdr:row>39</xdr:row>
      <xdr:rowOff>82409</xdr:rowOff>
    </xdr:from>
    <xdr:to>
      <xdr:col>10</xdr:col>
      <xdr:colOff>650777</xdr:colOff>
      <xdr:row>40</xdr:row>
      <xdr:rowOff>191918</xdr:rowOff>
    </xdr:to>
    <xdr:sp macro="" textlink="">
      <xdr:nvSpPr>
        <xdr:cNvPr id="81" name="正方形/長方形 80">
          <a:extLst>
            <a:ext uri="{FF2B5EF4-FFF2-40B4-BE49-F238E27FC236}">
              <a16:creationId xmlns:a16="http://schemas.microsoft.com/office/drawing/2014/main" id="{6EF587AE-959B-4AC2-8EB3-0AA68E019B27}"/>
            </a:ext>
          </a:extLst>
        </xdr:cNvPr>
        <xdr:cNvSpPr/>
      </xdr:nvSpPr>
      <xdr:spPr>
        <a:xfrm>
          <a:off x="6400089" y="9634623"/>
          <a:ext cx="1054259" cy="35443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134000</xdr:colOff>
      <xdr:row>42</xdr:row>
      <xdr:rowOff>101460</xdr:rowOff>
    </xdr:from>
    <xdr:to>
      <xdr:col>11</xdr:col>
      <xdr:colOff>65670</xdr:colOff>
      <xdr:row>48</xdr:row>
      <xdr:rowOff>191920</xdr:rowOff>
    </xdr:to>
    <xdr:sp macro="" textlink="">
      <xdr:nvSpPr>
        <xdr:cNvPr id="84" name="正方形/長方形 83">
          <a:extLst>
            <a:ext uri="{FF2B5EF4-FFF2-40B4-BE49-F238E27FC236}">
              <a16:creationId xmlns:a16="http://schemas.microsoft.com/office/drawing/2014/main" id="{3B005A80-0C2C-4423-841C-B1EE240AB0D9}"/>
            </a:ext>
          </a:extLst>
        </xdr:cNvPr>
        <xdr:cNvSpPr/>
      </xdr:nvSpPr>
      <xdr:spPr>
        <a:xfrm>
          <a:off x="6257214" y="10388460"/>
          <a:ext cx="1292385" cy="15600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267351</xdr:colOff>
      <xdr:row>43</xdr:row>
      <xdr:rowOff>203514</xdr:rowOff>
    </xdr:from>
    <xdr:to>
      <xdr:col>10</xdr:col>
      <xdr:colOff>641253</xdr:colOff>
      <xdr:row>45</xdr:row>
      <xdr:rowOff>63361</xdr:rowOff>
    </xdr:to>
    <xdr:sp macro="" textlink="">
      <xdr:nvSpPr>
        <xdr:cNvPr id="85" name="正方形/長方形 84">
          <a:extLst>
            <a:ext uri="{FF2B5EF4-FFF2-40B4-BE49-F238E27FC236}">
              <a16:creationId xmlns:a16="http://schemas.microsoft.com/office/drawing/2014/main" id="{186072F8-86C1-44FA-A7FB-DA547C2EF7EB}"/>
            </a:ext>
          </a:extLst>
        </xdr:cNvPr>
        <xdr:cNvSpPr/>
      </xdr:nvSpPr>
      <xdr:spPr>
        <a:xfrm>
          <a:off x="6390565" y="10735443"/>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9</xdr:col>
      <xdr:colOff>653078</xdr:colOff>
      <xdr:row>44</xdr:row>
      <xdr:rowOff>213044</xdr:rowOff>
    </xdr:from>
    <xdr:to>
      <xdr:col>10</xdr:col>
      <xdr:colOff>241078</xdr:colOff>
      <xdr:row>47</xdr:row>
      <xdr:rowOff>91938</xdr:rowOff>
    </xdr:to>
    <xdr:sp macro="" textlink="">
      <xdr:nvSpPr>
        <xdr:cNvPr id="86" name="正方形/長方形 85">
          <a:extLst>
            <a:ext uri="{FF2B5EF4-FFF2-40B4-BE49-F238E27FC236}">
              <a16:creationId xmlns:a16="http://schemas.microsoft.com/office/drawing/2014/main" id="{89FEB8DE-2A3C-4EBC-B373-7C179105A6D1}"/>
            </a:ext>
          </a:extLst>
        </xdr:cNvPr>
        <xdr:cNvSpPr/>
      </xdr:nvSpPr>
      <xdr:spPr>
        <a:xfrm rot="5400000">
          <a:off x="6603631" y="11162562"/>
          <a:ext cx="613680"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267351</xdr:colOff>
      <xdr:row>46</xdr:row>
      <xdr:rowOff>222564</xdr:rowOff>
    </xdr:from>
    <xdr:to>
      <xdr:col>10</xdr:col>
      <xdr:colOff>641253</xdr:colOff>
      <xdr:row>48</xdr:row>
      <xdr:rowOff>82411</xdr:rowOff>
    </xdr:to>
    <xdr:sp macro="" textlink="">
      <xdr:nvSpPr>
        <xdr:cNvPr id="87" name="正方形/長方形 86">
          <a:extLst>
            <a:ext uri="{FF2B5EF4-FFF2-40B4-BE49-F238E27FC236}">
              <a16:creationId xmlns:a16="http://schemas.microsoft.com/office/drawing/2014/main" id="{275EED18-C964-416B-AFD1-D6727274F7A9}"/>
            </a:ext>
          </a:extLst>
        </xdr:cNvPr>
        <xdr:cNvSpPr/>
      </xdr:nvSpPr>
      <xdr:spPr>
        <a:xfrm>
          <a:off x="6390565" y="11489278"/>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10</xdr:col>
      <xdr:colOff>650777</xdr:colOff>
      <xdr:row>36</xdr:row>
      <xdr:rowOff>242434</xdr:rowOff>
    </xdr:from>
    <xdr:to>
      <xdr:col>12</xdr:col>
      <xdr:colOff>211914</xdr:colOff>
      <xdr:row>49</xdr:row>
      <xdr:rowOff>85311</xdr:rowOff>
    </xdr:to>
    <xdr:cxnSp macro="">
      <xdr:nvCxnSpPr>
        <xdr:cNvPr id="89" name="コネクタ: カギ線 88">
          <a:extLst>
            <a:ext uri="{FF2B5EF4-FFF2-40B4-BE49-F238E27FC236}">
              <a16:creationId xmlns:a16="http://schemas.microsoft.com/office/drawing/2014/main" id="{DAC5FFEB-2C2F-4BCE-9029-E581D73586C0}"/>
            </a:ext>
          </a:extLst>
        </xdr:cNvPr>
        <xdr:cNvCxnSpPr>
          <a:stCxn id="78" idx="3"/>
          <a:endCxn id="90" idx="2"/>
        </xdr:cNvCxnSpPr>
      </xdr:nvCxnSpPr>
      <xdr:spPr>
        <a:xfrm>
          <a:off x="7454348" y="9059863"/>
          <a:ext cx="921852" cy="3026948"/>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211914</xdr:colOff>
      <xdr:row>49</xdr:row>
      <xdr:rowOff>29817</xdr:rowOff>
    </xdr:from>
    <xdr:to>
      <xdr:col>12</xdr:col>
      <xdr:colOff>324972</xdr:colOff>
      <xdr:row>49</xdr:row>
      <xdr:rowOff>140805</xdr:rowOff>
    </xdr:to>
    <xdr:sp macro="" textlink="">
      <xdr:nvSpPr>
        <xdr:cNvPr id="90" name="楕円 89">
          <a:extLst>
            <a:ext uri="{FF2B5EF4-FFF2-40B4-BE49-F238E27FC236}">
              <a16:creationId xmlns:a16="http://schemas.microsoft.com/office/drawing/2014/main" id="{7535A167-0C7D-4F02-BA8B-54A82EA913E0}"/>
            </a:ext>
          </a:extLst>
        </xdr:cNvPr>
        <xdr:cNvSpPr/>
      </xdr:nvSpPr>
      <xdr:spPr>
        <a:xfrm>
          <a:off x="8376200" y="1203131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213516</xdr:colOff>
      <xdr:row>49</xdr:row>
      <xdr:rowOff>140800</xdr:rowOff>
    </xdr:from>
    <xdr:to>
      <xdr:col>12</xdr:col>
      <xdr:colOff>326574</xdr:colOff>
      <xdr:row>50</xdr:row>
      <xdr:rowOff>11591</xdr:rowOff>
    </xdr:to>
    <xdr:sp macro="" textlink="">
      <xdr:nvSpPr>
        <xdr:cNvPr id="91" name="楕円 90">
          <a:extLst>
            <a:ext uri="{FF2B5EF4-FFF2-40B4-BE49-F238E27FC236}">
              <a16:creationId xmlns:a16="http://schemas.microsoft.com/office/drawing/2014/main" id="{6DD1CA60-85B1-40BF-BF4A-86B65BC5C350}"/>
            </a:ext>
          </a:extLst>
        </xdr:cNvPr>
        <xdr:cNvSpPr/>
      </xdr:nvSpPr>
      <xdr:spPr>
        <a:xfrm>
          <a:off x="8377802" y="12142300"/>
          <a:ext cx="113058" cy="11572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650777</xdr:colOff>
      <xdr:row>40</xdr:row>
      <xdr:rowOff>14699</xdr:rowOff>
    </xdr:from>
    <xdr:to>
      <xdr:col>12</xdr:col>
      <xdr:colOff>213516</xdr:colOff>
      <xdr:row>49</xdr:row>
      <xdr:rowOff>201026</xdr:rowOff>
    </xdr:to>
    <xdr:cxnSp macro="">
      <xdr:nvCxnSpPr>
        <xdr:cNvPr id="93" name="コネクタ: カギ線 92">
          <a:extLst>
            <a:ext uri="{FF2B5EF4-FFF2-40B4-BE49-F238E27FC236}">
              <a16:creationId xmlns:a16="http://schemas.microsoft.com/office/drawing/2014/main" id="{AF3DB274-791E-4920-81D0-0CC5D68A5D1B}"/>
            </a:ext>
          </a:extLst>
        </xdr:cNvPr>
        <xdr:cNvCxnSpPr>
          <a:stCxn id="81" idx="3"/>
          <a:endCxn id="91" idx="2"/>
        </xdr:cNvCxnSpPr>
      </xdr:nvCxnSpPr>
      <xdr:spPr>
        <a:xfrm>
          <a:off x="7454348" y="9811842"/>
          <a:ext cx="923454" cy="2390684"/>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211799</xdr:colOff>
      <xdr:row>50</xdr:row>
      <xdr:rowOff>-1</xdr:rowOff>
    </xdr:from>
    <xdr:to>
      <xdr:col>12</xdr:col>
      <xdr:colOff>324857</xdr:colOff>
      <xdr:row>50</xdr:row>
      <xdr:rowOff>110987</xdr:rowOff>
    </xdr:to>
    <xdr:sp macro="" textlink="">
      <xdr:nvSpPr>
        <xdr:cNvPr id="95" name="楕円 94">
          <a:extLst>
            <a:ext uri="{FF2B5EF4-FFF2-40B4-BE49-F238E27FC236}">
              <a16:creationId xmlns:a16="http://schemas.microsoft.com/office/drawing/2014/main" id="{947CFE40-6DA6-4473-A316-12A6BB3540F7}"/>
            </a:ext>
          </a:extLst>
        </xdr:cNvPr>
        <xdr:cNvSpPr/>
      </xdr:nvSpPr>
      <xdr:spPr>
        <a:xfrm>
          <a:off x="8376085" y="12246428"/>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208546</xdr:colOff>
      <xdr:row>50</xdr:row>
      <xdr:rowOff>119264</xdr:rowOff>
    </xdr:from>
    <xdr:to>
      <xdr:col>12</xdr:col>
      <xdr:colOff>321604</xdr:colOff>
      <xdr:row>50</xdr:row>
      <xdr:rowOff>234985</xdr:rowOff>
    </xdr:to>
    <xdr:sp macro="" textlink="">
      <xdr:nvSpPr>
        <xdr:cNvPr id="96" name="楕円 95">
          <a:extLst>
            <a:ext uri="{FF2B5EF4-FFF2-40B4-BE49-F238E27FC236}">
              <a16:creationId xmlns:a16="http://schemas.microsoft.com/office/drawing/2014/main" id="{249DE1B0-E23C-411F-959D-AE6101967D77}"/>
            </a:ext>
          </a:extLst>
        </xdr:cNvPr>
        <xdr:cNvSpPr/>
      </xdr:nvSpPr>
      <xdr:spPr>
        <a:xfrm>
          <a:off x="8372832" y="12365693"/>
          <a:ext cx="113058" cy="115721"/>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641253</xdr:colOff>
      <xdr:row>44</xdr:row>
      <xdr:rowOff>129215</xdr:rowOff>
    </xdr:from>
    <xdr:to>
      <xdr:col>12</xdr:col>
      <xdr:colOff>211799</xdr:colOff>
      <xdr:row>50</xdr:row>
      <xdr:rowOff>55493</xdr:rowOff>
    </xdr:to>
    <xdr:cxnSp macro="">
      <xdr:nvCxnSpPr>
        <xdr:cNvPr id="97" name="コネクタ: カギ線 96">
          <a:extLst>
            <a:ext uri="{FF2B5EF4-FFF2-40B4-BE49-F238E27FC236}">
              <a16:creationId xmlns:a16="http://schemas.microsoft.com/office/drawing/2014/main" id="{9C236252-00AC-4365-AD9D-0D7E3ABFC36F}"/>
            </a:ext>
          </a:extLst>
        </xdr:cNvPr>
        <xdr:cNvCxnSpPr>
          <a:stCxn id="85" idx="3"/>
          <a:endCxn id="95" idx="2"/>
        </xdr:cNvCxnSpPr>
      </xdr:nvCxnSpPr>
      <xdr:spPr>
        <a:xfrm>
          <a:off x="7444824" y="10906072"/>
          <a:ext cx="931261" cy="1395850"/>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641253</xdr:colOff>
      <xdr:row>47</xdr:row>
      <xdr:rowOff>154853</xdr:rowOff>
    </xdr:from>
    <xdr:to>
      <xdr:col>12</xdr:col>
      <xdr:colOff>208546</xdr:colOff>
      <xdr:row>50</xdr:row>
      <xdr:rowOff>179491</xdr:rowOff>
    </xdr:to>
    <xdr:cxnSp macro="">
      <xdr:nvCxnSpPr>
        <xdr:cNvPr id="98" name="コネクタ: カギ線 97">
          <a:extLst>
            <a:ext uri="{FF2B5EF4-FFF2-40B4-BE49-F238E27FC236}">
              <a16:creationId xmlns:a16="http://schemas.microsoft.com/office/drawing/2014/main" id="{167BB6E2-505C-4487-A771-8E11F3751EC5}"/>
            </a:ext>
          </a:extLst>
        </xdr:cNvPr>
        <xdr:cNvCxnSpPr>
          <a:stCxn id="87" idx="3"/>
          <a:endCxn id="96" idx="2"/>
        </xdr:cNvCxnSpPr>
      </xdr:nvCxnSpPr>
      <xdr:spPr>
        <a:xfrm>
          <a:off x="7444824" y="11666496"/>
          <a:ext cx="928008" cy="759424"/>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4579</xdr:colOff>
      <xdr:row>35</xdr:row>
      <xdr:rowOff>205485</xdr:rowOff>
    </xdr:from>
    <xdr:to>
      <xdr:col>12</xdr:col>
      <xdr:colOff>550929</xdr:colOff>
      <xdr:row>36</xdr:row>
      <xdr:rowOff>223220</xdr:rowOff>
    </xdr:to>
    <xdr:sp macro="" textlink="">
      <xdr:nvSpPr>
        <xdr:cNvPr id="99" name="正方形/長方形 98">
          <a:extLst>
            <a:ext uri="{FF2B5EF4-FFF2-40B4-BE49-F238E27FC236}">
              <a16:creationId xmlns:a16="http://schemas.microsoft.com/office/drawing/2014/main" id="{D11839B6-5ECA-4DDE-AE5F-7F517B1EB4CD}"/>
            </a:ext>
          </a:extLst>
        </xdr:cNvPr>
        <xdr:cNvSpPr/>
      </xdr:nvSpPr>
      <xdr:spPr>
        <a:xfrm>
          <a:off x="7488508" y="8777985"/>
          <a:ext cx="1226707"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80777</xdr:colOff>
      <xdr:row>38</xdr:row>
      <xdr:rowOff>122810</xdr:rowOff>
    </xdr:from>
    <xdr:to>
      <xdr:col>13</xdr:col>
      <xdr:colOff>577204</xdr:colOff>
      <xdr:row>38</xdr:row>
      <xdr:rowOff>122810</xdr:rowOff>
    </xdr:to>
    <xdr:cxnSp macro="">
      <xdr:nvCxnSpPr>
        <xdr:cNvPr id="101" name="直線矢印コネクタ 100">
          <a:extLst>
            <a:ext uri="{FF2B5EF4-FFF2-40B4-BE49-F238E27FC236}">
              <a16:creationId xmlns:a16="http://schemas.microsoft.com/office/drawing/2014/main" id="{D6715E27-CA3E-472B-A567-87E6109E78B6}"/>
            </a:ext>
          </a:extLst>
        </xdr:cNvPr>
        <xdr:cNvCxnSpPr/>
      </xdr:nvCxnSpPr>
      <xdr:spPr>
        <a:xfrm flipH="1">
          <a:off x="7564706" y="9430096"/>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68953</xdr:colOff>
      <xdr:row>45</xdr:row>
      <xdr:rowOff>194546</xdr:rowOff>
    </xdr:from>
    <xdr:to>
      <xdr:col>13</xdr:col>
      <xdr:colOff>565380</xdr:colOff>
      <xdr:row>45</xdr:row>
      <xdr:rowOff>194546</xdr:rowOff>
    </xdr:to>
    <xdr:cxnSp macro="">
      <xdr:nvCxnSpPr>
        <xdr:cNvPr id="102" name="直線矢印コネクタ 101">
          <a:extLst>
            <a:ext uri="{FF2B5EF4-FFF2-40B4-BE49-F238E27FC236}">
              <a16:creationId xmlns:a16="http://schemas.microsoft.com/office/drawing/2014/main" id="{0A45A6B2-2AB6-46C5-8914-DB4766E46AB2}"/>
            </a:ext>
          </a:extLst>
        </xdr:cNvPr>
        <xdr:cNvCxnSpPr/>
      </xdr:nvCxnSpPr>
      <xdr:spPr>
        <a:xfrm flipH="1">
          <a:off x="7552882" y="11216332"/>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83006</xdr:colOff>
      <xdr:row>37</xdr:row>
      <xdr:rowOff>102963</xdr:rowOff>
    </xdr:from>
    <xdr:to>
      <xdr:col>13</xdr:col>
      <xdr:colOff>472344</xdr:colOff>
      <xdr:row>38</xdr:row>
      <xdr:rowOff>120698</xdr:rowOff>
    </xdr:to>
    <xdr:sp macro="" textlink="">
      <xdr:nvSpPr>
        <xdr:cNvPr id="104" name="正方形/長方形 103">
          <a:extLst>
            <a:ext uri="{FF2B5EF4-FFF2-40B4-BE49-F238E27FC236}">
              <a16:creationId xmlns:a16="http://schemas.microsoft.com/office/drawing/2014/main" id="{0CC45701-9983-45B3-97A7-AEA9805D9CEC}"/>
            </a:ext>
          </a:extLst>
        </xdr:cNvPr>
        <xdr:cNvSpPr/>
      </xdr:nvSpPr>
      <xdr:spPr>
        <a:xfrm>
          <a:off x="8247292" y="9165320"/>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12</xdr:col>
      <xdr:colOff>208598</xdr:colOff>
      <xdr:row>52</xdr:row>
      <xdr:rowOff>10110</xdr:rowOff>
    </xdr:from>
    <xdr:to>
      <xdr:col>12</xdr:col>
      <xdr:colOff>321656</xdr:colOff>
      <xdr:row>52</xdr:row>
      <xdr:rowOff>121098</xdr:rowOff>
    </xdr:to>
    <xdr:sp macro="" textlink="">
      <xdr:nvSpPr>
        <xdr:cNvPr id="105" name="楕円 104">
          <a:extLst>
            <a:ext uri="{FF2B5EF4-FFF2-40B4-BE49-F238E27FC236}">
              <a16:creationId xmlns:a16="http://schemas.microsoft.com/office/drawing/2014/main" id="{E5F576CD-5473-480D-A064-68E2A50AC455}"/>
            </a:ext>
          </a:extLst>
        </xdr:cNvPr>
        <xdr:cNvSpPr/>
      </xdr:nvSpPr>
      <xdr:spPr>
        <a:xfrm>
          <a:off x="8372884" y="1274639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218368</xdr:colOff>
      <xdr:row>52</xdr:row>
      <xdr:rowOff>206539</xdr:rowOff>
    </xdr:from>
    <xdr:to>
      <xdr:col>12</xdr:col>
      <xdr:colOff>331426</xdr:colOff>
      <xdr:row>53</xdr:row>
      <xdr:rowOff>68886</xdr:rowOff>
    </xdr:to>
    <xdr:sp macro="" textlink="">
      <xdr:nvSpPr>
        <xdr:cNvPr id="108" name="楕円 107">
          <a:extLst>
            <a:ext uri="{FF2B5EF4-FFF2-40B4-BE49-F238E27FC236}">
              <a16:creationId xmlns:a16="http://schemas.microsoft.com/office/drawing/2014/main" id="{D5C81075-F44D-4CF3-A46C-4E2592BE9736}"/>
            </a:ext>
          </a:extLst>
        </xdr:cNvPr>
        <xdr:cNvSpPr/>
      </xdr:nvSpPr>
      <xdr:spPr>
        <a:xfrm>
          <a:off x="8382654" y="12942825"/>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221067</xdr:colOff>
      <xdr:row>52</xdr:row>
      <xdr:rowOff>65604</xdr:rowOff>
    </xdr:from>
    <xdr:to>
      <xdr:col>12</xdr:col>
      <xdr:colOff>208598</xdr:colOff>
      <xdr:row>53</xdr:row>
      <xdr:rowOff>228647</xdr:rowOff>
    </xdr:to>
    <xdr:cxnSp macro="">
      <xdr:nvCxnSpPr>
        <xdr:cNvPr id="109" name="コネクタ: カギ線 108">
          <a:extLst>
            <a:ext uri="{FF2B5EF4-FFF2-40B4-BE49-F238E27FC236}">
              <a16:creationId xmlns:a16="http://schemas.microsoft.com/office/drawing/2014/main" id="{5B66C6D1-5E18-4644-A396-10F65832958B}"/>
            </a:ext>
          </a:extLst>
        </xdr:cNvPr>
        <xdr:cNvCxnSpPr>
          <a:stCxn id="105" idx="2"/>
          <a:endCxn id="111" idx="6"/>
        </xdr:cNvCxnSpPr>
      </xdr:nvCxnSpPr>
      <xdr:spPr>
        <a:xfrm rot="10800000" flipV="1">
          <a:off x="7024638" y="12801890"/>
          <a:ext cx="1348246" cy="407971"/>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209243</xdr:colOff>
      <xdr:row>53</xdr:row>
      <xdr:rowOff>15248</xdr:rowOff>
    </xdr:from>
    <xdr:to>
      <xdr:col>12</xdr:col>
      <xdr:colOff>218369</xdr:colOff>
      <xdr:row>57</xdr:row>
      <xdr:rowOff>103271</xdr:rowOff>
    </xdr:to>
    <xdr:cxnSp macro="">
      <xdr:nvCxnSpPr>
        <xdr:cNvPr id="110" name="コネクタ: カギ線 109">
          <a:extLst>
            <a:ext uri="{FF2B5EF4-FFF2-40B4-BE49-F238E27FC236}">
              <a16:creationId xmlns:a16="http://schemas.microsoft.com/office/drawing/2014/main" id="{0791BBDF-58A4-4CBE-936B-B177D7AD634E}"/>
            </a:ext>
          </a:extLst>
        </xdr:cNvPr>
        <xdr:cNvCxnSpPr>
          <a:stCxn id="108" idx="2"/>
          <a:endCxn id="112" idx="6"/>
        </xdr:cNvCxnSpPr>
      </xdr:nvCxnSpPr>
      <xdr:spPr>
        <a:xfrm rot="10800000" flipV="1">
          <a:off x="7012814" y="12996462"/>
          <a:ext cx="1369841" cy="1067738"/>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103725</xdr:colOff>
      <xdr:row>53</xdr:row>
      <xdr:rowOff>171296</xdr:rowOff>
    </xdr:from>
    <xdr:to>
      <xdr:col>10</xdr:col>
      <xdr:colOff>221067</xdr:colOff>
      <xdr:row>54</xdr:row>
      <xdr:rowOff>37355</xdr:rowOff>
    </xdr:to>
    <xdr:sp macro="" textlink="">
      <xdr:nvSpPr>
        <xdr:cNvPr id="111" name="楕円 110">
          <a:extLst>
            <a:ext uri="{FF2B5EF4-FFF2-40B4-BE49-F238E27FC236}">
              <a16:creationId xmlns:a16="http://schemas.microsoft.com/office/drawing/2014/main" id="{3CE8DC7D-B6F7-4CBD-83AC-0926A2EB28A5}"/>
            </a:ext>
          </a:extLst>
        </xdr:cNvPr>
        <xdr:cNvSpPr/>
      </xdr:nvSpPr>
      <xdr:spPr>
        <a:xfrm>
          <a:off x="6907296" y="13152510"/>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91900</xdr:colOff>
      <xdr:row>57</xdr:row>
      <xdr:rowOff>49634</xdr:rowOff>
    </xdr:from>
    <xdr:to>
      <xdr:col>10</xdr:col>
      <xdr:colOff>209242</xdr:colOff>
      <xdr:row>57</xdr:row>
      <xdr:rowOff>152118</xdr:rowOff>
    </xdr:to>
    <xdr:sp macro="" textlink="">
      <xdr:nvSpPr>
        <xdr:cNvPr id="112" name="楕円 111">
          <a:extLst>
            <a:ext uri="{FF2B5EF4-FFF2-40B4-BE49-F238E27FC236}">
              <a16:creationId xmlns:a16="http://schemas.microsoft.com/office/drawing/2014/main" id="{EA9936C8-8945-46C6-9CEF-5174E266E778}"/>
            </a:ext>
          </a:extLst>
        </xdr:cNvPr>
        <xdr:cNvSpPr/>
      </xdr:nvSpPr>
      <xdr:spPr>
        <a:xfrm>
          <a:off x="6895471" y="14010563"/>
          <a:ext cx="117342" cy="10248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163888</xdr:colOff>
      <xdr:row>52</xdr:row>
      <xdr:rowOff>216652</xdr:rowOff>
    </xdr:from>
    <xdr:to>
      <xdr:col>11</xdr:col>
      <xdr:colOff>491807</xdr:colOff>
      <xdr:row>53</xdr:row>
      <xdr:rowOff>223222</xdr:rowOff>
    </xdr:to>
    <xdr:sp macro="" textlink="">
      <xdr:nvSpPr>
        <xdr:cNvPr id="113" name="正方形/長方形 112">
          <a:extLst>
            <a:ext uri="{FF2B5EF4-FFF2-40B4-BE49-F238E27FC236}">
              <a16:creationId xmlns:a16="http://schemas.microsoft.com/office/drawing/2014/main" id="{DBA2F480-1445-4217-A4F8-1C6EE003FFF1}"/>
            </a:ext>
          </a:extLst>
        </xdr:cNvPr>
        <xdr:cNvSpPr/>
      </xdr:nvSpPr>
      <xdr:spPr>
        <a:xfrm>
          <a:off x="6967459" y="12952938"/>
          <a:ext cx="1008277" cy="2514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236148</xdr:colOff>
      <xdr:row>55</xdr:row>
      <xdr:rowOff>7197</xdr:rowOff>
    </xdr:from>
    <xdr:to>
      <xdr:col>13</xdr:col>
      <xdr:colOff>564066</xdr:colOff>
      <xdr:row>55</xdr:row>
      <xdr:rowOff>7197</xdr:rowOff>
    </xdr:to>
    <xdr:cxnSp macro="">
      <xdr:nvCxnSpPr>
        <xdr:cNvPr id="114" name="直線矢印コネクタ 113">
          <a:extLst>
            <a:ext uri="{FF2B5EF4-FFF2-40B4-BE49-F238E27FC236}">
              <a16:creationId xmlns:a16="http://schemas.microsoft.com/office/drawing/2014/main" id="{00F12C2C-0E3C-4335-98A8-04B45A3F0323}"/>
            </a:ext>
          </a:extLst>
        </xdr:cNvPr>
        <xdr:cNvCxnSpPr/>
      </xdr:nvCxnSpPr>
      <xdr:spPr>
        <a:xfrm>
          <a:off x="7039719" y="13478268"/>
          <a:ext cx="236899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223010</xdr:colOff>
      <xdr:row>58</xdr:row>
      <xdr:rowOff>100475</xdr:rowOff>
    </xdr:from>
    <xdr:to>
      <xdr:col>13</xdr:col>
      <xdr:colOff>571949</xdr:colOff>
      <xdr:row>58</xdr:row>
      <xdr:rowOff>100475</xdr:rowOff>
    </xdr:to>
    <xdr:cxnSp macro="">
      <xdr:nvCxnSpPr>
        <xdr:cNvPr id="115" name="直線矢印コネクタ 114">
          <a:extLst>
            <a:ext uri="{FF2B5EF4-FFF2-40B4-BE49-F238E27FC236}">
              <a16:creationId xmlns:a16="http://schemas.microsoft.com/office/drawing/2014/main" id="{EE100D15-1237-4243-A2E7-88499FB95985}"/>
            </a:ext>
          </a:extLst>
        </xdr:cNvPr>
        <xdr:cNvCxnSpPr/>
      </xdr:nvCxnSpPr>
      <xdr:spPr>
        <a:xfrm>
          <a:off x="7026581" y="14306332"/>
          <a:ext cx="239001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43223</xdr:colOff>
      <xdr:row>54</xdr:row>
      <xdr:rowOff>5341</xdr:rowOff>
    </xdr:from>
    <xdr:to>
      <xdr:col>13</xdr:col>
      <xdr:colOff>503853</xdr:colOff>
      <xdr:row>55</xdr:row>
      <xdr:rowOff>13608</xdr:rowOff>
    </xdr:to>
    <xdr:sp macro="" textlink="">
      <xdr:nvSpPr>
        <xdr:cNvPr id="116" name="正方形/長方形 115">
          <a:extLst>
            <a:ext uri="{FF2B5EF4-FFF2-40B4-BE49-F238E27FC236}">
              <a16:creationId xmlns:a16="http://schemas.microsoft.com/office/drawing/2014/main" id="{0D16084E-9918-4A0E-9118-264D959550E4}"/>
            </a:ext>
          </a:extLst>
        </xdr:cNvPr>
        <xdr:cNvSpPr/>
      </xdr:nvSpPr>
      <xdr:spPr>
        <a:xfrm>
          <a:off x="8245929" y="12712812"/>
          <a:ext cx="1144189" cy="2435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9</xdr:col>
      <xdr:colOff>137614</xdr:colOff>
      <xdr:row>53</xdr:row>
      <xdr:rowOff>149084</xdr:rowOff>
    </xdr:from>
    <xdr:to>
      <xdr:col>10</xdr:col>
      <xdr:colOff>222024</xdr:colOff>
      <xdr:row>55</xdr:row>
      <xdr:rowOff>109672</xdr:rowOff>
    </xdr:to>
    <xdr:sp macro="" textlink="">
      <xdr:nvSpPr>
        <xdr:cNvPr id="117" name="正方形/長方形 116">
          <a:extLst>
            <a:ext uri="{FF2B5EF4-FFF2-40B4-BE49-F238E27FC236}">
              <a16:creationId xmlns:a16="http://schemas.microsoft.com/office/drawing/2014/main" id="{5D218CEC-BF88-496A-B4FF-BCBB5C1F2094}"/>
            </a:ext>
          </a:extLst>
        </xdr:cNvPr>
        <xdr:cNvSpPr/>
      </xdr:nvSpPr>
      <xdr:spPr>
        <a:xfrm>
          <a:off x="6260828" y="13130298"/>
          <a:ext cx="764767" cy="45044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137613</xdr:colOff>
      <xdr:row>57</xdr:row>
      <xdr:rowOff>25258</xdr:rowOff>
    </xdr:from>
    <xdr:to>
      <xdr:col>10</xdr:col>
      <xdr:colOff>212499</xdr:colOff>
      <xdr:row>59</xdr:row>
      <xdr:rowOff>11137</xdr:rowOff>
    </xdr:to>
    <xdr:sp macro="" textlink="">
      <xdr:nvSpPr>
        <xdr:cNvPr id="118" name="正方形/長方形 117">
          <a:extLst>
            <a:ext uri="{FF2B5EF4-FFF2-40B4-BE49-F238E27FC236}">
              <a16:creationId xmlns:a16="http://schemas.microsoft.com/office/drawing/2014/main" id="{7D385164-2A81-4544-B457-052DE04792E1}"/>
            </a:ext>
          </a:extLst>
        </xdr:cNvPr>
        <xdr:cNvSpPr/>
      </xdr:nvSpPr>
      <xdr:spPr>
        <a:xfrm>
          <a:off x="6260827" y="13986187"/>
          <a:ext cx="755243" cy="47573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207888</xdr:colOff>
      <xdr:row>48</xdr:row>
      <xdr:rowOff>172869</xdr:rowOff>
    </xdr:from>
    <xdr:to>
      <xdr:col>13</xdr:col>
      <xdr:colOff>216440</xdr:colOff>
      <xdr:row>53</xdr:row>
      <xdr:rowOff>96533</xdr:rowOff>
    </xdr:to>
    <xdr:sp macro="" textlink="">
      <xdr:nvSpPr>
        <xdr:cNvPr id="119" name="正方形/長方形 118">
          <a:extLst>
            <a:ext uri="{FF2B5EF4-FFF2-40B4-BE49-F238E27FC236}">
              <a16:creationId xmlns:a16="http://schemas.microsoft.com/office/drawing/2014/main" id="{A12ED06F-028D-499D-B53A-C78C35FE527A}"/>
            </a:ext>
          </a:extLst>
        </xdr:cNvPr>
        <xdr:cNvSpPr/>
      </xdr:nvSpPr>
      <xdr:spPr>
        <a:xfrm>
          <a:off x="8372174" y="11929440"/>
          <a:ext cx="688909" cy="114830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6</xdr:col>
      <xdr:colOff>314325</xdr:colOff>
      <xdr:row>36</xdr:row>
      <xdr:rowOff>122807</xdr:rowOff>
    </xdr:from>
    <xdr:to>
      <xdr:col>8</xdr:col>
      <xdr:colOff>399810</xdr:colOff>
      <xdr:row>48</xdr:row>
      <xdr:rowOff>43980</xdr:rowOff>
    </xdr:to>
    <xdr:sp macro="" textlink="">
      <xdr:nvSpPr>
        <xdr:cNvPr id="120" name="正方形/長方形 119">
          <a:extLst>
            <a:ext uri="{FF2B5EF4-FFF2-40B4-BE49-F238E27FC236}">
              <a16:creationId xmlns:a16="http://schemas.microsoft.com/office/drawing/2014/main" id="{D0DD437E-E7F6-4479-8390-48E6DA758A27}"/>
            </a:ext>
          </a:extLst>
        </xdr:cNvPr>
        <xdr:cNvSpPr/>
      </xdr:nvSpPr>
      <xdr:spPr>
        <a:xfrm>
          <a:off x="4429125" y="8695307"/>
          <a:ext cx="1457085" cy="2778673"/>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400372</xdr:colOff>
      <xdr:row>36</xdr:row>
      <xdr:rowOff>242927</xdr:rowOff>
    </xdr:from>
    <xdr:to>
      <xdr:col>9</xdr:col>
      <xdr:colOff>262423</xdr:colOff>
      <xdr:row>36</xdr:row>
      <xdr:rowOff>242927</xdr:rowOff>
    </xdr:to>
    <xdr:cxnSp macro="">
      <xdr:nvCxnSpPr>
        <xdr:cNvPr id="121" name="直線矢印コネクタ 120">
          <a:extLst>
            <a:ext uri="{FF2B5EF4-FFF2-40B4-BE49-F238E27FC236}">
              <a16:creationId xmlns:a16="http://schemas.microsoft.com/office/drawing/2014/main" id="{07BBE911-EC38-459E-8A1A-7AA3D8AA85F3}"/>
            </a:ext>
          </a:extLst>
        </xdr:cNvPr>
        <xdr:cNvCxnSpPr/>
      </xdr:nvCxnSpPr>
      <xdr:spPr>
        <a:xfrm>
          <a:off x="5843229" y="9060356"/>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408254</xdr:colOff>
      <xdr:row>40</xdr:row>
      <xdr:rowOff>38726</xdr:rowOff>
    </xdr:from>
    <xdr:to>
      <xdr:col>9</xdr:col>
      <xdr:colOff>270305</xdr:colOff>
      <xdr:row>40</xdr:row>
      <xdr:rowOff>38726</xdr:rowOff>
    </xdr:to>
    <xdr:cxnSp macro="">
      <xdr:nvCxnSpPr>
        <xdr:cNvPr id="122" name="直線矢印コネクタ 121">
          <a:extLst>
            <a:ext uri="{FF2B5EF4-FFF2-40B4-BE49-F238E27FC236}">
              <a16:creationId xmlns:a16="http://schemas.microsoft.com/office/drawing/2014/main" id="{E3CE8D67-D8F0-4242-8C1E-EA50D92F2C4F}"/>
            </a:ext>
          </a:extLst>
        </xdr:cNvPr>
        <xdr:cNvCxnSpPr/>
      </xdr:nvCxnSpPr>
      <xdr:spPr>
        <a:xfrm>
          <a:off x="5851111" y="9835869"/>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395117</xdr:colOff>
      <xdr:row>44</xdr:row>
      <xdr:rowOff>110985</xdr:rowOff>
    </xdr:from>
    <xdr:to>
      <xdr:col>9</xdr:col>
      <xdr:colOff>257168</xdr:colOff>
      <xdr:row>44</xdr:row>
      <xdr:rowOff>110985</xdr:rowOff>
    </xdr:to>
    <xdr:cxnSp macro="">
      <xdr:nvCxnSpPr>
        <xdr:cNvPr id="123" name="直線矢印コネクタ 122">
          <a:extLst>
            <a:ext uri="{FF2B5EF4-FFF2-40B4-BE49-F238E27FC236}">
              <a16:creationId xmlns:a16="http://schemas.microsoft.com/office/drawing/2014/main" id="{ADC40FA4-D96D-4A41-B4B5-299A3CA03D78}"/>
            </a:ext>
          </a:extLst>
        </xdr:cNvPr>
        <xdr:cNvCxnSpPr/>
      </xdr:nvCxnSpPr>
      <xdr:spPr>
        <a:xfrm>
          <a:off x="5837974" y="10887842"/>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402999</xdr:colOff>
      <xdr:row>47</xdr:row>
      <xdr:rowOff>156444</xdr:rowOff>
    </xdr:from>
    <xdr:to>
      <xdr:col>9</xdr:col>
      <xdr:colOff>265050</xdr:colOff>
      <xdr:row>47</xdr:row>
      <xdr:rowOff>156444</xdr:rowOff>
    </xdr:to>
    <xdr:cxnSp macro="">
      <xdr:nvCxnSpPr>
        <xdr:cNvPr id="124" name="直線矢印コネクタ 123">
          <a:extLst>
            <a:ext uri="{FF2B5EF4-FFF2-40B4-BE49-F238E27FC236}">
              <a16:creationId xmlns:a16="http://schemas.microsoft.com/office/drawing/2014/main" id="{EC878CE0-0C97-41A7-8C58-642CB712C31B}"/>
            </a:ext>
          </a:extLst>
        </xdr:cNvPr>
        <xdr:cNvCxnSpPr/>
      </xdr:nvCxnSpPr>
      <xdr:spPr>
        <a:xfrm>
          <a:off x="5845856" y="11668087"/>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380665</xdr:colOff>
      <xdr:row>54</xdr:row>
      <xdr:rowOff>176152</xdr:rowOff>
    </xdr:from>
    <xdr:to>
      <xdr:col>9</xdr:col>
      <xdr:colOff>131044</xdr:colOff>
      <xdr:row>54</xdr:row>
      <xdr:rowOff>176152</xdr:rowOff>
    </xdr:to>
    <xdr:cxnSp macro="">
      <xdr:nvCxnSpPr>
        <xdr:cNvPr id="125" name="直線矢印コネクタ 124">
          <a:extLst>
            <a:ext uri="{FF2B5EF4-FFF2-40B4-BE49-F238E27FC236}">
              <a16:creationId xmlns:a16="http://schemas.microsoft.com/office/drawing/2014/main" id="{7C60676D-F21D-40C8-9187-7823F9C2AFF1}"/>
            </a:ext>
          </a:extLst>
        </xdr:cNvPr>
        <xdr:cNvCxnSpPr/>
      </xdr:nvCxnSpPr>
      <xdr:spPr>
        <a:xfrm>
          <a:off x="5823522" y="13402295"/>
          <a:ext cx="4307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374097</xdr:colOff>
      <xdr:row>58</xdr:row>
      <xdr:rowOff>15079</xdr:rowOff>
    </xdr:from>
    <xdr:to>
      <xdr:col>9</xdr:col>
      <xdr:colOff>124475</xdr:colOff>
      <xdr:row>58</xdr:row>
      <xdr:rowOff>15079</xdr:rowOff>
    </xdr:to>
    <xdr:cxnSp macro="">
      <xdr:nvCxnSpPr>
        <xdr:cNvPr id="126" name="直線矢印コネクタ 125">
          <a:extLst>
            <a:ext uri="{FF2B5EF4-FFF2-40B4-BE49-F238E27FC236}">
              <a16:creationId xmlns:a16="http://schemas.microsoft.com/office/drawing/2014/main" id="{C93DC681-3855-44EC-9C36-C8D2E13ABDC2}"/>
            </a:ext>
          </a:extLst>
        </xdr:cNvPr>
        <xdr:cNvCxnSpPr/>
      </xdr:nvCxnSpPr>
      <xdr:spPr>
        <a:xfrm>
          <a:off x="5816954" y="14220936"/>
          <a:ext cx="4307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314325</xdr:colOff>
      <xdr:row>50</xdr:row>
      <xdr:rowOff>0</xdr:rowOff>
    </xdr:from>
    <xdr:to>
      <xdr:col>8</xdr:col>
      <xdr:colOff>402899</xdr:colOff>
      <xdr:row>52</xdr:row>
      <xdr:rowOff>209901</xdr:rowOff>
    </xdr:to>
    <xdr:sp macro="" textlink="">
      <xdr:nvSpPr>
        <xdr:cNvPr id="127" name="正方形/長方形 126">
          <a:extLst>
            <a:ext uri="{FF2B5EF4-FFF2-40B4-BE49-F238E27FC236}">
              <a16:creationId xmlns:a16="http://schemas.microsoft.com/office/drawing/2014/main" id="{008B2411-B30A-4218-8E99-6B51ECB97838}"/>
            </a:ext>
          </a:extLst>
        </xdr:cNvPr>
        <xdr:cNvSpPr/>
      </xdr:nvSpPr>
      <xdr:spPr>
        <a:xfrm>
          <a:off x="4429125" y="11906250"/>
          <a:ext cx="1460174" cy="68615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415380</xdr:colOff>
      <xdr:row>51</xdr:row>
      <xdr:rowOff>90065</xdr:rowOff>
    </xdr:from>
    <xdr:to>
      <xdr:col>12</xdr:col>
      <xdr:colOff>205073</xdr:colOff>
      <xdr:row>51</xdr:row>
      <xdr:rowOff>90065</xdr:rowOff>
    </xdr:to>
    <xdr:cxnSp macro="">
      <xdr:nvCxnSpPr>
        <xdr:cNvPr id="128" name="直線矢印コネクタ 127">
          <a:extLst>
            <a:ext uri="{FF2B5EF4-FFF2-40B4-BE49-F238E27FC236}">
              <a16:creationId xmlns:a16="http://schemas.microsoft.com/office/drawing/2014/main" id="{614FC5EF-0100-4ED3-8F77-DF0BC23B934C}"/>
            </a:ext>
          </a:extLst>
        </xdr:cNvPr>
        <xdr:cNvCxnSpPr/>
      </xdr:nvCxnSpPr>
      <xdr:spPr>
        <a:xfrm>
          <a:off x="5858237" y="12581422"/>
          <a:ext cx="251112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515405</xdr:colOff>
      <xdr:row>46</xdr:row>
      <xdr:rowOff>116595</xdr:rowOff>
    </xdr:from>
    <xdr:to>
      <xdr:col>6</xdr:col>
      <xdr:colOff>299398</xdr:colOff>
      <xdr:row>46</xdr:row>
      <xdr:rowOff>116595</xdr:rowOff>
    </xdr:to>
    <xdr:cxnSp macro="">
      <xdr:nvCxnSpPr>
        <xdr:cNvPr id="129" name="直線矢印コネクタ 128">
          <a:extLst>
            <a:ext uri="{FF2B5EF4-FFF2-40B4-BE49-F238E27FC236}">
              <a16:creationId xmlns:a16="http://schemas.microsoft.com/office/drawing/2014/main" id="{7A7442BB-248A-4479-97EF-AD539AA2CA7C}"/>
            </a:ext>
          </a:extLst>
        </xdr:cNvPr>
        <xdr:cNvCxnSpPr/>
      </xdr:nvCxnSpPr>
      <xdr:spPr>
        <a:xfrm>
          <a:off x="3944405" y="11070345"/>
          <a:ext cx="46979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521266</xdr:colOff>
      <xdr:row>51</xdr:row>
      <xdr:rowOff>93149</xdr:rowOff>
    </xdr:from>
    <xdr:to>
      <xdr:col>6</xdr:col>
      <xdr:colOff>312777</xdr:colOff>
      <xdr:row>51</xdr:row>
      <xdr:rowOff>93149</xdr:rowOff>
    </xdr:to>
    <xdr:cxnSp macro="">
      <xdr:nvCxnSpPr>
        <xdr:cNvPr id="130" name="直線矢印コネクタ 129">
          <a:extLst>
            <a:ext uri="{FF2B5EF4-FFF2-40B4-BE49-F238E27FC236}">
              <a16:creationId xmlns:a16="http://schemas.microsoft.com/office/drawing/2014/main" id="{2526D521-BFE1-41F6-AE35-52D5A98864B6}"/>
            </a:ext>
          </a:extLst>
        </xdr:cNvPr>
        <xdr:cNvCxnSpPr/>
      </xdr:nvCxnSpPr>
      <xdr:spPr>
        <a:xfrm>
          <a:off x="3950266" y="12237524"/>
          <a:ext cx="47731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536201</xdr:colOff>
      <xdr:row>55</xdr:row>
      <xdr:rowOff>204728</xdr:rowOff>
    </xdr:from>
    <xdr:to>
      <xdr:col>6</xdr:col>
      <xdr:colOff>308190</xdr:colOff>
      <xdr:row>55</xdr:row>
      <xdr:rowOff>204728</xdr:rowOff>
    </xdr:to>
    <xdr:cxnSp macro="">
      <xdr:nvCxnSpPr>
        <xdr:cNvPr id="131" name="直線矢印コネクタ 130">
          <a:extLst>
            <a:ext uri="{FF2B5EF4-FFF2-40B4-BE49-F238E27FC236}">
              <a16:creationId xmlns:a16="http://schemas.microsoft.com/office/drawing/2014/main" id="{04FC8791-9320-450B-B20A-0C585506922B}"/>
            </a:ext>
          </a:extLst>
        </xdr:cNvPr>
        <xdr:cNvCxnSpPr/>
      </xdr:nvCxnSpPr>
      <xdr:spPr>
        <a:xfrm>
          <a:off x="3965201" y="13301603"/>
          <a:ext cx="4577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402770</xdr:colOff>
      <xdr:row>50</xdr:row>
      <xdr:rowOff>145534</xdr:rowOff>
    </xdr:from>
    <xdr:to>
      <xdr:col>5</xdr:col>
      <xdr:colOff>500090</xdr:colOff>
      <xdr:row>52</xdr:row>
      <xdr:rowOff>21297</xdr:rowOff>
    </xdr:to>
    <xdr:sp macro="" textlink="">
      <xdr:nvSpPr>
        <xdr:cNvPr id="143" name="矢印: 左右 142">
          <a:extLst>
            <a:ext uri="{FF2B5EF4-FFF2-40B4-BE49-F238E27FC236}">
              <a16:creationId xmlns:a16="http://schemas.microsoft.com/office/drawing/2014/main" id="{9BA6E6DA-80C9-476E-83EB-F9D6D9A2E282}"/>
            </a:ext>
          </a:extLst>
        </xdr:cNvPr>
        <xdr:cNvSpPr/>
      </xdr:nvSpPr>
      <xdr:spPr>
        <a:xfrm>
          <a:off x="3145970" y="12051784"/>
          <a:ext cx="783120" cy="35201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521154</xdr:colOff>
      <xdr:row>46</xdr:row>
      <xdr:rowOff>122465</xdr:rowOff>
    </xdr:from>
    <xdr:to>
      <xdr:col>5</xdr:col>
      <xdr:colOff>521154</xdr:colOff>
      <xdr:row>55</xdr:row>
      <xdr:rowOff>217715</xdr:rowOff>
    </xdr:to>
    <xdr:cxnSp macro="">
      <xdr:nvCxnSpPr>
        <xdr:cNvPr id="7" name="直線コネクタ 6">
          <a:extLst>
            <a:ext uri="{FF2B5EF4-FFF2-40B4-BE49-F238E27FC236}">
              <a16:creationId xmlns:a16="http://schemas.microsoft.com/office/drawing/2014/main" id="{EEE013DA-E3BC-7DD5-36B3-A5DB2F95AE05}"/>
            </a:ext>
          </a:extLst>
        </xdr:cNvPr>
        <xdr:cNvCxnSpPr/>
      </xdr:nvCxnSpPr>
      <xdr:spPr>
        <a:xfrm>
          <a:off x="3950154" y="11076215"/>
          <a:ext cx="0" cy="22383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180977</xdr:colOff>
      <xdr:row>44</xdr:row>
      <xdr:rowOff>173720</xdr:rowOff>
    </xdr:from>
    <xdr:to>
      <xdr:col>13</xdr:col>
      <xdr:colOff>570315</xdr:colOff>
      <xdr:row>45</xdr:row>
      <xdr:rowOff>191455</xdr:rowOff>
    </xdr:to>
    <xdr:sp macro="" textlink="">
      <xdr:nvSpPr>
        <xdr:cNvPr id="149" name="正方形/長方形 148">
          <a:extLst>
            <a:ext uri="{FF2B5EF4-FFF2-40B4-BE49-F238E27FC236}">
              <a16:creationId xmlns:a16="http://schemas.microsoft.com/office/drawing/2014/main" id="{EC9577E6-9CBB-4B6D-A2CB-89741C679DAB}"/>
            </a:ext>
          </a:extLst>
        </xdr:cNvPr>
        <xdr:cNvSpPr/>
      </xdr:nvSpPr>
      <xdr:spPr>
        <a:xfrm>
          <a:off x="8345263" y="10950577"/>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13</xdr:col>
      <xdr:colOff>77829</xdr:colOff>
      <xdr:row>55</xdr:row>
      <xdr:rowOff>79127</xdr:rowOff>
    </xdr:from>
    <xdr:to>
      <xdr:col>13</xdr:col>
      <xdr:colOff>337430</xdr:colOff>
      <xdr:row>57</xdr:row>
      <xdr:rowOff>142518</xdr:rowOff>
    </xdr:to>
    <xdr:sp macro="" textlink="">
      <xdr:nvSpPr>
        <xdr:cNvPr id="155" name="正方形/長方形 154">
          <a:extLst>
            <a:ext uri="{FF2B5EF4-FFF2-40B4-BE49-F238E27FC236}">
              <a16:creationId xmlns:a16="http://schemas.microsoft.com/office/drawing/2014/main" id="{8ED891BC-98DA-4AAC-A5C8-FF4D6C4BB3D2}"/>
            </a:ext>
          </a:extLst>
        </xdr:cNvPr>
        <xdr:cNvSpPr/>
      </xdr:nvSpPr>
      <xdr:spPr>
        <a:xfrm rot="5400000">
          <a:off x="8853209" y="13316022"/>
          <a:ext cx="539641"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12</xdr:col>
      <xdr:colOff>59551</xdr:colOff>
      <xdr:row>57</xdr:row>
      <xdr:rowOff>103313</xdr:rowOff>
    </xdr:from>
    <xdr:to>
      <xdr:col>13</xdr:col>
      <xdr:colOff>520181</xdr:colOff>
      <xdr:row>58</xdr:row>
      <xdr:rowOff>111580</xdr:rowOff>
    </xdr:to>
    <xdr:sp macro="" textlink="">
      <xdr:nvSpPr>
        <xdr:cNvPr id="156" name="正方形/長方形 155">
          <a:extLst>
            <a:ext uri="{FF2B5EF4-FFF2-40B4-BE49-F238E27FC236}">
              <a16:creationId xmlns:a16="http://schemas.microsoft.com/office/drawing/2014/main" id="{C0FE9A43-F997-429F-91A6-415B2F9A8D57}"/>
            </a:ext>
          </a:extLst>
        </xdr:cNvPr>
        <xdr:cNvSpPr/>
      </xdr:nvSpPr>
      <xdr:spPr>
        <a:xfrm>
          <a:off x="8262257" y="13516754"/>
          <a:ext cx="1144189" cy="2435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13</xdr:col>
      <xdr:colOff>641311</xdr:colOff>
      <xdr:row>37</xdr:row>
      <xdr:rowOff>223356</xdr:rowOff>
    </xdr:from>
    <xdr:to>
      <xdr:col>14</xdr:col>
      <xdr:colOff>666749</xdr:colOff>
      <xdr:row>39</xdr:row>
      <xdr:rowOff>61291</xdr:rowOff>
    </xdr:to>
    <xdr:sp macro="" textlink="">
      <xdr:nvSpPr>
        <xdr:cNvPr id="157" name="正方形/長方形 156">
          <a:extLst>
            <a:ext uri="{FF2B5EF4-FFF2-40B4-BE49-F238E27FC236}">
              <a16:creationId xmlns:a16="http://schemas.microsoft.com/office/drawing/2014/main" id="{24E36255-2136-4710-AC03-BA1C09A590D5}"/>
            </a:ext>
          </a:extLst>
        </xdr:cNvPr>
        <xdr:cNvSpPr/>
      </xdr:nvSpPr>
      <xdr:spPr>
        <a:xfrm>
          <a:off x="9485954" y="9285713"/>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616819</xdr:colOff>
      <xdr:row>45</xdr:row>
      <xdr:rowOff>21970</xdr:rowOff>
    </xdr:from>
    <xdr:to>
      <xdr:col>14</xdr:col>
      <xdr:colOff>642257</xdr:colOff>
      <xdr:row>46</xdr:row>
      <xdr:rowOff>104834</xdr:rowOff>
    </xdr:to>
    <xdr:sp macro="" textlink="">
      <xdr:nvSpPr>
        <xdr:cNvPr id="158" name="正方形/長方形 157">
          <a:extLst>
            <a:ext uri="{FF2B5EF4-FFF2-40B4-BE49-F238E27FC236}">
              <a16:creationId xmlns:a16="http://schemas.microsoft.com/office/drawing/2014/main" id="{6FA61756-F8E5-4E1F-B46E-B12DF2F89BA0}"/>
            </a:ext>
          </a:extLst>
        </xdr:cNvPr>
        <xdr:cNvSpPr/>
      </xdr:nvSpPr>
      <xdr:spPr>
        <a:xfrm>
          <a:off x="9461462" y="11043756"/>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619540</xdr:colOff>
      <xdr:row>54</xdr:row>
      <xdr:rowOff>92727</xdr:rowOff>
    </xdr:from>
    <xdr:to>
      <xdr:col>14</xdr:col>
      <xdr:colOff>644978</xdr:colOff>
      <xdr:row>55</xdr:row>
      <xdr:rowOff>175591</xdr:rowOff>
    </xdr:to>
    <xdr:sp macro="" textlink="">
      <xdr:nvSpPr>
        <xdr:cNvPr id="159" name="正方形/長方形 158">
          <a:extLst>
            <a:ext uri="{FF2B5EF4-FFF2-40B4-BE49-F238E27FC236}">
              <a16:creationId xmlns:a16="http://schemas.microsoft.com/office/drawing/2014/main" id="{4049F3D5-4AF8-41A2-8954-BB502515246D}"/>
            </a:ext>
          </a:extLst>
        </xdr:cNvPr>
        <xdr:cNvSpPr/>
      </xdr:nvSpPr>
      <xdr:spPr>
        <a:xfrm>
          <a:off x="9464183" y="1331887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608654</xdr:colOff>
      <xdr:row>57</xdr:row>
      <xdr:rowOff>177091</xdr:rowOff>
    </xdr:from>
    <xdr:to>
      <xdr:col>14</xdr:col>
      <xdr:colOff>634092</xdr:colOff>
      <xdr:row>59</xdr:row>
      <xdr:rowOff>15026</xdr:rowOff>
    </xdr:to>
    <xdr:sp macro="" textlink="">
      <xdr:nvSpPr>
        <xdr:cNvPr id="160" name="正方形/長方形 159">
          <a:extLst>
            <a:ext uri="{FF2B5EF4-FFF2-40B4-BE49-F238E27FC236}">
              <a16:creationId xmlns:a16="http://schemas.microsoft.com/office/drawing/2014/main" id="{4945133C-A8B6-4B9B-BCE0-007E079693C6}"/>
            </a:ext>
          </a:extLst>
        </xdr:cNvPr>
        <xdr:cNvSpPr/>
      </xdr:nvSpPr>
      <xdr:spPr>
        <a:xfrm>
          <a:off x="9453297" y="1413802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561099</xdr:colOff>
      <xdr:row>3</xdr:row>
      <xdr:rowOff>139512</xdr:rowOff>
    </xdr:from>
    <xdr:to>
      <xdr:col>4</xdr:col>
      <xdr:colOff>36825</xdr:colOff>
      <xdr:row>5</xdr:row>
      <xdr:rowOff>220666</xdr:rowOff>
    </xdr:to>
    <xdr:sp macro="" textlink="">
      <xdr:nvSpPr>
        <xdr:cNvPr id="2" name="正方形/長方形 1">
          <a:extLst>
            <a:ext uri="{FF2B5EF4-FFF2-40B4-BE49-F238E27FC236}">
              <a16:creationId xmlns:a16="http://schemas.microsoft.com/office/drawing/2014/main" id="{6E201466-42B5-43C9-AEA5-E25111F644D9}"/>
            </a:ext>
          </a:extLst>
        </xdr:cNvPr>
        <xdr:cNvSpPr/>
      </xdr:nvSpPr>
      <xdr:spPr>
        <a:xfrm>
          <a:off x="1244658" y="845483"/>
          <a:ext cx="1526402" cy="551801"/>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1</xdr:col>
      <xdr:colOff>662396</xdr:colOff>
      <xdr:row>10</xdr:row>
      <xdr:rowOff>59785</xdr:rowOff>
    </xdr:from>
    <xdr:to>
      <xdr:col>4</xdr:col>
      <xdr:colOff>30021</xdr:colOff>
      <xdr:row>14</xdr:row>
      <xdr:rowOff>138877</xdr:rowOff>
    </xdr:to>
    <xdr:sp macro="" textlink="">
      <xdr:nvSpPr>
        <xdr:cNvPr id="3" name="正方形/長方形 2">
          <a:extLst>
            <a:ext uri="{FF2B5EF4-FFF2-40B4-BE49-F238E27FC236}">
              <a16:creationId xmlns:a16="http://schemas.microsoft.com/office/drawing/2014/main" id="{6F9F04CB-A868-4BC9-B7C6-059415165EF0}"/>
            </a:ext>
          </a:extLst>
        </xdr:cNvPr>
        <xdr:cNvSpPr/>
      </xdr:nvSpPr>
      <xdr:spPr>
        <a:xfrm>
          <a:off x="1345955" y="2413020"/>
          <a:ext cx="1418301" cy="1020386"/>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2</xdr:col>
      <xdr:colOff>403737</xdr:colOff>
      <xdr:row>5</xdr:row>
      <xdr:rowOff>211714</xdr:rowOff>
    </xdr:from>
    <xdr:to>
      <xdr:col>2</xdr:col>
      <xdr:colOff>403737</xdr:colOff>
      <xdr:row>10</xdr:row>
      <xdr:rowOff>73883</xdr:rowOff>
    </xdr:to>
    <xdr:cxnSp macro="">
      <xdr:nvCxnSpPr>
        <xdr:cNvPr id="4" name="直線矢印コネクタ 3">
          <a:extLst>
            <a:ext uri="{FF2B5EF4-FFF2-40B4-BE49-F238E27FC236}">
              <a16:creationId xmlns:a16="http://schemas.microsoft.com/office/drawing/2014/main" id="{15BBB677-EA50-410F-9DA2-FB66B28A2FFD}"/>
            </a:ext>
          </a:extLst>
        </xdr:cNvPr>
        <xdr:cNvCxnSpPr/>
      </xdr:nvCxnSpPr>
      <xdr:spPr>
        <a:xfrm>
          <a:off x="1770855" y="1388332"/>
          <a:ext cx="0" cy="103878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409736</xdr:colOff>
      <xdr:row>10</xdr:row>
      <xdr:rowOff>104699</xdr:rowOff>
    </xdr:from>
    <xdr:to>
      <xdr:col>9</xdr:col>
      <xdr:colOff>109818</xdr:colOff>
      <xdr:row>14</xdr:row>
      <xdr:rowOff>138317</xdr:rowOff>
    </xdr:to>
    <xdr:sp macro="" textlink="">
      <xdr:nvSpPr>
        <xdr:cNvPr id="5" name="正方形/長方形 4">
          <a:extLst>
            <a:ext uri="{FF2B5EF4-FFF2-40B4-BE49-F238E27FC236}">
              <a16:creationId xmlns:a16="http://schemas.microsoft.com/office/drawing/2014/main" id="{478C8168-236F-4C50-B3C8-ADAB4824A1B0}"/>
            </a:ext>
          </a:extLst>
        </xdr:cNvPr>
        <xdr:cNvSpPr/>
      </xdr:nvSpPr>
      <xdr:spPr>
        <a:xfrm>
          <a:off x="4511089" y="2457934"/>
          <a:ext cx="1750758" cy="97491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CAPTURE</a:t>
          </a:r>
        </a:p>
      </xdr:txBody>
    </xdr:sp>
    <xdr:clientData/>
  </xdr:twoCellAnchor>
  <xdr:twoCellAnchor>
    <xdr:from>
      <xdr:col>5</xdr:col>
      <xdr:colOff>441917</xdr:colOff>
      <xdr:row>4</xdr:row>
      <xdr:rowOff>24966</xdr:rowOff>
    </xdr:from>
    <xdr:to>
      <xdr:col>6</xdr:col>
      <xdr:colOff>69080</xdr:colOff>
      <xdr:row>5</xdr:row>
      <xdr:rowOff>101004</xdr:rowOff>
    </xdr:to>
    <xdr:sp macro="" textlink="">
      <xdr:nvSpPr>
        <xdr:cNvPr id="6" name="楕円 5">
          <a:extLst>
            <a:ext uri="{FF2B5EF4-FFF2-40B4-BE49-F238E27FC236}">
              <a16:creationId xmlns:a16="http://schemas.microsoft.com/office/drawing/2014/main" id="{5FBB5620-CDA9-4EDE-8749-6B2EF4D4A5F3}"/>
            </a:ext>
          </a:extLst>
        </xdr:cNvPr>
        <xdr:cNvSpPr/>
      </xdr:nvSpPr>
      <xdr:spPr>
        <a:xfrm>
          <a:off x="3859711" y="966260"/>
          <a:ext cx="310722" cy="31136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36825</xdr:colOff>
      <xdr:row>4</xdr:row>
      <xdr:rowOff>181490</xdr:rowOff>
    </xdr:from>
    <xdr:to>
      <xdr:col>5</xdr:col>
      <xdr:colOff>441917</xdr:colOff>
      <xdr:row>4</xdr:row>
      <xdr:rowOff>182048</xdr:rowOff>
    </xdr:to>
    <xdr:cxnSp macro="">
      <xdr:nvCxnSpPr>
        <xdr:cNvPr id="7" name="直線矢印コネクタ 6">
          <a:extLst>
            <a:ext uri="{FF2B5EF4-FFF2-40B4-BE49-F238E27FC236}">
              <a16:creationId xmlns:a16="http://schemas.microsoft.com/office/drawing/2014/main" id="{195A2BB5-528A-473D-BBBE-BD29D9CDB3F1}"/>
            </a:ext>
          </a:extLst>
        </xdr:cNvPr>
        <xdr:cNvCxnSpPr>
          <a:stCxn id="6" idx="2"/>
          <a:endCxn id="2" idx="3"/>
        </xdr:cNvCxnSpPr>
      </xdr:nvCxnSpPr>
      <xdr:spPr>
        <a:xfrm flipH="1" flipV="1">
          <a:off x="2771060" y="1122784"/>
          <a:ext cx="1088651" cy="55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50987</xdr:colOff>
      <xdr:row>13</xdr:row>
      <xdr:rowOff>147309</xdr:rowOff>
    </xdr:from>
    <xdr:to>
      <xdr:col>6</xdr:col>
      <xdr:colOff>406213</xdr:colOff>
      <xdr:row>13</xdr:row>
      <xdr:rowOff>147309</xdr:rowOff>
    </xdr:to>
    <xdr:cxnSp macro="">
      <xdr:nvCxnSpPr>
        <xdr:cNvPr id="8" name="直線矢印コネクタ 7">
          <a:extLst>
            <a:ext uri="{FF2B5EF4-FFF2-40B4-BE49-F238E27FC236}">
              <a16:creationId xmlns:a16="http://schemas.microsoft.com/office/drawing/2014/main" id="{5E948288-E892-4CC5-A35E-EC21F8A54795}"/>
            </a:ext>
          </a:extLst>
        </xdr:cNvPr>
        <xdr:cNvCxnSpPr/>
      </xdr:nvCxnSpPr>
      <xdr:spPr>
        <a:xfrm>
          <a:off x="2785222" y="3206515"/>
          <a:ext cx="17223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423267</xdr:colOff>
      <xdr:row>5</xdr:row>
      <xdr:rowOff>227963</xdr:rowOff>
    </xdr:from>
    <xdr:to>
      <xdr:col>3</xdr:col>
      <xdr:colOff>423267</xdr:colOff>
      <xdr:row>10</xdr:row>
      <xdr:rowOff>73883</xdr:rowOff>
    </xdr:to>
    <xdr:cxnSp macro="">
      <xdr:nvCxnSpPr>
        <xdr:cNvPr id="9" name="直線矢印コネクタ 8">
          <a:extLst>
            <a:ext uri="{FF2B5EF4-FFF2-40B4-BE49-F238E27FC236}">
              <a16:creationId xmlns:a16="http://schemas.microsoft.com/office/drawing/2014/main" id="{69B013D8-968D-4330-B09B-69DE1F80B577}"/>
            </a:ext>
          </a:extLst>
        </xdr:cNvPr>
        <xdr:cNvCxnSpPr/>
      </xdr:nvCxnSpPr>
      <xdr:spPr>
        <a:xfrm flipV="1">
          <a:off x="2473943" y="1404581"/>
          <a:ext cx="0" cy="102253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41462</xdr:colOff>
      <xdr:row>11</xdr:row>
      <xdr:rowOff>67187</xdr:rowOff>
    </xdr:from>
    <xdr:to>
      <xdr:col>6</xdr:col>
      <xdr:colOff>358588</xdr:colOff>
      <xdr:row>11</xdr:row>
      <xdr:rowOff>67187</xdr:rowOff>
    </xdr:to>
    <xdr:cxnSp macro="">
      <xdr:nvCxnSpPr>
        <xdr:cNvPr id="10" name="直線矢印コネクタ 9">
          <a:extLst>
            <a:ext uri="{FF2B5EF4-FFF2-40B4-BE49-F238E27FC236}">
              <a16:creationId xmlns:a16="http://schemas.microsoft.com/office/drawing/2014/main" id="{818B1A20-D100-4EDE-BAE0-5498464CC269}"/>
            </a:ext>
          </a:extLst>
        </xdr:cNvPr>
        <xdr:cNvCxnSpPr/>
      </xdr:nvCxnSpPr>
      <xdr:spPr>
        <a:xfrm flipH="1">
          <a:off x="2775697" y="2655746"/>
          <a:ext cx="16842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41463</xdr:colOff>
      <xdr:row>13</xdr:row>
      <xdr:rowOff>132153</xdr:rowOff>
    </xdr:from>
    <xdr:to>
      <xdr:col>6</xdr:col>
      <xdr:colOff>253813</xdr:colOff>
      <xdr:row>15</xdr:row>
      <xdr:rowOff>69401</xdr:rowOff>
    </xdr:to>
    <xdr:sp macro="" textlink="">
      <xdr:nvSpPr>
        <xdr:cNvPr id="11" name="正方形/長方形 10">
          <a:extLst>
            <a:ext uri="{FF2B5EF4-FFF2-40B4-BE49-F238E27FC236}">
              <a16:creationId xmlns:a16="http://schemas.microsoft.com/office/drawing/2014/main" id="{165B0920-E733-48B9-AEE7-449EA01491EB}"/>
            </a:ext>
          </a:extLst>
        </xdr:cNvPr>
        <xdr:cNvSpPr/>
      </xdr:nvSpPr>
      <xdr:spPr>
        <a:xfrm>
          <a:off x="2775698" y="3191359"/>
          <a:ext cx="1579468" cy="4078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xdr:twoCellAnchor>
    <xdr:from>
      <xdr:col>4</xdr:col>
      <xdr:colOff>184337</xdr:colOff>
      <xdr:row>9</xdr:row>
      <xdr:rowOff>190984</xdr:rowOff>
    </xdr:from>
    <xdr:to>
      <xdr:col>6</xdr:col>
      <xdr:colOff>282389</xdr:colOff>
      <xdr:row>11</xdr:row>
      <xdr:rowOff>128231</xdr:rowOff>
    </xdr:to>
    <xdr:sp macro="" textlink="">
      <xdr:nvSpPr>
        <xdr:cNvPr id="12" name="正方形/長方形 11">
          <a:extLst>
            <a:ext uri="{FF2B5EF4-FFF2-40B4-BE49-F238E27FC236}">
              <a16:creationId xmlns:a16="http://schemas.microsoft.com/office/drawing/2014/main" id="{60201074-D5D8-41D5-B192-B0FE41378A83}"/>
            </a:ext>
          </a:extLst>
        </xdr:cNvPr>
        <xdr:cNvSpPr/>
      </xdr:nvSpPr>
      <xdr:spPr>
        <a:xfrm>
          <a:off x="2918572" y="2308896"/>
          <a:ext cx="1465170"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キャプチャ完了</a:t>
          </a:r>
        </a:p>
      </xdr:txBody>
    </xdr:sp>
    <xdr:clientData/>
  </xdr:twoCellAnchor>
  <xdr:twoCellAnchor>
    <xdr:from>
      <xdr:col>1</xdr:col>
      <xdr:colOff>10085</xdr:colOff>
      <xdr:row>6</xdr:row>
      <xdr:rowOff>208914</xdr:rowOff>
    </xdr:from>
    <xdr:to>
      <xdr:col>2</xdr:col>
      <xdr:colOff>472328</xdr:colOff>
      <xdr:row>8</xdr:row>
      <xdr:rowOff>146161</xdr:rowOff>
    </xdr:to>
    <xdr:sp macro="" textlink="">
      <xdr:nvSpPr>
        <xdr:cNvPr id="13" name="正方形/長方形 12">
          <a:extLst>
            <a:ext uri="{FF2B5EF4-FFF2-40B4-BE49-F238E27FC236}">
              <a16:creationId xmlns:a16="http://schemas.microsoft.com/office/drawing/2014/main" id="{764A3F27-7E1E-4A84-BCFA-A6C8783F8FE8}"/>
            </a:ext>
          </a:extLst>
        </xdr:cNvPr>
        <xdr:cNvSpPr/>
      </xdr:nvSpPr>
      <xdr:spPr>
        <a:xfrm>
          <a:off x="693644" y="1620855"/>
          <a:ext cx="1145802"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231962</xdr:colOff>
      <xdr:row>6</xdr:row>
      <xdr:rowOff>208914</xdr:rowOff>
    </xdr:from>
    <xdr:to>
      <xdr:col>5</xdr:col>
      <xdr:colOff>284629</xdr:colOff>
      <xdr:row>8</xdr:row>
      <xdr:rowOff>146161</xdr:rowOff>
    </xdr:to>
    <xdr:sp macro="" textlink="">
      <xdr:nvSpPr>
        <xdr:cNvPr id="14" name="正方形/長方形 13">
          <a:extLst>
            <a:ext uri="{FF2B5EF4-FFF2-40B4-BE49-F238E27FC236}">
              <a16:creationId xmlns:a16="http://schemas.microsoft.com/office/drawing/2014/main" id="{12150EAA-ADFD-4F82-B153-628D22BADAB4}"/>
            </a:ext>
          </a:extLst>
        </xdr:cNvPr>
        <xdr:cNvSpPr/>
      </xdr:nvSpPr>
      <xdr:spPr>
        <a:xfrm>
          <a:off x="2282638" y="1620855"/>
          <a:ext cx="1419785"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2</xdr:col>
      <xdr:colOff>467354</xdr:colOff>
      <xdr:row>43</xdr:row>
      <xdr:rowOff>11206</xdr:rowOff>
    </xdr:from>
    <xdr:to>
      <xdr:col>4</xdr:col>
      <xdr:colOff>623837</xdr:colOff>
      <xdr:row>46</xdr:row>
      <xdr:rowOff>5133</xdr:rowOff>
    </xdr:to>
    <xdr:sp macro="" textlink="">
      <xdr:nvSpPr>
        <xdr:cNvPr id="53" name="正方形/長方形 52">
          <a:extLst>
            <a:ext uri="{FF2B5EF4-FFF2-40B4-BE49-F238E27FC236}">
              <a16:creationId xmlns:a16="http://schemas.microsoft.com/office/drawing/2014/main" id="{706213F7-5317-4DF1-8532-E9491843140A}"/>
            </a:ext>
          </a:extLst>
        </xdr:cNvPr>
        <xdr:cNvSpPr/>
      </xdr:nvSpPr>
      <xdr:spPr>
        <a:xfrm>
          <a:off x="1848479" y="10250581"/>
          <a:ext cx="1537608" cy="70830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2</xdr:col>
      <xdr:colOff>494743</xdr:colOff>
      <xdr:row>48</xdr:row>
      <xdr:rowOff>220868</xdr:rowOff>
    </xdr:from>
    <xdr:to>
      <xdr:col>4</xdr:col>
      <xdr:colOff>540884</xdr:colOff>
      <xdr:row>52</xdr:row>
      <xdr:rowOff>11205</xdr:rowOff>
    </xdr:to>
    <xdr:sp macro="" textlink="">
      <xdr:nvSpPr>
        <xdr:cNvPr id="54" name="正方形/長方形 53">
          <a:extLst>
            <a:ext uri="{FF2B5EF4-FFF2-40B4-BE49-F238E27FC236}">
              <a16:creationId xmlns:a16="http://schemas.microsoft.com/office/drawing/2014/main" id="{907DAC81-B032-4068-B7E7-209930A60E80}"/>
            </a:ext>
          </a:extLst>
        </xdr:cNvPr>
        <xdr:cNvSpPr/>
      </xdr:nvSpPr>
      <xdr:spPr>
        <a:xfrm>
          <a:off x="1875868" y="11650868"/>
          <a:ext cx="1427266" cy="74283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3</xdr:col>
      <xdr:colOff>231321</xdr:colOff>
      <xdr:row>46</xdr:row>
      <xdr:rowOff>0</xdr:rowOff>
    </xdr:from>
    <xdr:to>
      <xdr:col>3</xdr:col>
      <xdr:colOff>231321</xdr:colOff>
      <xdr:row>48</xdr:row>
      <xdr:rowOff>229526</xdr:rowOff>
    </xdr:to>
    <xdr:cxnSp macro="">
      <xdr:nvCxnSpPr>
        <xdr:cNvPr id="55" name="直線矢印コネクタ 54">
          <a:extLst>
            <a:ext uri="{FF2B5EF4-FFF2-40B4-BE49-F238E27FC236}">
              <a16:creationId xmlns:a16="http://schemas.microsoft.com/office/drawing/2014/main" id="{9E6BE4B1-1C3D-457C-B652-4574A316652E}"/>
            </a:ext>
          </a:extLst>
        </xdr:cNvPr>
        <xdr:cNvCxnSpPr/>
      </xdr:nvCxnSpPr>
      <xdr:spPr>
        <a:xfrm>
          <a:off x="2303009" y="10953750"/>
          <a:ext cx="0" cy="70577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454278</xdr:colOff>
      <xdr:row>56</xdr:row>
      <xdr:rowOff>22407</xdr:rowOff>
    </xdr:from>
    <xdr:to>
      <xdr:col>4</xdr:col>
      <xdr:colOff>544887</xdr:colOff>
      <xdr:row>58</xdr:row>
      <xdr:rowOff>235320</xdr:rowOff>
    </xdr:to>
    <xdr:sp macro="" textlink="">
      <xdr:nvSpPr>
        <xdr:cNvPr id="57" name="正方形/長方形 56">
          <a:extLst>
            <a:ext uri="{FF2B5EF4-FFF2-40B4-BE49-F238E27FC236}">
              <a16:creationId xmlns:a16="http://schemas.microsoft.com/office/drawing/2014/main" id="{0C0E6730-B4AD-4BB6-A436-F8DC7CA4AE8E}"/>
            </a:ext>
          </a:extLst>
        </xdr:cNvPr>
        <xdr:cNvSpPr/>
      </xdr:nvSpPr>
      <xdr:spPr>
        <a:xfrm>
          <a:off x="1835403" y="13357407"/>
          <a:ext cx="1471734" cy="68916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PRELOAD</a:t>
          </a:r>
        </a:p>
      </xdr:txBody>
    </xdr:sp>
    <xdr:clientData/>
  </xdr:twoCellAnchor>
  <xdr:twoCellAnchor>
    <xdr:from>
      <xdr:col>3</xdr:col>
      <xdr:colOff>499581</xdr:colOff>
      <xdr:row>52</xdr:row>
      <xdr:rowOff>11205</xdr:rowOff>
    </xdr:from>
    <xdr:to>
      <xdr:col>3</xdr:col>
      <xdr:colOff>499581</xdr:colOff>
      <xdr:row>56</xdr:row>
      <xdr:rowOff>22407</xdr:rowOff>
    </xdr:to>
    <xdr:cxnSp macro="">
      <xdr:nvCxnSpPr>
        <xdr:cNvPr id="58" name="直線矢印コネクタ 57">
          <a:extLst>
            <a:ext uri="{FF2B5EF4-FFF2-40B4-BE49-F238E27FC236}">
              <a16:creationId xmlns:a16="http://schemas.microsoft.com/office/drawing/2014/main" id="{F90269DC-627F-415F-868E-32BA5E3F9630}"/>
            </a:ext>
          </a:extLst>
        </xdr:cNvPr>
        <xdr:cNvCxnSpPr>
          <a:stCxn id="54" idx="2"/>
          <a:endCxn id="57" idx="0"/>
        </xdr:cNvCxnSpPr>
      </xdr:nvCxnSpPr>
      <xdr:spPr>
        <a:xfrm flipH="1">
          <a:off x="2571269" y="12393705"/>
          <a:ext cx="0" cy="96370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407771</xdr:colOff>
      <xdr:row>56</xdr:row>
      <xdr:rowOff>13561</xdr:rowOff>
    </xdr:from>
    <xdr:to>
      <xdr:col>9</xdr:col>
      <xdr:colOff>564253</xdr:colOff>
      <xdr:row>59</xdr:row>
      <xdr:rowOff>22409</xdr:rowOff>
    </xdr:to>
    <xdr:sp macro="" textlink="">
      <xdr:nvSpPr>
        <xdr:cNvPr id="60" name="正方形/長方形 59">
          <a:extLst>
            <a:ext uri="{FF2B5EF4-FFF2-40B4-BE49-F238E27FC236}">
              <a16:creationId xmlns:a16="http://schemas.microsoft.com/office/drawing/2014/main" id="{DD54CB4C-D981-4BFE-A1C6-591972A98668}"/>
            </a:ext>
          </a:extLst>
        </xdr:cNvPr>
        <xdr:cNvSpPr/>
      </xdr:nvSpPr>
      <xdr:spPr>
        <a:xfrm>
          <a:off x="5241709" y="13348561"/>
          <a:ext cx="1537607" cy="72322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READY</a:t>
          </a:r>
          <a:endParaRPr kumimoji="1" lang="ja-JP" altLang="en-US" sz="1400" b="1">
            <a:solidFill>
              <a:schemeClr val="tx1"/>
            </a:solidFill>
          </a:endParaRPr>
        </a:p>
      </xdr:txBody>
    </xdr:sp>
    <xdr:clientData/>
  </xdr:twoCellAnchor>
  <xdr:twoCellAnchor>
    <xdr:from>
      <xdr:col>4</xdr:col>
      <xdr:colOff>544887</xdr:colOff>
      <xdr:row>57</xdr:row>
      <xdr:rowOff>128864</xdr:rowOff>
    </xdr:from>
    <xdr:to>
      <xdr:col>7</xdr:col>
      <xdr:colOff>407771</xdr:colOff>
      <xdr:row>57</xdr:row>
      <xdr:rowOff>128864</xdr:rowOff>
    </xdr:to>
    <xdr:cxnSp macro="">
      <xdr:nvCxnSpPr>
        <xdr:cNvPr id="62" name="直線矢印コネクタ 61">
          <a:extLst>
            <a:ext uri="{FF2B5EF4-FFF2-40B4-BE49-F238E27FC236}">
              <a16:creationId xmlns:a16="http://schemas.microsoft.com/office/drawing/2014/main" id="{C72ECA53-D8D7-4A66-A884-08FC25BDB911}"/>
            </a:ext>
          </a:extLst>
        </xdr:cNvPr>
        <xdr:cNvCxnSpPr>
          <a:stCxn id="57" idx="3"/>
          <a:endCxn id="60" idx="1"/>
        </xdr:cNvCxnSpPr>
      </xdr:nvCxnSpPr>
      <xdr:spPr>
        <a:xfrm>
          <a:off x="3307137" y="13701989"/>
          <a:ext cx="193457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251988</xdr:colOff>
      <xdr:row>49</xdr:row>
      <xdr:rowOff>6112</xdr:rowOff>
    </xdr:from>
    <xdr:to>
      <xdr:col>10</xdr:col>
      <xdr:colOff>56029</xdr:colOff>
      <xdr:row>51</xdr:row>
      <xdr:rowOff>235322</xdr:rowOff>
    </xdr:to>
    <xdr:sp macro="" textlink="">
      <xdr:nvSpPr>
        <xdr:cNvPr id="63" name="正方形/長方形 62">
          <a:extLst>
            <a:ext uri="{FF2B5EF4-FFF2-40B4-BE49-F238E27FC236}">
              <a16:creationId xmlns:a16="http://schemas.microsoft.com/office/drawing/2014/main" id="{ACED9DDD-406E-4539-AE57-698E1711773A}"/>
            </a:ext>
          </a:extLst>
        </xdr:cNvPr>
        <xdr:cNvSpPr/>
      </xdr:nvSpPr>
      <xdr:spPr>
        <a:xfrm>
          <a:off x="5085926" y="11674237"/>
          <a:ext cx="1875728" cy="705460"/>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WAVE GEN</a:t>
          </a:r>
        </a:p>
      </xdr:txBody>
    </xdr:sp>
    <xdr:clientData/>
  </xdr:twoCellAnchor>
  <xdr:twoCellAnchor>
    <xdr:from>
      <xdr:col>7</xdr:col>
      <xdr:colOff>107766</xdr:colOff>
      <xdr:row>43</xdr:row>
      <xdr:rowOff>204517</xdr:rowOff>
    </xdr:from>
    <xdr:to>
      <xdr:col>7</xdr:col>
      <xdr:colOff>430933</xdr:colOff>
      <xdr:row>45</xdr:row>
      <xdr:rowOff>54837</xdr:rowOff>
    </xdr:to>
    <xdr:sp macro="" textlink="">
      <xdr:nvSpPr>
        <xdr:cNvPr id="65" name="楕円 64">
          <a:extLst>
            <a:ext uri="{FF2B5EF4-FFF2-40B4-BE49-F238E27FC236}">
              <a16:creationId xmlns:a16="http://schemas.microsoft.com/office/drawing/2014/main" id="{005AB01A-EDC9-4669-B489-BE5AD0B650FD}"/>
            </a:ext>
          </a:extLst>
        </xdr:cNvPr>
        <xdr:cNvSpPr/>
      </xdr:nvSpPr>
      <xdr:spPr>
        <a:xfrm>
          <a:off x="4941704" y="10443892"/>
          <a:ext cx="323167" cy="326570"/>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623837</xdr:colOff>
      <xdr:row>44</xdr:row>
      <xdr:rowOff>125832</xdr:rowOff>
    </xdr:from>
    <xdr:to>
      <xdr:col>7</xdr:col>
      <xdr:colOff>119062</xdr:colOff>
      <xdr:row>44</xdr:row>
      <xdr:rowOff>125832</xdr:rowOff>
    </xdr:to>
    <xdr:cxnSp macro="">
      <xdr:nvCxnSpPr>
        <xdr:cNvPr id="66" name="直線矢印コネクタ 65">
          <a:extLst>
            <a:ext uri="{FF2B5EF4-FFF2-40B4-BE49-F238E27FC236}">
              <a16:creationId xmlns:a16="http://schemas.microsoft.com/office/drawing/2014/main" id="{CEB81617-5E88-4BB9-9A32-B8C442A7EC78}"/>
            </a:ext>
          </a:extLst>
        </xdr:cNvPr>
        <xdr:cNvCxnSpPr>
          <a:endCxn id="53" idx="3"/>
        </xdr:cNvCxnSpPr>
      </xdr:nvCxnSpPr>
      <xdr:spPr>
        <a:xfrm flipH="1">
          <a:off x="3386087" y="10603332"/>
          <a:ext cx="1566913"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486013</xdr:colOff>
      <xdr:row>51</xdr:row>
      <xdr:rowOff>235322</xdr:rowOff>
    </xdr:from>
    <xdr:to>
      <xdr:col>8</xdr:col>
      <xdr:colOff>486013</xdr:colOff>
      <xdr:row>56</xdr:row>
      <xdr:rowOff>13561</xdr:rowOff>
    </xdr:to>
    <xdr:cxnSp macro="">
      <xdr:nvCxnSpPr>
        <xdr:cNvPr id="71" name="直線矢印コネクタ 70">
          <a:extLst>
            <a:ext uri="{FF2B5EF4-FFF2-40B4-BE49-F238E27FC236}">
              <a16:creationId xmlns:a16="http://schemas.microsoft.com/office/drawing/2014/main" id="{6CE33915-50AF-4456-95F7-4B88F8E45649}"/>
            </a:ext>
          </a:extLst>
        </xdr:cNvPr>
        <xdr:cNvCxnSpPr>
          <a:stCxn id="60" idx="0"/>
          <a:endCxn id="63" idx="2"/>
        </xdr:cNvCxnSpPr>
      </xdr:nvCxnSpPr>
      <xdr:spPr>
        <a:xfrm flipV="1">
          <a:off x="6010513" y="12379697"/>
          <a:ext cx="0" cy="96886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540884</xdr:colOff>
      <xdr:row>50</xdr:row>
      <xdr:rowOff>116037</xdr:rowOff>
    </xdr:from>
    <xdr:to>
      <xdr:col>7</xdr:col>
      <xdr:colOff>251988</xdr:colOff>
      <xdr:row>50</xdr:row>
      <xdr:rowOff>116037</xdr:rowOff>
    </xdr:to>
    <xdr:cxnSp macro="">
      <xdr:nvCxnSpPr>
        <xdr:cNvPr id="72" name="直線矢印コネクタ 71">
          <a:extLst>
            <a:ext uri="{FF2B5EF4-FFF2-40B4-BE49-F238E27FC236}">
              <a16:creationId xmlns:a16="http://schemas.microsoft.com/office/drawing/2014/main" id="{69E84CDD-1713-4FE5-8610-2CF9230371D2}"/>
            </a:ext>
          </a:extLst>
        </xdr:cNvPr>
        <xdr:cNvCxnSpPr>
          <a:stCxn id="63" idx="1"/>
          <a:endCxn id="54" idx="3"/>
        </xdr:cNvCxnSpPr>
      </xdr:nvCxnSpPr>
      <xdr:spPr>
        <a:xfrm flipH="1" flipV="1">
          <a:off x="3303134" y="12022287"/>
          <a:ext cx="178279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99852</xdr:colOff>
      <xdr:row>46</xdr:row>
      <xdr:rowOff>0</xdr:rowOff>
    </xdr:from>
    <xdr:to>
      <xdr:col>4</xdr:col>
      <xdr:colOff>99852</xdr:colOff>
      <xdr:row>48</xdr:row>
      <xdr:rowOff>224118</xdr:rowOff>
    </xdr:to>
    <xdr:cxnSp macro="">
      <xdr:nvCxnSpPr>
        <xdr:cNvPr id="76" name="直線矢印コネクタ 75">
          <a:extLst>
            <a:ext uri="{FF2B5EF4-FFF2-40B4-BE49-F238E27FC236}">
              <a16:creationId xmlns:a16="http://schemas.microsoft.com/office/drawing/2014/main" id="{66711048-7AF7-420E-A932-BE86E0D51AC1}"/>
            </a:ext>
          </a:extLst>
        </xdr:cNvPr>
        <xdr:cNvCxnSpPr/>
      </xdr:nvCxnSpPr>
      <xdr:spPr>
        <a:xfrm flipV="1">
          <a:off x="2862102" y="10953750"/>
          <a:ext cx="0" cy="70036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550488</xdr:colOff>
      <xdr:row>46</xdr:row>
      <xdr:rowOff>159608</xdr:rowOff>
    </xdr:from>
    <xdr:to>
      <xdr:col>3</xdr:col>
      <xdr:colOff>329172</xdr:colOff>
      <xdr:row>48</xdr:row>
      <xdr:rowOff>96855</xdr:rowOff>
    </xdr:to>
    <xdr:sp macro="" textlink="">
      <xdr:nvSpPr>
        <xdr:cNvPr id="121" name="正方形/長方形 120">
          <a:extLst>
            <a:ext uri="{FF2B5EF4-FFF2-40B4-BE49-F238E27FC236}">
              <a16:creationId xmlns:a16="http://schemas.microsoft.com/office/drawing/2014/main" id="{C5A6496D-A222-4A2A-8DEA-11A65D240757}"/>
            </a:ext>
          </a:extLst>
        </xdr:cNvPr>
        <xdr:cNvSpPr/>
      </xdr:nvSpPr>
      <xdr:spPr>
        <a:xfrm>
          <a:off x="1241051" y="11113358"/>
          <a:ext cx="1159809"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593071</xdr:colOff>
      <xdr:row>46</xdr:row>
      <xdr:rowOff>193226</xdr:rowOff>
    </xdr:from>
    <xdr:to>
      <xdr:col>5</xdr:col>
      <xdr:colOff>645739</xdr:colOff>
      <xdr:row>48</xdr:row>
      <xdr:rowOff>130473</xdr:rowOff>
    </xdr:to>
    <xdr:sp macro="" textlink="">
      <xdr:nvSpPr>
        <xdr:cNvPr id="122" name="正方形/長方形 121">
          <a:extLst>
            <a:ext uri="{FF2B5EF4-FFF2-40B4-BE49-F238E27FC236}">
              <a16:creationId xmlns:a16="http://schemas.microsoft.com/office/drawing/2014/main" id="{5BC420A4-EF85-4159-9DEF-E1AF04508BD1}"/>
            </a:ext>
          </a:extLst>
        </xdr:cNvPr>
        <xdr:cNvSpPr/>
      </xdr:nvSpPr>
      <xdr:spPr>
        <a:xfrm>
          <a:off x="2664759" y="11146976"/>
          <a:ext cx="1433793"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1</xdr:col>
      <xdr:colOff>600915</xdr:colOff>
      <xdr:row>52</xdr:row>
      <xdr:rowOff>177534</xdr:rowOff>
    </xdr:from>
    <xdr:to>
      <xdr:col>3</xdr:col>
      <xdr:colOff>537602</xdr:colOff>
      <xdr:row>55</xdr:row>
      <xdr:rowOff>67231</xdr:rowOff>
    </xdr:to>
    <xdr:sp macro="" textlink="">
      <xdr:nvSpPr>
        <xdr:cNvPr id="124" name="正方形/長方形 123">
          <a:extLst>
            <a:ext uri="{FF2B5EF4-FFF2-40B4-BE49-F238E27FC236}">
              <a16:creationId xmlns:a16="http://schemas.microsoft.com/office/drawing/2014/main" id="{00901320-2F2B-42E2-9990-4BF05DF0F1AB}"/>
            </a:ext>
          </a:extLst>
        </xdr:cNvPr>
        <xdr:cNvSpPr/>
      </xdr:nvSpPr>
      <xdr:spPr>
        <a:xfrm>
          <a:off x="1291478" y="12560034"/>
          <a:ext cx="1317812" cy="6040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出力準備開始</a:t>
          </a:r>
        </a:p>
      </xdr:txBody>
    </xdr:sp>
    <xdr:clientData/>
  </xdr:twoCellAnchor>
  <xdr:twoCellAnchor>
    <xdr:from>
      <xdr:col>5</xdr:col>
      <xdr:colOff>148198</xdr:colOff>
      <xdr:row>57</xdr:row>
      <xdr:rowOff>105816</xdr:rowOff>
    </xdr:from>
    <xdr:to>
      <xdr:col>7</xdr:col>
      <xdr:colOff>77882</xdr:colOff>
      <xdr:row>60</xdr:row>
      <xdr:rowOff>22408</xdr:rowOff>
    </xdr:to>
    <xdr:sp macro="" textlink="">
      <xdr:nvSpPr>
        <xdr:cNvPr id="125" name="正方形/長方形 124">
          <a:extLst>
            <a:ext uri="{FF2B5EF4-FFF2-40B4-BE49-F238E27FC236}">
              <a16:creationId xmlns:a16="http://schemas.microsoft.com/office/drawing/2014/main" id="{C3D7D37E-7707-4F12-8410-4DBA74D107EE}"/>
            </a:ext>
          </a:extLst>
        </xdr:cNvPr>
        <xdr:cNvSpPr/>
      </xdr:nvSpPr>
      <xdr:spPr>
        <a:xfrm>
          <a:off x="3601011" y="13678941"/>
          <a:ext cx="1310809" cy="6309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出力準備完了</a:t>
          </a:r>
        </a:p>
      </xdr:txBody>
    </xdr:sp>
    <xdr:clientData/>
  </xdr:twoCellAnchor>
  <xdr:twoCellAnchor>
    <xdr:from>
      <xdr:col>8</xdr:col>
      <xdr:colOff>524717</xdr:colOff>
      <xdr:row>52</xdr:row>
      <xdr:rowOff>202186</xdr:rowOff>
    </xdr:from>
    <xdr:to>
      <xdr:col>10</xdr:col>
      <xdr:colOff>461405</xdr:colOff>
      <xdr:row>55</xdr:row>
      <xdr:rowOff>89642</xdr:rowOff>
    </xdr:to>
    <xdr:sp macro="" textlink="">
      <xdr:nvSpPr>
        <xdr:cNvPr id="126" name="正方形/長方形 125">
          <a:extLst>
            <a:ext uri="{FF2B5EF4-FFF2-40B4-BE49-F238E27FC236}">
              <a16:creationId xmlns:a16="http://schemas.microsoft.com/office/drawing/2014/main" id="{3EE9EE9D-5E70-491C-B8CB-4DAFEA973991}"/>
            </a:ext>
          </a:extLst>
        </xdr:cNvPr>
        <xdr:cNvSpPr/>
      </xdr:nvSpPr>
      <xdr:spPr>
        <a:xfrm>
          <a:off x="6049217" y="12584686"/>
          <a:ext cx="1317813"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出力開始</a:t>
          </a:r>
        </a:p>
      </xdr:txBody>
    </xdr:sp>
    <xdr:clientData/>
  </xdr:twoCellAnchor>
  <xdr:twoCellAnchor>
    <xdr:from>
      <xdr:col>5</xdr:col>
      <xdr:colOff>128028</xdr:colOff>
      <xdr:row>50</xdr:row>
      <xdr:rowOff>152884</xdr:rowOff>
    </xdr:from>
    <xdr:to>
      <xdr:col>7</xdr:col>
      <xdr:colOff>57712</xdr:colOff>
      <xdr:row>53</xdr:row>
      <xdr:rowOff>40340</xdr:rowOff>
    </xdr:to>
    <xdr:sp macro="" textlink="">
      <xdr:nvSpPr>
        <xdr:cNvPr id="127" name="正方形/長方形 126">
          <a:extLst>
            <a:ext uri="{FF2B5EF4-FFF2-40B4-BE49-F238E27FC236}">
              <a16:creationId xmlns:a16="http://schemas.microsoft.com/office/drawing/2014/main" id="{C33D612D-3B56-462F-A09D-A88D0CDBB5DF}"/>
            </a:ext>
          </a:extLst>
        </xdr:cNvPr>
        <xdr:cNvSpPr/>
      </xdr:nvSpPr>
      <xdr:spPr>
        <a:xfrm>
          <a:off x="3580841" y="12059134"/>
          <a:ext cx="1310809"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出力完了</a:t>
          </a:r>
        </a:p>
      </xdr:txBody>
    </xdr:sp>
    <xdr:clientData/>
  </xdr:twoCellAnchor>
  <xdr:twoCellAnchor>
    <xdr:from>
      <xdr:col>3</xdr:col>
      <xdr:colOff>101773</xdr:colOff>
      <xdr:row>25</xdr:row>
      <xdr:rowOff>54352</xdr:rowOff>
    </xdr:from>
    <xdr:to>
      <xdr:col>4</xdr:col>
      <xdr:colOff>426746</xdr:colOff>
      <xdr:row>33</xdr:row>
      <xdr:rowOff>49949</xdr:rowOff>
    </xdr:to>
    <xdr:sp macro="" textlink="">
      <xdr:nvSpPr>
        <xdr:cNvPr id="158" name="正方形/長方形 157">
          <a:extLst>
            <a:ext uri="{FF2B5EF4-FFF2-40B4-BE49-F238E27FC236}">
              <a16:creationId xmlns:a16="http://schemas.microsoft.com/office/drawing/2014/main" id="{7A808B6B-F212-4C8B-948B-26BABABC8F70}"/>
            </a:ext>
          </a:extLst>
        </xdr:cNvPr>
        <xdr:cNvSpPr/>
      </xdr:nvSpPr>
      <xdr:spPr>
        <a:xfrm>
          <a:off x="2173461" y="6007477"/>
          <a:ext cx="1015535"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10</xdr:col>
      <xdr:colOff>45266</xdr:colOff>
      <xdr:row>25</xdr:row>
      <xdr:rowOff>54352</xdr:rowOff>
    </xdr:from>
    <xdr:to>
      <xdr:col>11</xdr:col>
      <xdr:colOff>643315</xdr:colOff>
      <xdr:row>33</xdr:row>
      <xdr:rowOff>49949</xdr:rowOff>
    </xdr:to>
    <xdr:sp macro="" textlink="">
      <xdr:nvSpPr>
        <xdr:cNvPr id="159" name="正方形/長方形 158">
          <a:extLst>
            <a:ext uri="{FF2B5EF4-FFF2-40B4-BE49-F238E27FC236}">
              <a16:creationId xmlns:a16="http://schemas.microsoft.com/office/drawing/2014/main" id="{0ABB856C-A6F0-4D9D-B0E6-918B51E64B5F}"/>
            </a:ext>
          </a:extLst>
        </xdr:cNvPr>
        <xdr:cNvSpPr/>
      </xdr:nvSpPr>
      <xdr:spPr>
        <a:xfrm>
          <a:off x="6950891" y="6007477"/>
          <a:ext cx="1288612"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12</xdr:col>
      <xdr:colOff>597186</xdr:colOff>
      <xdr:row>25</xdr:row>
      <xdr:rowOff>51147</xdr:rowOff>
    </xdr:from>
    <xdr:to>
      <xdr:col>13</xdr:col>
      <xdr:colOff>634285</xdr:colOff>
      <xdr:row>28</xdr:row>
      <xdr:rowOff>38742</xdr:rowOff>
    </xdr:to>
    <xdr:sp macro="" textlink="">
      <xdr:nvSpPr>
        <xdr:cNvPr id="160" name="正方形/長方形 159">
          <a:extLst>
            <a:ext uri="{FF2B5EF4-FFF2-40B4-BE49-F238E27FC236}">
              <a16:creationId xmlns:a16="http://schemas.microsoft.com/office/drawing/2014/main" id="{942E0830-A5D6-411C-AFAF-40BD13CC885B}"/>
            </a:ext>
          </a:extLst>
        </xdr:cNvPr>
        <xdr:cNvSpPr/>
      </xdr:nvSpPr>
      <xdr:spPr>
        <a:xfrm>
          <a:off x="8883936" y="6004272"/>
          <a:ext cx="727662" cy="701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598978</xdr:colOff>
      <xdr:row>25</xdr:row>
      <xdr:rowOff>55715</xdr:rowOff>
    </xdr:from>
    <xdr:to>
      <xdr:col>16</xdr:col>
      <xdr:colOff>165253</xdr:colOff>
      <xdr:row>28</xdr:row>
      <xdr:rowOff>69005</xdr:rowOff>
    </xdr:to>
    <xdr:sp macro="" textlink="">
      <xdr:nvSpPr>
        <xdr:cNvPr id="161" name="正方形/長方形 160">
          <a:extLst>
            <a:ext uri="{FF2B5EF4-FFF2-40B4-BE49-F238E27FC236}">
              <a16:creationId xmlns:a16="http://schemas.microsoft.com/office/drawing/2014/main" id="{9403859D-B010-4EA0-AF0E-5569AD4B22A5}"/>
            </a:ext>
          </a:extLst>
        </xdr:cNvPr>
        <xdr:cNvSpPr/>
      </xdr:nvSpPr>
      <xdr:spPr>
        <a:xfrm>
          <a:off x="10266853" y="6008840"/>
          <a:ext cx="947400" cy="727665"/>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4</xdr:col>
      <xdr:colOff>446259</xdr:colOff>
      <xdr:row>26</xdr:row>
      <xdr:rowOff>211068</xdr:rowOff>
    </xdr:from>
    <xdr:to>
      <xdr:col>5</xdr:col>
      <xdr:colOff>406660</xdr:colOff>
      <xdr:row>26</xdr:row>
      <xdr:rowOff>211068</xdr:rowOff>
    </xdr:to>
    <xdr:cxnSp macro="">
      <xdr:nvCxnSpPr>
        <xdr:cNvPr id="162" name="直線矢印コネクタ 161">
          <a:extLst>
            <a:ext uri="{FF2B5EF4-FFF2-40B4-BE49-F238E27FC236}">
              <a16:creationId xmlns:a16="http://schemas.microsoft.com/office/drawing/2014/main" id="{CECC18C1-B260-4967-BD3C-772640AF698B}"/>
            </a:ext>
          </a:extLst>
        </xdr:cNvPr>
        <xdr:cNvCxnSpPr/>
      </xdr:nvCxnSpPr>
      <xdr:spPr>
        <a:xfrm flipH="1">
          <a:off x="3208509" y="6402318"/>
          <a:ext cx="6509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598221</xdr:colOff>
      <xdr:row>26</xdr:row>
      <xdr:rowOff>192792</xdr:rowOff>
    </xdr:from>
    <xdr:to>
      <xdr:col>7</xdr:col>
      <xdr:colOff>498531</xdr:colOff>
      <xdr:row>26</xdr:row>
      <xdr:rowOff>192792</xdr:rowOff>
    </xdr:to>
    <xdr:cxnSp macro="">
      <xdr:nvCxnSpPr>
        <xdr:cNvPr id="163" name="直線矢印コネクタ 162">
          <a:extLst>
            <a:ext uri="{FF2B5EF4-FFF2-40B4-BE49-F238E27FC236}">
              <a16:creationId xmlns:a16="http://schemas.microsoft.com/office/drawing/2014/main" id="{E2D06908-85EA-46F4-9FAF-FEB7B1A12B79}"/>
            </a:ext>
          </a:extLst>
        </xdr:cNvPr>
        <xdr:cNvCxnSpPr/>
      </xdr:nvCxnSpPr>
      <xdr:spPr>
        <a:xfrm flipH="1">
          <a:off x="4741596" y="6384042"/>
          <a:ext cx="59087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560070</xdr:colOff>
      <xdr:row>31</xdr:row>
      <xdr:rowOff>192190</xdr:rowOff>
    </xdr:from>
    <xdr:to>
      <xdr:col>7</xdr:col>
      <xdr:colOff>503618</xdr:colOff>
      <xdr:row>31</xdr:row>
      <xdr:rowOff>192190</xdr:rowOff>
    </xdr:to>
    <xdr:cxnSp macro="">
      <xdr:nvCxnSpPr>
        <xdr:cNvPr id="164" name="直線矢印コネクタ 163">
          <a:extLst>
            <a:ext uri="{FF2B5EF4-FFF2-40B4-BE49-F238E27FC236}">
              <a16:creationId xmlns:a16="http://schemas.microsoft.com/office/drawing/2014/main" id="{C64AD6E9-E8CD-49DA-9215-4CF2B08211DD}"/>
            </a:ext>
          </a:extLst>
        </xdr:cNvPr>
        <xdr:cNvCxnSpPr/>
      </xdr:nvCxnSpPr>
      <xdr:spPr>
        <a:xfrm flipH="1">
          <a:off x="4703445" y="7574065"/>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26</xdr:row>
      <xdr:rowOff>213629</xdr:rowOff>
    </xdr:from>
    <xdr:to>
      <xdr:col>10</xdr:col>
      <xdr:colOff>35821</xdr:colOff>
      <xdr:row>26</xdr:row>
      <xdr:rowOff>213629</xdr:rowOff>
    </xdr:to>
    <xdr:cxnSp macro="">
      <xdr:nvCxnSpPr>
        <xdr:cNvPr id="165" name="直線矢印コネクタ 164">
          <a:extLst>
            <a:ext uri="{FF2B5EF4-FFF2-40B4-BE49-F238E27FC236}">
              <a16:creationId xmlns:a16="http://schemas.microsoft.com/office/drawing/2014/main" id="{841FBD5D-BEE9-4D0C-ADCC-19BEC76AC97E}"/>
            </a:ext>
          </a:extLst>
        </xdr:cNvPr>
        <xdr:cNvCxnSpPr/>
      </xdr:nvCxnSpPr>
      <xdr:spPr>
        <a:xfrm flipH="1">
          <a:off x="6248423" y="6404879"/>
          <a:ext cx="69302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31</xdr:row>
      <xdr:rowOff>196033</xdr:rowOff>
    </xdr:from>
    <xdr:to>
      <xdr:col>10</xdr:col>
      <xdr:colOff>33361</xdr:colOff>
      <xdr:row>31</xdr:row>
      <xdr:rowOff>196033</xdr:rowOff>
    </xdr:to>
    <xdr:cxnSp macro="">
      <xdr:nvCxnSpPr>
        <xdr:cNvPr id="166" name="直線矢印コネクタ 165">
          <a:extLst>
            <a:ext uri="{FF2B5EF4-FFF2-40B4-BE49-F238E27FC236}">
              <a16:creationId xmlns:a16="http://schemas.microsoft.com/office/drawing/2014/main" id="{C12D841B-D496-4094-ACF1-F3671941192D}"/>
            </a:ext>
          </a:extLst>
        </xdr:cNvPr>
        <xdr:cNvCxnSpPr/>
      </xdr:nvCxnSpPr>
      <xdr:spPr>
        <a:xfrm flipH="1">
          <a:off x="6248423" y="7577908"/>
          <a:ext cx="69056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646037</xdr:colOff>
      <xdr:row>26</xdr:row>
      <xdr:rowOff>207422</xdr:rowOff>
    </xdr:from>
    <xdr:to>
      <xdr:col>12</xdr:col>
      <xdr:colOff>589834</xdr:colOff>
      <xdr:row>26</xdr:row>
      <xdr:rowOff>207422</xdr:rowOff>
    </xdr:to>
    <xdr:cxnSp macro="">
      <xdr:nvCxnSpPr>
        <xdr:cNvPr id="167" name="直線矢印コネクタ 166">
          <a:extLst>
            <a:ext uri="{FF2B5EF4-FFF2-40B4-BE49-F238E27FC236}">
              <a16:creationId xmlns:a16="http://schemas.microsoft.com/office/drawing/2014/main" id="{0FE24DB1-3A25-4B85-A1F8-F97D4E682067}"/>
            </a:ext>
          </a:extLst>
        </xdr:cNvPr>
        <xdr:cNvCxnSpPr/>
      </xdr:nvCxnSpPr>
      <xdr:spPr>
        <a:xfrm flipH="1">
          <a:off x="8242225" y="6398672"/>
          <a:ext cx="6343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657388</xdr:colOff>
      <xdr:row>31</xdr:row>
      <xdr:rowOff>197153</xdr:rowOff>
    </xdr:from>
    <xdr:to>
      <xdr:col>12</xdr:col>
      <xdr:colOff>597161</xdr:colOff>
      <xdr:row>31</xdr:row>
      <xdr:rowOff>197153</xdr:rowOff>
    </xdr:to>
    <xdr:cxnSp macro="">
      <xdr:nvCxnSpPr>
        <xdr:cNvPr id="168" name="直線矢印コネクタ 167">
          <a:extLst>
            <a:ext uri="{FF2B5EF4-FFF2-40B4-BE49-F238E27FC236}">
              <a16:creationId xmlns:a16="http://schemas.microsoft.com/office/drawing/2014/main" id="{74D3679F-9644-491A-A869-46D179775330}"/>
            </a:ext>
          </a:extLst>
        </xdr:cNvPr>
        <xdr:cNvCxnSpPr/>
      </xdr:nvCxnSpPr>
      <xdr:spPr>
        <a:xfrm flipH="1">
          <a:off x="8253576" y="7579028"/>
          <a:ext cx="63033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638146</xdr:colOff>
      <xdr:row>26</xdr:row>
      <xdr:rowOff>213468</xdr:rowOff>
    </xdr:from>
    <xdr:to>
      <xdr:col>14</xdr:col>
      <xdr:colOff>587598</xdr:colOff>
      <xdr:row>26</xdr:row>
      <xdr:rowOff>213468</xdr:rowOff>
    </xdr:to>
    <xdr:cxnSp macro="">
      <xdr:nvCxnSpPr>
        <xdr:cNvPr id="169" name="直線矢印コネクタ 168">
          <a:extLst>
            <a:ext uri="{FF2B5EF4-FFF2-40B4-BE49-F238E27FC236}">
              <a16:creationId xmlns:a16="http://schemas.microsoft.com/office/drawing/2014/main" id="{035ECC8B-E2B2-4CCF-A48C-4A5B17A96A93}"/>
            </a:ext>
          </a:extLst>
        </xdr:cNvPr>
        <xdr:cNvCxnSpPr/>
      </xdr:nvCxnSpPr>
      <xdr:spPr>
        <a:xfrm flipH="1">
          <a:off x="9615459" y="6404718"/>
          <a:ext cx="64001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629800</xdr:colOff>
      <xdr:row>31</xdr:row>
      <xdr:rowOff>210218</xdr:rowOff>
    </xdr:from>
    <xdr:to>
      <xdr:col>14</xdr:col>
      <xdr:colOff>572944</xdr:colOff>
      <xdr:row>31</xdr:row>
      <xdr:rowOff>210218</xdr:rowOff>
    </xdr:to>
    <xdr:cxnSp macro="">
      <xdr:nvCxnSpPr>
        <xdr:cNvPr id="170" name="直線矢印コネクタ 169">
          <a:extLst>
            <a:ext uri="{FF2B5EF4-FFF2-40B4-BE49-F238E27FC236}">
              <a16:creationId xmlns:a16="http://schemas.microsoft.com/office/drawing/2014/main" id="{6BABA15F-77DE-4357-989B-190F07EC64E1}"/>
            </a:ext>
          </a:extLst>
        </xdr:cNvPr>
        <xdr:cNvCxnSpPr/>
      </xdr:nvCxnSpPr>
      <xdr:spPr>
        <a:xfrm flipH="1">
          <a:off x="9607113" y="7592093"/>
          <a:ext cx="6337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465650</xdr:colOff>
      <xdr:row>25</xdr:row>
      <xdr:rowOff>122226</xdr:rowOff>
    </xdr:from>
    <xdr:to>
      <xdr:col>7</xdr:col>
      <xdr:colOff>608206</xdr:colOff>
      <xdr:row>26</xdr:row>
      <xdr:rowOff>169930</xdr:rowOff>
    </xdr:to>
    <xdr:sp macro="" textlink="">
      <xdr:nvSpPr>
        <xdr:cNvPr id="171" name="正方形/長方形 170">
          <a:extLst>
            <a:ext uri="{FF2B5EF4-FFF2-40B4-BE49-F238E27FC236}">
              <a16:creationId xmlns:a16="http://schemas.microsoft.com/office/drawing/2014/main" id="{9682D72B-34BF-4DFE-B8C6-47BCC2BB7230}"/>
            </a:ext>
          </a:extLst>
        </xdr:cNvPr>
        <xdr:cNvSpPr/>
      </xdr:nvSpPr>
      <xdr:spPr>
        <a:xfrm>
          <a:off x="4609025" y="6075351"/>
          <a:ext cx="833119"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6</xdr:col>
      <xdr:colOff>495585</xdr:colOff>
      <xdr:row>30</xdr:row>
      <xdr:rowOff>129874</xdr:rowOff>
    </xdr:from>
    <xdr:to>
      <xdr:col>7</xdr:col>
      <xdr:colOff>648347</xdr:colOff>
      <xdr:row>31</xdr:row>
      <xdr:rowOff>177579</xdr:rowOff>
    </xdr:to>
    <xdr:sp macro="" textlink="">
      <xdr:nvSpPr>
        <xdr:cNvPr id="172" name="正方形/長方形 171">
          <a:extLst>
            <a:ext uri="{FF2B5EF4-FFF2-40B4-BE49-F238E27FC236}">
              <a16:creationId xmlns:a16="http://schemas.microsoft.com/office/drawing/2014/main" id="{555047B2-A5FC-4C98-ABB9-6D4B28AA8B60}"/>
            </a:ext>
          </a:extLst>
        </xdr:cNvPr>
        <xdr:cNvSpPr/>
      </xdr:nvSpPr>
      <xdr:spPr>
        <a:xfrm>
          <a:off x="4638960" y="7273624"/>
          <a:ext cx="843325"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8</xdr:col>
      <xdr:colOff>601448</xdr:colOff>
      <xdr:row>25</xdr:row>
      <xdr:rowOff>128456</xdr:rowOff>
    </xdr:from>
    <xdr:to>
      <xdr:col>10</xdr:col>
      <xdr:colOff>88389</xdr:colOff>
      <xdr:row>26</xdr:row>
      <xdr:rowOff>173018</xdr:rowOff>
    </xdr:to>
    <xdr:sp macro="" textlink="">
      <xdr:nvSpPr>
        <xdr:cNvPr id="173" name="正方形/長方形 172">
          <a:extLst>
            <a:ext uri="{FF2B5EF4-FFF2-40B4-BE49-F238E27FC236}">
              <a16:creationId xmlns:a16="http://schemas.microsoft.com/office/drawing/2014/main" id="{9A0F0936-E837-44F5-8599-9D5BC866F30C}"/>
            </a:ext>
          </a:extLst>
        </xdr:cNvPr>
        <xdr:cNvSpPr/>
      </xdr:nvSpPr>
      <xdr:spPr>
        <a:xfrm>
          <a:off x="6125948" y="6081581"/>
          <a:ext cx="868066"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8</xdr:col>
      <xdr:colOff>634380</xdr:colOff>
      <xdr:row>30</xdr:row>
      <xdr:rowOff>135242</xdr:rowOff>
    </xdr:from>
    <xdr:to>
      <xdr:col>10</xdr:col>
      <xdr:colOff>107119</xdr:colOff>
      <xdr:row>31</xdr:row>
      <xdr:rowOff>182947</xdr:rowOff>
    </xdr:to>
    <xdr:sp macro="" textlink="">
      <xdr:nvSpPr>
        <xdr:cNvPr id="174" name="正方形/長方形 173">
          <a:extLst>
            <a:ext uri="{FF2B5EF4-FFF2-40B4-BE49-F238E27FC236}">
              <a16:creationId xmlns:a16="http://schemas.microsoft.com/office/drawing/2014/main" id="{6CF86BAF-4CE5-4A4A-A767-B490E698EDFA}"/>
            </a:ext>
          </a:extLst>
        </xdr:cNvPr>
        <xdr:cNvSpPr/>
      </xdr:nvSpPr>
      <xdr:spPr>
        <a:xfrm>
          <a:off x="6158880" y="7278992"/>
          <a:ext cx="85386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11</xdr:col>
      <xdr:colOff>519508</xdr:colOff>
      <xdr:row>25</xdr:row>
      <xdr:rowOff>131175</xdr:rowOff>
    </xdr:from>
    <xdr:to>
      <xdr:col>12</xdr:col>
      <xdr:colOff>684640</xdr:colOff>
      <xdr:row>26</xdr:row>
      <xdr:rowOff>175737</xdr:rowOff>
    </xdr:to>
    <xdr:sp macro="" textlink="">
      <xdr:nvSpPr>
        <xdr:cNvPr id="175" name="正方形/長方形 174">
          <a:extLst>
            <a:ext uri="{FF2B5EF4-FFF2-40B4-BE49-F238E27FC236}">
              <a16:creationId xmlns:a16="http://schemas.microsoft.com/office/drawing/2014/main" id="{A46B7705-F4D4-4B9A-AC93-3F67E6800C34}"/>
            </a:ext>
          </a:extLst>
        </xdr:cNvPr>
        <xdr:cNvSpPr/>
      </xdr:nvSpPr>
      <xdr:spPr>
        <a:xfrm>
          <a:off x="8115696" y="6084300"/>
          <a:ext cx="855694"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11</xdr:col>
      <xdr:colOff>527031</xdr:colOff>
      <xdr:row>30</xdr:row>
      <xdr:rowOff>137964</xdr:rowOff>
    </xdr:from>
    <xdr:to>
      <xdr:col>13</xdr:col>
      <xdr:colOff>1600</xdr:colOff>
      <xdr:row>31</xdr:row>
      <xdr:rowOff>185669</xdr:rowOff>
    </xdr:to>
    <xdr:sp macro="" textlink="">
      <xdr:nvSpPr>
        <xdr:cNvPr id="176" name="正方形/長方形 175">
          <a:extLst>
            <a:ext uri="{FF2B5EF4-FFF2-40B4-BE49-F238E27FC236}">
              <a16:creationId xmlns:a16="http://schemas.microsoft.com/office/drawing/2014/main" id="{9FDCA931-DB59-43A1-A751-09A7C471A2D3}"/>
            </a:ext>
          </a:extLst>
        </xdr:cNvPr>
        <xdr:cNvSpPr/>
      </xdr:nvSpPr>
      <xdr:spPr>
        <a:xfrm>
          <a:off x="8123219" y="7281714"/>
          <a:ext cx="85569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13</xdr:col>
      <xdr:colOff>516932</xdr:colOff>
      <xdr:row>25</xdr:row>
      <xdr:rowOff>120967</xdr:rowOff>
    </xdr:from>
    <xdr:to>
      <xdr:col>14</xdr:col>
      <xdr:colOff>682066</xdr:colOff>
      <xdr:row>26</xdr:row>
      <xdr:rowOff>175136</xdr:rowOff>
    </xdr:to>
    <xdr:sp macro="" textlink="">
      <xdr:nvSpPr>
        <xdr:cNvPr id="177" name="正方形/長方形 176">
          <a:extLst>
            <a:ext uri="{FF2B5EF4-FFF2-40B4-BE49-F238E27FC236}">
              <a16:creationId xmlns:a16="http://schemas.microsoft.com/office/drawing/2014/main" id="{3FFAEE7F-8481-44D8-8BAC-9FEFDD1AFA29}"/>
            </a:ext>
          </a:extLst>
        </xdr:cNvPr>
        <xdr:cNvSpPr/>
      </xdr:nvSpPr>
      <xdr:spPr>
        <a:xfrm>
          <a:off x="9494245" y="6074092"/>
          <a:ext cx="855696" cy="2922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13</xdr:col>
      <xdr:colOff>568417</xdr:colOff>
      <xdr:row>30</xdr:row>
      <xdr:rowOff>145611</xdr:rowOff>
    </xdr:from>
    <xdr:to>
      <xdr:col>14</xdr:col>
      <xdr:colOff>635404</xdr:colOff>
      <xdr:row>31</xdr:row>
      <xdr:rowOff>193316</xdr:rowOff>
    </xdr:to>
    <xdr:sp macro="" textlink="">
      <xdr:nvSpPr>
        <xdr:cNvPr id="178" name="正方形/長方形 177">
          <a:extLst>
            <a:ext uri="{FF2B5EF4-FFF2-40B4-BE49-F238E27FC236}">
              <a16:creationId xmlns:a16="http://schemas.microsoft.com/office/drawing/2014/main" id="{BAC09FDA-EA9D-42C4-B227-5C8EDEF679AA}"/>
            </a:ext>
          </a:extLst>
        </xdr:cNvPr>
        <xdr:cNvSpPr/>
      </xdr:nvSpPr>
      <xdr:spPr>
        <a:xfrm>
          <a:off x="9545730" y="7289361"/>
          <a:ext cx="757549"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16</xdr:col>
      <xdr:colOff>181676</xdr:colOff>
      <xdr:row>26</xdr:row>
      <xdr:rowOff>212953</xdr:rowOff>
    </xdr:from>
    <xdr:to>
      <xdr:col>17</xdr:col>
      <xdr:colOff>136864</xdr:colOff>
      <xdr:row>26</xdr:row>
      <xdr:rowOff>212953</xdr:rowOff>
    </xdr:to>
    <xdr:cxnSp macro="">
      <xdr:nvCxnSpPr>
        <xdr:cNvPr id="179" name="直線矢印コネクタ 178">
          <a:extLst>
            <a:ext uri="{FF2B5EF4-FFF2-40B4-BE49-F238E27FC236}">
              <a16:creationId xmlns:a16="http://schemas.microsoft.com/office/drawing/2014/main" id="{D4A560EE-1443-49CF-9F4D-4CF62EC850A2}"/>
            </a:ext>
          </a:extLst>
        </xdr:cNvPr>
        <xdr:cNvCxnSpPr/>
      </xdr:nvCxnSpPr>
      <xdr:spPr>
        <a:xfrm flipH="1">
          <a:off x="11230676" y="640420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169663</xdr:colOff>
      <xdr:row>31</xdr:row>
      <xdr:rowOff>203333</xdr:rowOff>
    </xdr:from>
    <xdr:to>
      <xdr:col>17</xdr:col>
      <xdr:colOff>153715</xdr:colOff>
      <xdr:row>31</xdr:row>
      <xdr:rowOff>203333</xdr:rowOff>
    </xdr:to>
    <xdr:cxnSp macro="">
      <xdr:nvCxnSpPr>
        <xdr:cNvPr id="180" name="直線矢印コネクタ 179">
          <a:extLst>
            <a:ext uri="{FF2B5EF4-FFF2-40B4-BE49-F238E27FC236}">
              <a16:creationId xmlns:a16="http://schemas.microsoft.com/office/drawing/2014/main" id="{DF443D77-D74A-45F6-ABBF-CD36F65611D3}"/>
            </a:ext>
          </a:extLst>
        </xdr:cNvPr>
        <xdr:cNvCxnSpPr/>
      </xdr:nvCxnSpPr>
      <xdr:spPr>
        <a:xfrm flipH="1">
          <a:off x="11218663" y="7585208"/>
          <a:ext cx="67461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84847</xdr:colOff>
      <xdr:row>25</xdr:row>
      <xdr:rowOff>126825</xdr:rowOff>
    </xdr:from>
    <xdr:to>
      <xdr:col>17</xdr:col>
      <xdr:colOff>250387</xdr:colOff>
      <xdr:row>26</xdr:row>
      <xdr:rowOff>178520</xdr:rowOff>
    </xdr:to>
    <xdr:sp macro="" textlink="">
      <xdr:nvSpPr>
        <xdr:cNvPr id="181" name="正方形/長方形 180">
          <a:extLst>
            <a:ext uri="{FF2B5EF4-FFF2-40B4-BE49-F238E27FC236}">
              <a16:creationId xmlns:a16="http://schemas.microsoft.com/office/drawing/2014/main" id="{CA9880C6-77B0-484F-9635-3CA2A5D429DA}"/>
            </a:ext>
          </a:extLst>
        </xdr:cNvPr>
        <xdr:cNvSpPr/>
      </xdr:nvSpPr>
      <xdr:spPr>
        <a:xfrm>
          <a:off x="11133847" y="6079950"/>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16</xdr:col>
      <xdr:colOff>74808</xdr:colOff>
      <xdr:row>30</xdr:row>
      <xdr:rowOff>128926</xdr:rowOff>
    </xdr:from>
    <xdr:to>
      <xdr:col>17</xdr:col>
      <xdr:colOff>239074</xdr:colOff>
      <xdr:row>31</xdr:row>
      <xdr:rowOff>179104</xdr:rowOff>
    </xdr:to>
    <xdr:sp macro="" textlink="">
      <xdr:nvSpPr>
        <xdr:cNvPr id="182" name="正方形/長方形 181">
          <a:extLst>
            <a:ext uri="{FF2B5EF4-FFF2-40B4-BE49-F238E27FC236}">
              <a16:creationId xmlns:a16="http://schemas.microsoft.com/office/drawing/2014/main" id="{17B2CBE0-408D-47CB-AEFD-18189493FE4F}"/>
            </a:ext>
          </a:extLst>
        </xdr:cNvPr>
        <xdr:cNvSpPr/>
      </xdr:nvSpPr>
      <xdr:spPr>
        <a:xfrm>
          <a:off x="11123808" y="7272676"/>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2</xdr:col>
      <xdr:colOff>166624</xdr:colOff>
      <xdr:row>26</xdr:row>
      <xdr:rowOff>206103</xdr:rowOff>
    </xdr:from>
    <xdr:to>
      <xdr:col>3</xdr:col>
      <xdr:colOff>90567</xdr:colOff>
      <xdr:row>26</xdr:row>
      <xdr:rowOff>206103</xdr:rowOff>
    </xdr:to>
    <xdr:cxnSp macro="">
      <xdr:nvCxnSpPr>
        <xdr:cNvPr id="183" name="直線矢印コネクタ 182">
          <a:extLst>
            <a:ext uri="{FF2B5EF4-FFF2-40B4-BE49-F238E27FC236}">
              <a16:creationId xmlns:a16="http://schemas.microsoft.com/office/drawing/2014/main" id="{4BBFABE3-8B4D-4FFE-A0FE-AD5350E84B0C}"/>
            </a:ext>
          </a:extLst>
        </xdr:cNvPr>
        <xdr:cNvCxnSpPr/>
      </xdr:nvCxnSpPr>
      <xdr:spPr>
        <a:xfrm flipH="1">
          <a:off x="1547749" y="6397353"/>
          <a:ext cx="6145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129325</xdr:colOff>
      <xdr:row>31</xdr:row>
      <xdr:rowOff>191581</xdr:rowOff>
    </xdr:from>
    <xdr:to>
      <xdr:col>3</xdr:col>
      <xdr:colOff>101773</xdr:colOff>
      <xdr:row>31</xdr:row>
      <xdr:rowOff>191581</xdr:rowOff>
    </xdr:to>
    <xdr:cxnSp macro="">
      <xdr:nvCxnSpPr>
        <xdr:cNvPr id="184" name="直線矢印コネクタ 183">
          <a:extLst>
            <a:ext uri="{FF2B5EF4-FFF2-40B4-BE49-F238E27FC236}">
              <a16:creationId xmlns:a16="http://schemas.microsoft.com/office/drawing/2014/main" id="{901F88F8-C142-431A-8F8A-78A9FB5A2040}"/>
            </a:ext>
          </a:extLst>
        </xdr:cNvPr>
        <xdr:cNvCxnSpPr/>
      </xdr:nvCxnSpPr>
      <xdr:spPr>
        <a:xfrm flipH="1">
          <a:off x="1510450" y="7573456"/>
          <a:ext cx="6630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56034</xdr:colOff>
      <xdr:row>25</xdr:row>
      <xdr:rowOff>117742</xdr:rowOff>
    </xdr:from>
    <xdr:to>
      <xdr:col>3</xdr:col>
      <xdr:colOff>206964</xdr:colOff>
      <xdr:row>26</xdr:row>
      <xdr:rowOff>165446</xdr:rowOff>
    </xdr:to>
    <xdr:sp macro="" textlink="">
      <xdr:nvSpPr>
        <xdr:cNvPr id="185" name="正方形/長方形 184">
          <a:extLst>
            <a:ext uri="{FF2B5EF4-FFF2-40B4-BE49-F238E27FC236}">
              <a16:creationId xmlns:a16="http://schemas.microsoft.com/office/drawing/2014/main" id="{8830FDD0-1ED5-46F2-A020-5370542DFDFA}"/>
            </a:ext>
          </a:extLst>
        </xdr:cNvPr>
        <xdr:cNvSpPr/>
      </xdr:nvSpPr>
      <xdr:spPr>
        <a:xfrm>
          <a:off x="1437159" y="6070867"/>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xdr:col>
      <xdr:colOff>85969</xdr:colOff>
      <xdr:row>30</xdr:row>
      <xdr:rowOff>140044</xdr:rowOff>
    </xdr:from>
    <xdr:to>
      <xdr:col>3</xdr:col>
      <xdr:colOff>236899</xdr:colOff>
      <xdr:row>31</xdr:row>
      <xdr:rowOff>187749</xdr:rowOff>
    </xdr:to>
    <xdr:sp macro="" textlink="">
      <xdr:nvSpPr>
        <xdr:cNvPr id="186" name="正方形/長方形 185">
          <a:extLst>
            <a:ext uri="{FF2B5EF4-FFF2-40B4-BE49-F238E27FC236}">
              <a16:creationId xmlns:a16="http://schemas.microsoft.com/office/drawing/2014/main" id="{F2C151F8-FA50-4467-8D70-A0D6CFB600C4}"/>
            </a:ext>
          </a:extLst>
        </xdr:cNvPr>
        <xdr:cNvSpPr/>
      </xdr:nvSpPr>
      <xdr:spPr>
        <a:xfrm>
          <a:off x="1467094" y="7283794"/>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4</xdr:col>
      <xdr:colOff>331700</xdr:colOff>
      <xdr:row>25</xdr:row>
      <xdr:rowOff>131793</xdr:rowOff>
    </xdr:from>
    <xdr:to>
      <xdr:col>5</xdr:col>
      <xdr:colOff>482630</xdr:colOff>
      <xdr:row>26</xdr:row>
      <xdr:rowOff>179497</xdr:rowOff>
    </xdr:to>
    <xdr:sp macro="" textlink="">
      <xdr:nvSpPr>
        <xdr:cNvPr id="187" name="正方形/長方形 186">
          <a:extLst>
            <a:ext uri="{FF2B5EF4-FFF2-40B4-BE49-F238E27FC236}">
              <a16:creationId xmlns:a16="http://schemas.microsoft.com/office/drawing/2014/main" id="{C494D709-531B-47E4-A653-DD2C6F5B7FB9}"/>
            </a:ext>
          </a:extLst>
        </xdr:cNvPr>
        <xdr:cNvSpPr/>
      </xdr:nvSpPr>
      <xdr:spPr>
        <a:xfrm>
          <a:off x="3093950" y="6084918"/>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5</xdr:col>
      <xdr:colOff>384767</xdr:colOff>
      <xdr:row>30</xdr:row>
      <xdr:rowOff>43270</xdr:rowOff>
    </xdr:from>
    <xdr:to>
      <xdr:col>6</xdr:col>
      <xdr:colOff>596116</xdr:colOff>
      <xdr:row>33</xdr:row>
      <xdr:rowOff>43269</xdr:rowOff>
    </xdr:to>
    <xdr:sp macro="" textlink="">
      <xdr:nvSpPr>
        <xdr:cNvPr id="188" name="正方形/長方形 187">
          <a:extLst>
            <a:ext uri="{FF2B5EF4-FFF2-40B4-BE49-F238E27FC236}">
              <a16:creationId xmlns:a16="http://schemas.microsoft.com/office/drawing/2014/main" id="{3B44243E-F1BF-4A96-9442-2CB22D4AFD95}"/>
            </a:ext>
          </a:extLst>
        </xdr:cNvPr>
        <xdr:cNvSpPr/>
      </xdr:nvSpPr>
      <xdr:spPr>
        <a:xfrm>
          <a:off x="3837580" y="7187020"/>
          <a:ext cx="901911"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4</xdr:col>
      <xdr:colOff>433469</xdr:colOff>
      <xdr:row>31</xdr:row>
      <xdr:rowOff>191587</xdr:rowOff>
    </xdr:from>
    <xdr:to>
      <xdr:col>5</xdr:col>
      <xdr:colOff>377017</xdr:colOff>
      <xdr:row>31</xdr:row>
      <xdr:rowOff>191587</xdr:rowOff>
    </xdr:to>
    <xdr:cxnSp macro="">
      <xdr:nvCxnSpPr>
        <xdr:cNvPr id="189" name="直線矢印コネクタ 188">
          <a:extLst>
            <a:ext uri="{FF2B5EF4-FFF2-40B4-BE49-F238E27FC236}">
              <a16:creationId xmlns:a16="http://schemas.microsoft.com/office/drawing/2014/main" id="{5B3F2846-9DD8-47EC-ADE6-80A424DA2F40}"/>
            </a:ext>
          </a:extLst>
        </xdr:cNvPr>
        <xdr:cNvCxnSpPr/>
      </xdr:nvCxnSpPr>
      <xdr:spPr>
        <a:xfrm flipH="1">
          <a:off x="3195719" y="7573462"/>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366116</xdr:colOff>
      <xdr:row>30</xdr:row>
      <xdr:rowOff>140046</xdr:rowOff>
    </xdr:from>
    <xdr:to>
      <xdr:col>5</xdr:col>
      <xdr:colOff>517046</xdr:colOff>
      <xdr:row>31</xdr:row>
      <xdr:rowOff>187751</xdr:rowOff>
    </xdr:to>
    <xdr:sp macro="" textlink="">
      <xdr:nvSpPr>
        <xdr:cNvPr id="190" name="正方形/長方形 189">
          <a:extLst>
            <a:ext uri="{FF2B5EF4-FFF2-40B4-BE49-F238E27FC236}">
              <a16:creationId xmlns:a16="http://schemas.microsoft.com/office/drawing/2014/main" id="{AF9BEE59-22F7-4FFA-B5D0-297FC2A67F79}"/>
            </a:ext>
          </a:extLst>
        </xdr:cNvPr>
        <xdr:cNvSpPr/>
      </xdr:nvSpPr>
      <xdr:spPr>
        <a:xfrm>
          <a:off x="3128366" y="7283796"/>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12</xdr:col>
      <xdr:colOff>603910</xdr:colOff>
      <xdr:row>30</xdr:row>
      <xdr:rowOff>69077</xdr:rowOff>
    </xdr:from>
    <xdr:to>
      <xdr:col>13</xdr:col>
      <xdr:colOff>641009</xdr:colOff>
      <xdr:row>33</xdr:row>
      <xdr:rowOff>49869</xdr:rowOff>
    </xdr:to>
    <xdr:sp macro="" textlink="">
      <xdr:nvSpPr>
        <xdr:cNvPr id="191" name="正方形/長方形 190">
          <a:extLst>
            <a:ext uri="{FF2B5EF4-FFF2-40B4-BE49-F238E27FC236}">
              <a16:creationId xmlns:a16="http://schemas.microsoft.com/office/drawing/2014/main" id="{FDD23381-9054-4514-8546-8FEB6DE1B4FB}"/>
            </a:ext>
          </a:extLst>
        </xdr:cNvPr>
        <xdr:cNvSpPr/>
      </xdr:nvSpPr>
      <xdr:spPr>
        <a:xfrm>
          <a:off x="8890660" y="7212827"/>
          <a:ext cx="727662" cy="6951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594495</xdr:colOff>
      <xdr:row>30</xdr:row>
      <xdr:rowOff>47784</xdr:rowOff>
    </xdr:from>
    <xdr:to>
      <xdr:col>16</xdr:col>
      <xdr:colOff>160770</xdr:colOff>
      <xdr:row>33</xdr:row>
      <xdr:rowOff>43182</xdr:rowOff>
    </xdr:to>
    <xdr:sp macro="" textlink="">
      <xdr:nvSpPr>
        <xdr:cNvPr id="192" name="正方形/長方形 191">
          <a:extLst>
            <a:ext uri="{FF2B5EF4-FFF2-40B4-BE49-F238E27FC236}">
              <a16:creationId xmlns:a16="http://schemas.microsoft.com/office/drawing/2014/main" id="{70524928-D5AB-4581-B73F-807D988058CB}"/>
            </a:ext>
          </a:extLst>
        </xdr:cNvPr>
        <xdr:cNvSpPr/>
      </xdr:nvSpPr>
      <xdr:spPr>
        <a:xfrm>
          <a:off x="10262370" y="7191534"/>
          <a:ext cx="947400" cy="70977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7</xdr:col>
      <xdr:colOff>518452</xdr:colOff>
      <xdr:row>30</xdr:row>
      <xdr:rowOff>67526</xdr:rowOff>
    </xdr:from>
    <xdr:to>
      <xdr:col>9</xdr:col>
      <xdr:colOff>30755</xdr:colOff>
      <xdr:row>33</xdr:row>
      <xdr:rowOff>49438</xdr:rowOff>
    </xdr:to>
    <xdr:sp macro="" textlink="">
      <xdr:nvSpPr>
        <xdr:cNvPr id="193" name="正方形/長方形 192">
          <a:extLst>
            <a:ext uri="{FF2B5EF4-FFF2-40B4-BE49-F238E27FC236}">
              <a16:creationId xmlns:a16="http://schemas.microsoft.com/office/drawing/2014/main" id="{A1CA8E40-670B-46F2-994D-843F61509EC0}"/>
            </a:ext>
          </a:extLst>
        </xdr:cNvPr>
        <xdr:cNvSpPr/>
      </xdr:nvSpPr>
      <xdr:spPr>
        <a:xfrm>
          <a:off x="5352390" y="7211276"/>
          <a:ext cx="893428" cy="69628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7</xdr:col>
      <xdr:colOff>504138</xdr:colOff>
      <xdr:row>25</xdr:row>
      <xdr:rowOff>62151</xdr:rowOff>
    </xdr:from>
    <xdr:to>
      <xdr:col>9</xdr:col>
      <xdr:colOff>16441</xdr:colOff>
      <xdr:row>28</xdr:row>
      <xdr:rowOff>50867</xdr:rowOff>
    </xdr:to>
    <xdr:sp macro="" textlink="">
      <xdr:nvSpPr>
        <xdr:cNvPr id="194" name="正方形/長方形 193">
          <a:extLst>
            <a:ext uri="{FF2B5EF4-FFF2-40B4-BE49-F238E27FC236}">
              <a16:creationId xmlns:a16="http://schemas.microsoft.com/office/drawing/2014/main" id="{FF5ABAFF-CFF1-455D-AEC6-481DF3B24E5B}"/>
            </a:ext>
          </a:extLst>
        </xdr:cNvPr>
        <xdr:cNvSpPr/>
      </xdr:nvSpPr>
      <xdr:spPr>
        <a:xfrm>
          <a:off x="5338076" y="6015276"/>
          <a:ext cx="893428" cy="70309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5</xdr:col>
      <xdr:colOff>405283</xdr:colOff>
      <xdr:row>25</xdr:row>
      <xdr:rowOff>59179</xdr:rowOff>
    </xdr:from>
    <xdr:to>
      <xdr:col>6</xdr:col>
      <xdr:colOff>620973</xdr:colOff>
      <xdr:row>28</xdr:row>
      <xdr:rowOff>59178</xdr:rowOff>
    </xdr:to>
    <xdr:sp macro="" textlink="">
      <xdr:nvSpPr>
        <xdr:cNvPr id="195" name="正方形/長方形 194">
          <a:extLst>
            <a:ext uri="{FF2B5EF4-FFF2-40B4-BE49-F238E27FC236}">
              <a16:creationId xmlns:a16="http://schemas.microsoft.com/office/drawing/2014/main" id="{CFD45774-6EBC-46F8-B9CC-AD655A1E4D83}"/>
            </a:ext>
          </a:extLst>
        </xdr:cNvPr>
        <xdr:cNvSpPr/>
      </xdr:nvSpPr>
      <xdr:spPr>
        <a:xfrm>
          <a:off x="3858096" y="6012304"/>
          <a:ext cx="906252"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19</xdr:col>
      <xdr:colOff>631109</xdr:colOff>
      <xdr:row>28</xdr:row>
      <xdr:rowOff>224518</xdr:rowOff>
    </xdr:from>
    <xdr:to>
      <xdr:col>21</xdr:col>
      <xdr:colOff>189374</xdr:colOff>
      <xdr:row>33</xdr:row>
      <xdr:rowOff>49007</xdr:rowOff>
    </xdr:to>
    <xdr:sp macro="" textlink="">
      <xdr:nvSpPr>
        <xdr:cNvPr id="196" name="正方形/長方形 195">
          <a:extLst>
            <a:ext uri="{FF2B5EF4-FFF2-40B4-BE49-F238E27FC236}">
              <a16:creationId xmlns:a16="http://schemas.microsoft.com/office/drawing/2014/main" id="{FD1A8255-D2BB-440D-83C5-4A6128CA9D0D}"/>
            </a:ext>
          </a:extLst>
        </xdr:cNvPr>
        <xdr:cNvSpPr/>
      </xdr:nvSpPr>
      <xdr:spPr>
        <a:xfrm>
          <a:off x="13751797" y="6892018"/>
          <a:ext cx="939390" cy="101511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18</xdr:col>
      <xdr:colOff>356058</xdr:colOff>
      <xdr:row>26</xdr:row>
      <xdr:rowOff>212443</xdr:rowOff>
    </xdr:from>
    <xdr:to>
      <xdr:col>19</xdr:col>
      <xdr:colOff>311246</xdr:colOff>
      <xdr:row>26</xdr:row>
      <xdr:rowOff>212443</xdr:rowOff>
    </xdr:to>
    <xdr:cxnSp macro="">
      <xdr:nvCxnSpPr>
        <xdr:cNvPr id="197" name="直線矢印コネクタ 196">
          <a:extLst>
            <a:ext uri="{FF2B5EF4-FFF2-40B4-BE49-F238E27FC236}">
              <a16:creationId xmlns:a16="http://schemas.microsoft.com/office/drawing/2014/main" id="{2EE40804-685B-4049-9CFD-B98ABC1C3C44}"/>
            </a:ext>
          </a:extLst>
        </xdr:cNvPr>
        <xdr:cNvCxnSpPr/>
      </xdr:nvCxnSpPr>
      <xdr:spPr>
        <a:xfrm flipH="1">
          <a:off x="12786183" y="640369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344045</xdr:colOff>
      <xdr:row>31</xdr:row>
      <xdr:rowOff>191400</xdr:rowOff>
    </xdr:from>
    <xdr:to>
      <xdr:col>19</xdr:col>
      <xdr:colOff>318737</xdr:colOff>
      <xdr:row>31</xdr:row>
      <xdr:rowOff>191400</xdr:rowOff>
    </xdr:to>
    <xdr:cxnSp macro="">
      <xdr:nvCxnSpPr>
        <xdr:cNvPr id="198" name="直線矢印コネクタ 197">
          <a:extLst>
            <a:ext uri="{FF2B5EF4-FFF2-40B4-BE49-F238E27FC236}">
              <a16:creationId xmlns:a16="http://schemas.microsoft.com/office/drawing/2014/main" id="{39ADA157-1764-49A4-BE44-B65A32134B91}"/>
            </a:ext>
          </a:extLst>
        </xdr:cNvPr>
        <xdr:cNvCxnSpPr/>
      </xdr:nvCxnSpPr>
      <xdr:spPr>
        <a:xfrm flipH="1">
          <a:off x="12774170" y="7573275"/>
          <a:ext cx="66525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259229</xdr:colOff>
      <xdr:row>25</xdr:row>
      <xdr:rowOff>132686</xdr:rowOff>
    </xdr:from>
    <xdr:to>
      <xdr:col>19</xdr:col>
      <xdr:colOff>424769</xdr:colOff>
      <xdr:row>26</xdr:row>
      <xdr:rowOff>184381</xdr:rowOff>
    </xdr:to>
    <xdr:sp macro="" textlink="">
      <xdr:nvSpPr>
        <xdr:cNvPr id="199" name="正方形/長方形 198">
          <a:extLst>
            <a:ext uri="{FF2B5EF4-FFF2-40B4-BE49-F238E27FC236}">
              <a16:creationId xmlns:a16="http://schemas.microsoft.com/office/drawing/2014/main" id="{9776D5E8-E72F-4C94-B98D-B41311A7C0CD}"/>
            </a:ext>
          </a:extLst>
        </xdr:cNvPr>
        <xdr:cNvSpPr/>
      </xdr:nvSpPr>
      <xdr:spPr>
        <a:xfrm>
          <a:off x="12689354" y="6085811"/>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18</xdr:col>
      <xdr:colOff>249190</xdr:colOff>
      <xdr:row>30</xdr:row>
      <xdr:rowOff>127460</xdr:rowOff>
    </xdr:from>
    <xdr:to>
      <xdr:col>19</xdr:col>
      <xdr:colOff>413456</xdr:colOff>
      <xdr:row>31</xdr:row>
      <xdr:rowOff>177638</xdr:rowOff>
    </xdr:to>
    <xdr:sp macro="" textlink="">
      <xdr:nvSpPr>
        <xdr:cNvPr id="200" name="正方形/長方形 199">
          <a:extLst>
            <a:ext uri="{FF2B5EF4-FFF2-40B4-BE49-F238E27FC236}">
              <a16:creationId xmlns:a16="http://schemas.microsoft.com/office/drawing/2014/main" id="{979B3E3C-BB9A-4DC7-A988-D68FF68407C1}"/>
            </a:ext>
          </a:extLst>
        </xdr:cNvPr>
        <xdr:cNvSpPr/>
      </xdr:nvSpPr>
      <xdr:spPr>
        <a:xfrm>
          <a:off x="12679315" y="7271210"/>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17</xdr:col>
      <xdr:colOff>151525</xdr:colOff>
      <xdr:row>25</xdr:row>
      <xdr:rowOff>60685</xdr:rowOff>
    </xdr:from>
    <xdr:to>
      <xdr:col>18</xdr:col>
      <xdr:colOff>404876</xdr:colOff>
      <xdr:row>28</xdr:row>
      <xdr:rowOff>64450</xdr:rowOff>
    </xdr:to>
    <xdr:sp macro="" textlink="">
      <xdr:nvSpPr>
        <xdr:cNvPr id="201" name="正方形/長方形 200">
          <a:extLst>
            <a:ext uri="{FF2B5EF4-FFF2-40B4-BE49-F238E27FC236}">
              <a16:creationId xmlns:a16="http://schemas.microsoft.com/office/drawing/2014/main" id="{99B79837-89BC-4D32-B9FA-7E408C12F2B2}"/>
            </a:ext>
          </a:extLst>
        </xdr:cNvPr>
        <xdr:cNvSpPr/>
      </xdr:nvSpPr>
      <xdr:spPr>
        <a:xfrm>
          <a:off x="11891088" y="6013810"/>
          <a:ext cx="943913" cy="71814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17</xdr:col>
      <xdr:colOff>161050</xdr:colOff>
      <xdr:row>30</xdr:row>
      <xdr:rowOff>41845</xdr:rowOff>
    </xdr:from>
    <xdr:to>
      <xdr:col>18</xdr:col>
      <xdr:colOff>414401</xdr:colOff>
      <xdr:row>33</xdr:row>
      <xdr:rowOff>48331</xdr:rowOff>
    </xdr:to>
    <xdr:sp macro="" textlink="">
      <xdr:nvSpPr>
        <xdr:cNvPr id="202" name="正方形/長方形 201">
          <a:extLst>
            <a:ext uri="{FF2B5EF4-FFF2-40B4-BE49-F238E27FC236}">
              <a16:creationId xmlns:a16="http://schemas.microsoft.com/office/drawing/2014/main" id="{573A7E7B-3E15-4636-8347-9DA5109B5DEF}"/>
            </a:ext>
          </a:extLst>
        </xdr:cNvPr>
        <xdr:cNvSpPr/>
      </xdr:nvSpPr>
      <xdr:spPr>
        <a:xfrm>
          <a:off x="11900613" y="7185595"/>
          <a:ext cx="943913" cy="72086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20</xdr:col>
      <xdr:colOff>180290</xdr:colOff>
      <xdr:row>26</xdr:row>
      <xdr:rowOff>176649</xdr:rowOff>
    </xdr:from>
    <xdr:to>
      <xdr:col>21</xdr:col>
      <xdr:colOff>342631</xdr:colOff>
      <xdr:row>27</xdr:row>
      <xdr:rowOff>228343</xdr:rowOff>
    </xdr:to>
    <xdr:sp macro="" textlink="">
      <xdr:nvSpPr>
        <xdr:cNvPr id="203" name="正方形/長方形 202">
          <a:extLst>
            <a:ext uri="{FF2B5EF4-FFF2-40B4-BE49-F238E27FC236}">
              <a16:creationId xmlns:a16="http://schemas.microsoft.com/office/drawing/2014/main" id="{C1594A34-40F4-4B88-ACE5-44B7F480DD17}"/>
            </a:ext>
          </a:extLst>
        </xdr:cNvPr>
        <xdr:cNvSpPr/>
      </xdr:nvSpPr>
      <xdr:spPr>
        <a:xfrm>
          <a:off x="13991540" y="6367899"/>
          <a:ext cx="852904" cy="2898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I/Q</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21</xdr:col>
      <xdr:colOff>212600</xdr:colOff>
      <xdr:row>31</xdr:row>
      <xdr:rowOff>206866</xdr:rowOff>
    </xdr:from>
    <xdr:to>
      <xdr:col>22</xdr:col>
      <xdr:colOff>359987</xdr:colOff>
      <xdr:row>31</xdr:row>
      <xdr:rowOff>206866</xdr:rowOff>
    </xdr:to>
    <xdr:cxnSp macro="">
      <xdr:nvCxnSpPr>
        <xdr:cNvPr id="204" name="直線矢印コネクタ 203">
          <a:extLst>
            <a:ext uri="{FF2B5EF4-FFF2-40B4-BE49-F238E27FC236}">
              <a16:creationId xmlns:a16="http://schemas.microsoft.com/office/drawing/2014/main" id="{FDF24A9C-D8AF-411A-98DA-591724613071}"/>
            </a:ext>
          </a:extLst>
        </xdr:cNvPr>
        <xdr:cNvCxnSpPr/>
      </xdr:nvCxnSpPr>
      <xdr:spPr>
        <a:xfrm flipH="1">
          <a:off x="14714413" y="7588741"/>
          <a:ext cx="83794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139354</xdr:colOff>
      <xdr:row>30</xdr:row>
      <xdr:rowOff>106907</xdr:rowOff>
    </xdr:from>
    <xdr:to>
      <xdr:col>22</xdr:col>
      <xdr:colOff>419218</xdr:colOff>
      <xdr:row>31</xdr:row>
      <xdr:rowOff>157085</xdr:rowOff>
    </xdr:to>
    <xdr:sp macro="" textlink="">
      <xdr:nvSpPr>
        <xdr:cNvPr id="205" name="正方形/長方形 204">
          <a:extLst>
            <a:ext uri="{FF2B5EF4-FFF2-40B4-BE49-F238E27FC236}">
              <a16:creationId xmlns:a16="http://schemas.microsoft.com/office/drawing/2014/main" id="{F2E73DF5-A768-4141-81D8-CE2D40F839EC}"/>
            </a:ext>
          </a:extLst>
        </xdr:cNvPr>
        <xdr:cNvSpPr/>
      </xdr:nvSpPr>
      <xdr:spPr>
        <a:xfrm>
          <a:off x="14641167" y="7250657"/>
          <a:ext cx="970426"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22</xdr:col>
      <xdr:colOff>353186</xdr:colOff>
      <xdr:row>25</xdr:row>
      <xdr:rowOff>94056</xdr:rowOff>
    </xdr:from>
    <xdr:to>
      <xdr:col>22</xdr:col>
      <xdr:colOff>577702</xdr:colOff>
      <xdr:row>32</xdr:row>
      <xdr:rowOff>223323</xdr:rowOff>
    </xdr:to>
    <xdr:sp macro="" textlink="">
      <xdr:nvSpPr>
        <xdr:cNvPr id="207" name="台形 206">
          <a:extLst>
            <a:ext uri="{FF2B5EF4-FFF2-40B4-BE49-F238E27FC236}">
              <a16:creationId xmlns:a16="http://schemas.microsoft.com/office/drawing/2014/main" id="{5C23D17F-8CB5-4BDE-8F73-BCDF20823452}"/>
            </a:ext>
          </a:extLst>
        </xdr:cNvPr>
        <xdr:cNvSpPr/>
      </xdr:nvSpPr>
      <xdr:spPr>
        <a:xfrm rot="5400000">
          <a:off x="14759748" y="6832994"/>
          <a:ext cx="1796142"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576757</xdr:colOff>
      <xdr:row>29</xdr:row>
      <xdr:rowOff>64108</xdr:rowOff>
    </xdr:from>
    <xdr:to>
      <xdr:col>23</xdr:col>
      <xdr:colOff>305558</xdr:colOff>
      <xdr:row>29</xdr:row>
      <xdr:rowOff>64108</xdr:rowOff>
    </xdr:to>
    <xdr:cxnSp macro="">
      <xdr:nvCxnSpPr>
        <xdr:cNvPr id="208" name="直線矢印コネクタ 207">
          <a:extLst>
            <a:ext uri="{FF2B5EF4-FFF2-40B4-BE49-F238E27FC236}">
              <a16:creationId xmlns:a16="http://schemas.microsoft.com/office/drawing/2014/main" id="{9E9EDB37-9C32-4163-BDBA-C7CE8CE7A55F}"/>
            </a:ext>
          </a:extLst>
        </xdr:cNvPr>
        <xdr:cNvCxnSpPr/>
      </xdr:nvCxnSpPr>
      <xdr:spPr>
        <a:xfrm flipH="1">
          <a:off x="15769132" y="6969733"/>
          <a:ext cx="4193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307470</xdr:colOff>
      <xdr:row>26</xdr:row>
      <xdr:rowOff>215714</xdr:rowOff>
    </xdr:from>
    <xdr:to>
      <xdr:col>19</xdr:col>
      <xdr:colOff>307470</xdr:colOff>
      <xdr:row>31</xdr:row>
      <xdr:rowOff>210911</xdr:rowOff>
    </xdr:to>
    <xdr:cxnSp macro="">
      <xdr:nvCxnSpPr>
        <xdr:cNvPr id="209" name="直線矢印コネクタ 208">
          <a:extLst>
            <a:ext uri="{FF2B5EF4-FFF2-40B4-BE49-F238E27FC236}">
              <a16:creationId xmlns:a16="http://schemas.microsoft.com/office/drawing/2014/main" id="{084DF4BF-F6F5-4F8D-8CCB-D86E56DF8BD3}"/>
            </a:ext>
          </a:extLst>
        </xdr:cNvPr>
        <xdr:cNvCxnSpPr/>
      </xdr:nvCxnSpPr>
      <xdr:spPr>
        <a:xfrm flipV="1">
          <a:off x="13428158" y="6406964"/>
          <a:ext cx="0" cy="1185822"/>
        </a:xfrm>
        <a:prstGeom prst="straightConnector1">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318539</xdr:colOff>
      <xdr:row>30</xdr:row>
      <xdr:rowOff>148904</xdr:rowOff>
    </xdr:from>
    <xdr:to>
      <xdr:col>19</xdr:col>
      <xdr:colOff>619124</xdr:colOff>
      <xdr:row>30</xdr:row>
      <xdr:rowOff>148904</xdr:rowOff>
    </xdr:to>
    <xdr:cxnSp macro="">
      <xdr:nvCxnSpPr>
        <xdr:cNvPr id="212" name="直線矢印コネクタ 211">
          <a:extLst>
            <a:ext uri="{FF2B5EF4-FFF2-40B4-BE49-F238E27FC236}">
              <a16:creationId xmlns:a16="http://schemas.microsoft.com/office/drawing/2014/main" id="{5A7A5BFE-3E77-4D72-B0B0-5ADDBB4BFB4C}"/>
            </a:ext>
          </a:extLst>
        </xdr:cNvPr>
        <xdr:cNvCxnSpPr/>
      </xdr:nvCxnSpPr>
      <xdr:spPr>
        <a:xfrm flipH="1">
          <a:off x="13439227" y="7292654"/>
          <a:ext cx="30058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323169</xdr:colOff>
      <xdr:row>27</xdr:row>
      <xdr:rowOff>211657</xdr:rowOff>
    </xdr:from>
    <xdr:to>
      <xdr:col>22</xdr:col>
      <xdr:colOff>354387</xdr:colOff>
      <xdr:row>27</xdr:row>
      <xdr:rowOff>211657</xdr:rowOff>
    </xdr:to>
    <xdr:cxnSp macro="">
      <xdr:nvCxnSpPr>
        <xdr:cNvPr id="214" name="直線矢印コネクタ 213">
          <a:extLst>
            <a:ext uri="{FF2B5EF4-FFF2-40B4-BE49-F238E27FC236}">
              <a16:creationId xmlns:a16="http://schemas.microsoft.com/office/drawing/2014/main" id="{411FE306-38E9-44F8-9788-F2917EB94669}"/>
            </a:ext>
          </a:extLst>
        </xdr:cNvPr>
        <xdr:cNvCxnSpPr/>
      </xdr:nvCxnSpPr>
      <xdr:spPr>
        <a:xfrm flipH="1">
          <a:off x="13443857" y="6641032"/>
          <a:ext cx="210290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22412</xdr:colOff>
      <xdr:row>8</xdr:row>
      <xdr:rowOff>78441</xdr:rowOff>
    </xdr:from>
    <xdr:to>
      <xdr:col>36</xdr:col>
      <xdr:colOff>11209</xdr:colOff>
      <xdr:row>9</xdr:row>
      <xdr:rowOff>123264</xdr:rowOff>
    </xdr:to>
    <xdr:sp macro="" textlink="">
      <xdr:nvSpPr>
        <xdr:cNvPr id="2" name="右中かっこ 1">
          <a:extLst>
            <a:ext uri="{FF2B5EF4-FFF2-40B4-BE49-F238E27FC236}">
              <a16:creationId xmlns:a16="http://schemas.microsoft.com/office/drawing/2014/main" id="{BC6E7022-9E77-4F81-8906-3F89110CB8D7}"/>
            </a:ext>
          </a:extLst>
        </xdr:cNvPr>
        <xdr:cNvSpPr/>
      </xdr:nvSpPr>
      <xdr:spPr>
        <a:xfrm rot="16200000">
          <a:off x="18391937" y="-6784884"/>
          <a:ext cx="282948" cy="1781959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53946</xdr:colOff>
      <xdr:row>6</xdr:row>
      <xdr:rowOff>152881</xdr:rowOff>
    </xdr:from>
    <xdr:to>
      <xdr:col>26</xdr:col>
      <xdr:colOff>10405</xdr:colOff>
      <xdr:row>8</xdr:row>
      <xdr:rowOff>47547</xdr:rowOff>
    </xdr:to>
    <xdr:sp macro="" textlink="">
      <xdr:nvSpPr>
        <xdr:cNvPr id="3" name="正方形/長方形 2">
          <a:extLst>
            <a:ext uri="{FF2B5EF4-FFF2-40B4-BE49-F238E27FC236}">
              <a16:creationId xmlns:a16="http://schemas.microsoft.com/office/drawing/2014/main" id="{A9E4ECD0-9C42-4542-8197-B7F79EAE51C5}"/>
            </a:ext>
          </a:extLst>
        </xdr:cNvPr>
        <xdr:cNvSpPr/>
      </xdr:nvSpPr>
      <xdr:spPr>
        <a:xfrm>
          <a:off x="5496803" y="1622452"/>
          <a:ext cx="1589316" cy="384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キャプチャ区間</a:t>
          </a:r>
        </a:p>
      </xdr:txBody>
    </xdr:sp>
    <xdr:clientData/>
  </xdr:twoCellAnchor>
  <xdr:twoCellAnchor>
    <xdr:from>
      <xdr:col>8</xdr:col>
      <xdr:colOff>231321</xdr:colOff>
      <xdr:row>13</xdr:row>
      <xdr:rowOff>2</xdr:rowOff>
    </xdr:from>
    <xdr:to>
      <xdr:col>37</xdr:col>
      <xdr:colOff>267260</xdr:colOff>
      <xdr:row>13</xdr:row>
      <xdr:rowOff>2</xdr:rowOff>
    </xdr:to>
    <xdr:cxnSp macro="">
      <xdr:nvCxnSpPr>
        <xdr:cNvPr id="4" name="直線コネクタ 3">
          <a:extLst>
            <a:ext uri="{FF2B5EF4-FFF2-40B4-BE49-F238E27FC236}">
              <a16:creationId xmlns:a16="http://schemas.microsoft.com/office/drawing/2014/main" id="{A7BCCF78-5F8B-4B02-839C-4447EA68EE35}"/>
            </a:ext>
          </a:extLst>
        </xdr:cNvPr>
        <xdr:cNvCxnSpPr/>
      </xdr:nvCxnSpPr>
      <xdr:spPr>
        <a:xfrm flipH="1">
          <a:off x="2408464" y="3184073"/>
          <a:ext cx="7928082"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50587</xdr:colOff>
      <xdr:row>12</xdr:row>
      <xdr:rowOff>81642</xdr:rowOff>
    </xdr:from>
    <xdr:to>
      <xdr:col>40</xdr:col>
      <xdr:colOff>226360</xdr:colOff>
      <xdr:row>13</xdr:row>
      <xdr:rowOff>126466</xdr:rowOff>
    </xdr:to>
    <xdr:sp macro="" textlink="">
      <xdr:nvSpPr>
        <xdr:cNvPr id="5" name="正方形/長方形 4">
          <a:extLst>
            <a:ext uri="{FF2B5EF4-FFF2-40B4-BE49-F238E27FC236}">
              <a16:creationId xmlns:a16="http://schemas.microsoft.com/office/drawing/2014/main" id="{D9BEA46E-60B7-41B0-AB65-4F2F07AAE2AB}"/>
            </a:ext>
          </a:extLst>
        </xdr:cNvPr>
        <xdr:cNvSpPr/>
      </xdr:nvSpPr>
      <xdr:spPr>
        <a:xfrm>
          <a:off x="10119873" y="3020785"/>
          <a:ext cx="992201" cy="2897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42</xdr:col>
      <xdr:colOff>31218</xdr:colOff>
      <xdr:row>19</xdr:row>
      <xdr:rowOff>112058</xdr:rowOff>
    </xdr:from>
    <xdr:to>
      <xdr:col>45</xdr:col>
      <xdr:colOff>214995</xdr:colOff>
      <xdr:row>21</xdr:row>
      <xdr:rowOff>0</xdr:rowOff>
    </xdr:to>
    <xdr:sp macro="" textlink="">
      <xdr:nvSpPr>
        <xdr:cNvPr id="12" name="正方形/長方形 11">
          <a:extLst>
            <a:ext uri="{FF2B5EF4-FFF2-40B4-BE49-F238E27FC236}">
              <a16:creationId xmlns:a16="http://schemas.microsoft.com/office/drawing/2014/main" id="{0A5A8462-C17F-4ADE-A10E-251EB91F8AFE}"/>
            </a:ext>
          </a:extLst>
        </xdr:cNvPr>
        <xdr:cNvSpPr/>
      </xdr:nvSpPr>
      <xdr:spPr>
        <a:xfrm>
          <a:off x="11461218" y="5010629"/>
          <a:ext cx="1000206" cy="3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4095</a:t>
          </a:r>
        </a:p>
      </xdr:txBody>
    </xdr:sp>
    <xdr:clientData/>
  </xdr:twoCellAnchor>
  <xdr:twoCellAnchor>
    <xdr:from>
      <xdr:col>39</xdr:col>
      <xdr:colOff>252132</xdr:colOff>
      <xdr:row>19</xdr:row>
      <xdr:rowOff>139994</xdr:rowOff>
    </xdr:from>
    <xdr:to>
      <xdr:col>41</xdr:col>
      <xdr:colOff>248932</xdr:colOff>
      <xdr:row>20</xdr:row>
      <xdr:rowOff>55229</xdr:rowOff>
    </xdr:to>
    <xdr:cxnSp macro="">
      <xdr:nvCxnSpPr>
        <xdr:cNvPr id="13" name="直線コネクタ 12">
          <a:extLst>
            <a:ext uri="{FF2B5EF4-FFF2-40B4-BE49-F238E27FC236}">
              <a16:creationId xmlns:a16="http://schemas.microsoft.com/office/drawing/2014/main" id="{1F75591F-57D9-4194-8239-FAC741CF27BB}"/>
            </a:ext>
          </a:extLst>
        </xdr:cNvPr>
        <xdr:cNvCxnSpPr/>
      </xdr:nvCxnSpPr>
      <xdr:spPr>
        <a:xfrm flipH="1" flipV="1">
          <a:off x="10865703" y="5038565"/>
          <a:ext cx="541086" cy="16016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103096</xdr:colOff>
      <xdr:row>16</xdr:row>
      <xdr:rowOff>41462</xdr:rowOff>
    </xdr:from>
    <xdr:to>
      <xdr:col>40</xdr:col>
      <xdr:colOff>212912</xdr:colOff>
      <xdr:row>17</xdr:row>
      <xdr:rowOff>86284</xdr:rowOff>
    </xdr:to>
    <xdr:sp macro="" textlink="">
      <xdr:nvSpPr>
        <xdr:cNvPr id="14" name="右中かっこ 13">
          <a:extLst>
            <a:ext uri="{FF2B5EF4-FFF2-40B4-BE49-F238E27FC236}">
              <a16:creationId xmlns:a16="http://schemas.microsoft.com/office/drawing/2014/main" id="{6FB263B9-2E74-4649-BFC6-0764D4842D63}"/>
            </a:ext>
          </a:extLst>
        </xdr:cNvPr>
        <xdr:cNvSpPr/>
      </xdr:nvSpPr>
      <xdr:spPr>
        <a:xfrm rot="16200000">
          <a:off x="6544557" y="2635144"/>
          <a:ext cx="289751" cy="881838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93806</xdr:colOff>
      <xdr:row>14</xdr:row>
      <xdr:rowOff>137220</xdr:rowOff>
    </xdr:from>
    <xdr:to>
      <xdr:col>27</xdr:col>
      <xdr:colOff>237246</xdr:colOff>
      <xdr:row>16</xdr:row>
      <xdr:rowOff>37449</xdr:rowOff>
    </xdr:to>
    <xdr:sp macro="" textlink="">
      <xdr:nvSpPr>
        <xdr:cNvPr id="15" name="正方形/長方形 14">
          <a:extLst>
            <a:ext uri="{FF2B5EF4-FFF2-40B4-BE49-F238E27FC236}">
              <a16:creationId xmlns:a16="http://schemas.microsoft.com/office/drawing/2014/main" id="{83BB69DB-B30D-4D93-9BDA-6FFFCCB1F06D}"/>
            </a:ext>
          </a:extLst>
        </xdr:cNvPr>
        <xdr:cNvSpPr/>
      </xdr:nvSpPr>
      <xdr:spPr>
        <a:xfrm>
          <a:off x="5887634" y="3447979"/>
          <a:ext cx="1798819" cy="373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積算区間</a:t>
          </a:r>
        </a:p>
      </xdr:txBody>
    </xdr:sp>
    <xdr:clientData/>
  </xdr:twoCellAnchor>
  <xdr:twoCellAnchor>
    <xdr:from>
      <xdr:col>5</xdr:col>
      <xdr:colOff>264459</xdr:colOff>
      <xdr:row>21</xdr:row>
      <xdr:rowOff>1920</xdr:rowOff>
    </xdr:from>
    <xdr:to>
      <xdr:col>43</xdr:col>
      <xdr:colOff>190500</xdr:colOff>
      <xdr:row>21</xdr:row>
      <xdr:rowOff>1920</xdr:rowOff>
    </xdr:to>
    <xdr:cxnSp macro="">
      <xdr:nvCxnSpPr>
        <xdr:cNvPr id="16" name="直線コネクタ 15">
          <a:extLst>
            <a:ext uri="{FF2B5EF4-FFF2-40B4-BE49-F238E27FC236}">
              <a16:creationId xmlns:a16="http://schemas.microsoft.com/office/drawing/2014/main" id="{F8B2EB79-E49A-46EB-9D1A-6A6034FC135A}"/>
            </a:ext>
          </a:extLst>
        </xdr:cNvPr>
        <xdr:cNvCxnSpPr/>
      </xdr:nvCxnSpPr>
      <xdr:spPr>
        <a:xfrm flipH="1">
          <a:off x="1625173" y="5635277"/>
          <a:ext cx="1026747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207951</xdr:colOff>
      <xdr:row>21</xdr:row>
      <xdr:rowOff>0</xdr:rowOff>
    </xdr:from>
    <xdr:to>
      <xdr:col>46</xdr:col>
      <xdr:colOff>119585</xdr:colOff>
      <xdr:row>21</xdr:row>
      <xdr:rowOff>166004</xdr:rowOff>
    </xdr:to>
    <xdr:sp macro="" textlink="">
      <xdr:nvSpPr>
        <xdr:cNvPr id="17" name="正方形/長方形 16">
          <a:extLst>
            <a:ext uri="{FF2B5EF4-FFF2-40B4-BE49-F238E27FC236}">
              <a16:creationId xmlns:a16="http://schemas.microsoft.com/office/drawing/2014/main" id="{7CA76F1D-58F5-479F-B328-748E39FAE616}"/>
            </a:ext>
          </a:extLst>
        </xdr:cNvPr>
        <xdr:cNvSpPr/>
      </xdr:nvSpPr>
      <xdr:spPr>
        <a:xfrm>
          <a:off x="11637951" y="5402035"/>
          <a:ext cx="1000205" cy="397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10</xdr:col>
      <xdr:colOff>0</xdr:colOff>
      <xdr:row>11</xdr:row>
      <xdr:rowOff>203638</xdr:rowOff>
    </xdr:from>
    <xdr:to>
      <xdr:col>10</xdr:col>
      <xdr:colOff>0</xdr:colOff>
      <xdr:row>13</xdr:row>
      <xdr:rowOff>66261</xdr:rowOff>
    </xdr:to>
    <xdr:cxnSp macro="">
      <xdr:nvCxnSpPr>
        <xdr:cNvPr id="18" name="直線コネクタ 17">
          <a:extLst>
            <a:ext uri="{FF2B5EF4-FFF2-40B4-BE49-F238E27FC236}">
              <a16:creationId xmlns:a16="http://schemas.microsoft.com/office/drawing/2014/main" id="{F61A8CE6-8A92-4F43-9CDB-509FA676FF9F}"/>
            </a:ext>
          </a:extLst>
        </xdr:cNvPr>
        <xdr:cNvCxnSpPr/>
      </xdr:nvCxnSpPr>
      <xdr:spPr>
        <a:xfrm flipV="1">
          <a:off x="2758966" y="2804948"/>
          <a:ext cx="0" cy="33558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232154</xdr:colOff>
      <xdr:row>13</xdr:row>
      <xdr:rowOff>26274</xdr:rowOff>
    </xdr:from>
    <xdr:to>
      <xdr:col>10</xdr:col>
      <xdr:colOff>41653</xdr:colOff>
      <xdr:row>13</xdr:row>
      <xdr:rowOff>183929</xdr:rowOff>
    </xdr:to>
    <xdr:sp macro="" textlink="">
      <xdr:nvSpPr>
        <xdr:cNvPr id="19" name="矢印: 下 18">
          <a:extLst>
            <a:ext uri="{FF2B5EF4-FFF2-40B4-BE49-F238E27FC236}">
              <a16:creationId xmlns:a16="http://schemas.microsoft.com/office/drawing/2014/main" id="{BEA78552-A56F-67C1-EB62-06D7AEC1BFD3}"/>
            </a:ext>
          </a:extLst>
        </xdr:cNvPr>
        <xdr:cNvSpPr/>
      </xdr:nvSpPr>
      <xdr:spPr>
        <a:xfrm rot="10800000">
          <a:off x="2725972" y="3121899"/>
          <a:ext cx="86590" cy="157655"/>
        </a:xfrm>
        <a:prstGeom prst="down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231755</xdr:colOff>
      <xdr:row>13</xdr:row>
      <xdr:rowOff>132528</xdr:rowOff>
    </xdr:from>
    <xdr:to>
      <xdr:col>12</xdr:col>
      <xdr:colOff>170794</xdr:colOff>
      <xdr:row>14</xdr:row>
      <xdr:rowOff>210207</xdr:rowOff>
    </xdr:to>
    <xdr:sp macro="" textlink="">
      <xdr:nvSpPr>
        <xdr:cNvPr id="22" name="正方形/長方形 21">
          <a:extLst>
            <a:ext uri="{FF2B5EF4-FFF2-40B4-BE49-F238E27FC236}">
              <a16:creationId xmlns:a16="http://schemas.microsoft.com/office/drawing/2014/main" id="{001D39DA-8CD9-43A1-9260-59321267237B}"/>
            </a:ext>
          </a:extLst>
        </xdr:cNvPr>
        <xdr:cNvSpPr/>
      </xdr:nvSpPr>
      <xdr:spPr>
        <a:xfrm>
          <a:off x="2163031" y="3206804"/>
          <a:ext cx="1318522" cy="314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mc:AlternateContent xmlns:mc="http://schemas.openxmlformats.org/markup-compatibility/2006">
    <mc:Choice xmlns:a14="http://schemas.microsoft.com/office/drawing/2010/main" Requires="a14">
      <xdr:twoCellAnchor editAs="oneCell">
        <xdr:from>
          <xdr:col>6</xdr:col>
          <xdr:colOff>262757</xdr:colOff>
          <xdr:row>25</xdr:row>
          <xdr:rowOff>39414</xdr:rowOff>
        </xdr:from>
        <xdr:to>
          <xdr:col>38</xdr:col>
          <xdr:colOff>272282</xdr:colOff>
          <xdr:row>33</xdr:row>
          <xdr:rowOff>48939</xdr:rowOff>
        </xdr:to>
        <xdr:pic>
          <xdr:nvPicPr>
            <xdr:cNvPr id="25" name="図 24">
              <a:extLst>
                <a:ext uri="{FF2B5EF4-FFF2-40B4-BE49-F238E27FC236}">
                  <a16:creationId xmlns:a16="http://schemas.microsoft.com/office/drawing/2014/main" id="{1EB750C0-2204-EA6C-C208-EAFB8DD0ECFA}"/>
                </a:ext>
              </a:extLst>
            </xdr:cNvPr>
            <xdr:cNvPicPr>
              <a:picLocks noChangeAspect="1" noChangeArrowheads="1"/>
              <a:extLst>
                <a:ext uri="{84589F7E-364E-4C9E-8A38-B11213B215E9}">
                  <a14:cameraTool cellRange="$I$8:$AN$15" spid="_x0000_s3312"/>
                </a:ext>
              </a:extLst>
            </xdr:cNvPicPr>
          </xdr:nvPicPr>
          <xdr:blipFill>
            <a:blip xmlns:r="http://schemas.openxmlformats.org/officeDocument/2006/relationships" r:embed="rId1"/>
            <a:srcRect/>
            <a:stretch>
              <a:fillRect/>
            </a:stretch>
          </xdr:blipFill>
          <xdr:spPr bwMode="auto">
            <a:xfrm>
              <a:off x="1918136" y="5977759"/>
              <a:ext cx="8838215" cy="190138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26</xdr:col>
      <xdr:colOff>171682</xdr:colOff>
      <xdr:row>93</xdr:row>
      <xdr:rowOff>107915</xdr:rowOff>
    </xdr:from>
    <xdr:to>
      <xdr:col>41</xdr:col>
      <xdr:colOff>96965</xdr:colOff>
      <xdr:row>118</xdr:row>
      <xdr:rowOff>89784</xdr:rowOff>
    </xdr:to>
    <xdr:sp macro="" textlink="">
      <xdr:nvSpPr>
        <xdr:cNvPr id="29" name="四角形: 対角を切り取る 28">
          <a:extLst>
            <a:ext uri="{FF2B5EF4-FFF2-40B4-BE49-F238E27FC236}">
              <a16:creationId xmlns:a16="http://schemas.microsoft.com/office/drawing/2014/main" id="{5EF5E294-06F2-A077-D1B9-DFFC1560C8FD}"/>
            </a:ext>
          </a:extLst>
        </xdr:cNvPr>
        <xdr:cNvSpPr/>
      </xdr:nvSpPr>
      <xdr:spPr>
        <a:xfrm rot="17629676">
          <a:off x="6297368" y="23443468"/>
          <a:ext cx="5986760" cy="4025175"/>
        </a:xfrm>
        <a:prstGeom prst="snip2DiagRect">
          <a:avLst>
            <a:gd name="adj1" fmla="val 249"/>
            <a:gd name="adj2" fmla="val 50000"/>
          </a:avLst>
        </a:prstGeom>
        <a:pattFill prst="ltDnDiag">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48509</xdr:colOff>
      <xdr:row>88</xdr:row>
      <xdr:rowOff>133027</xdr:rowOff>
    </xdr:from>
    <xdr:to>
      <xdr:col>38</xdr:col>
      <xdr:colOff>253234</xdr:colOff>
      <xdr:row>99</xdr:row>
      <xdr:rowOff>96974</xdr:rowOff>
    </xdr:to>
    <xdr:sp macro="" textlink="">
      <xdr:nvSpPr>
        <xdr:cNvPr id="34" name="二等辺三角形 33">
          <a:extLst>
            <a:ext uri="{FF2B5EF4-FFF2-40B4-BE49-F238E27FC236}">
              <a16:creationId xmlns:a16="http://schemas.microsoft.com/office/drawing/2014/main" id="{CE6F6558-CAE3-5810-202B-6BB9DCA5487B}"/>
            </a:ext>
          </a:extLst>
        </xdr:cNvPr>
        <xdr:cNvSpPr/>
      </xdr:nvSpPr>
      <xdr:spPr>
        <a:xfrm rot="13581157">
          <a:off x="7730919" y="20984204"/>
          <a:ext cx="2606099" cy="3211312"/>
        </a:xfrm>
        <a:prstGeom prst="triangle">
          <a:avLst/>
        </a:prstGeom>
        <a:pattFill prst="pct5">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19</xdr:col>
      <xdr:colOff>141734</xdr:colOff>
      <xdr:row>85</xdr:row>
      <xdr:rowOff>56117</xdr:rowOff>
    </xdr:from>
    <xdr:to>
      <xdr:col>29</xdr:col>
      <xdr:colOff>266129</xdr:colOff>
      <xdr:row>102</xdr:row>
      <xdr:rowOff>111768</xdr:rowOff>
    </xdr:to>
    <xdr:sp macro="" textlink="">
      <xdr:nvSpPr>
        <xdr:cNvPr id="68" name="四角形: 対角を切り取る 67">
          <a:extLst>
            <a:ext uri="{FF2B5EF4-FFF2-40B4-BE49-F238E27FC236}">
              <a16:creationId xmlns:a16="http://schemas.microsoft.com/office/drawing/2014/main" id="{B386EE88-58B1-43EF-9CB2-C0DBBE0D3BDA}"/>
            </a:ext>
          </a:extLst>
        </xdr:cNvPr>
        <xdr:cNvSpPr/>
      </xdr:nvSpPr>
      <xdr:spPr>
        <a:xfrm rot="17639321">
          <a:off x="4694269" y="21129974"/>
          <a:ext cx="4138977" cy="2857656"/>
        </a:xfrm>
        <a:prstGeom prst="snip2DiagRect">
          <a:avLst>
            <a:gd name="adj1" fmla="val 0"/>
            <a:gd name="adj2" fmla="val 50000"/>
          </a:avLst>
        </a:prstGeom>
        <a:pattFill prst="pct20">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18</xdr:col>
      <xdr:colOff>143630</xdr:colOff>
      <xdr:row>97</xdr:row>
      <xdr:rowOff>237025</xdr:rowOff>
    </xdr:from>
    <xdr:to>
      <xdr:col>30</xdr:col>
      <xdr:colOff>30409</xdr:colOff>
      <xdr:row>108</xdr:row>
      <xdr:rowOff>235365</xdr:rowOff>
    </xdr:to>
    <xdr:sp macro="" textlink="">
      <xdr:nvSpPr>
        <xdr:cNvPr id="69" name="二等辺三角形 68">
          <a:extLst>
            <a:ext uri="{FF2B5EF4-FFF2-40B4-BE49-F238E27FC236}">
              <a16:creationId xmlns:a16="http://schemas.microsoft.com/office/drawing/2014/main" id="{8DAB6BBE-DCD2-4318-971E-D11D239020AB}"/>
            </a:ext>
          </a:extLst>
        </xdr:cNvPr>
        <xdr:cNvSpPr/>
      </xdr:nvSpPr>
      <xdr:spPr>
        <a:xfrm rot="13581157" flipV="1">
          <a:off x="5326599" y="23289469"/>
          <a:ext cx="2640493" cy="3166692"/>
        </a:xfrm>
        <a:prstGeom prst="triangle">
          <a:avLst/>
        </a:prstGeom>
        <a:pattFill prst="dotGrid">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276224</xdr:colOff>
      <xdr:row>10</xdr:row>
      <xdr:rowOff>107013</xdr:rowOff>
    </xdr:from>
    <xdr:to>
      <xdr:col>19</xdr:col>
      <xdr:colOff>257175</xdr:colOff>
      <xdr:row>11</xdr:row>
      <xdr:rowOff>149033</xdr:rowOff>
    </xdr:to>
    <xdr:sp macro="" textlink="">
      <xdr:nvSpPr>
        <xdr:cNvPr id="3" name="右中かっこ 2">
          <a:extLst>
            <a:ext uri="{FF2B5EF4-FFF2-40B4-BE49-F238E27FC236}">
              <a16:creationId xmlns:a16="http://schemas.microsoft.com/office/drawing/2014/main" id="{A1BDCCCD-A8AB-406D-8612-966F180564FD}"/>
            </a:ext>
          </a:extLst>
        </xdr:cNvPr>
        <xdr:cNvSpPr/>
      </xdr:nvSpPr>
      <xdr:spPr>
        <a:xfrm rot="16200000">
          <a:off x="3303214" y="566173"/>
          <a:ext cx="280145" cy="412432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240362</xdr:colOff>
      <xdr:row>8</xdr:row>
      <xdr:rowOff>200026</xdr:rowOff>
    </xdr:from>
    <xdr:to>
      <xdr:col>14</xdr:col>
      <xdr:colOff>28576</xdr:colOff>
      <xdr:row>10</xdr:row>
      <xdr:rowOff>85726</xdr:rowOff>
    </xdr:to>
    <xdr:sp macro="" textlink="">
      <xdr:nvSpPr>
        <xdr:cNvPr id="4" name="正方形/長方形 3">
          <a:extLst>
            <a:ext uri="{FF2B5EF4-FFF2-40B4-BE49-F238E27FC236}">
              <a16:creationId xmlns:a16="http://schemas.microsoft.com/office/drawing/2014/main" id="{3D75DD68-E6A8-4C38-8350-1B2CFE9EB07B}"/>
            </a:ext>
          </a:extLst>
        </xdr:cNvPr>
        <xdr:cNvSpPr/>
      </xdr:nvSpPr>
      <xdr:spPr>
        <a:xfrm>
          <a:off x="3002612" y="2105026"/>
          <a:ext cx="893114"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10</xdr:col>
      <xdr:colOff>161925</xdr:colOff>
      <xdr:row>14</xdr:row>
      <xdr:rowOff>171450</xdr:rowOff>
    </xdr:from>
    <xdr:to>
      <xdr:col>11</xdr:col>
      <xdr:colOff>133350</xdr:colOff>
      <xdr:row>16</xdr:row>
      <xdr:rowOff>104775</xdr:rowOff>
    </xdr:to>
    <xdr:sp macro="" textlink="">
      <xdr:nvSpPr>
        <xdr:cNvPr id="5" name="矢印: 下 4">
          <a:extLst>
            <a:ext uri="{FF2B5EF4-FFF2-40B4-BE49-F238E27FC236}">
              <a16:creationId xmlns:a16="http://schemas.microsoft.com/office/drawing/2014/main" id="{0A49FD52-133D-4685-BD8B-B7C93FEDC345}"/>
            </a:ext>
          </a:extLst>
        </xdr:cNvPr>
        <xdr:cNvSpPr/>
      </xdr:nvSpPr>
      <xdr:spPr>
        <a:xfrm>
          <a:off x="2963396" y="3241862"/>
          <a:ext cx="251572" cy="415178"/>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173687</xdr:colOff>
      <xdr:row>14</xdr:row>
      <xdr:rowOff>190501</xdr:rowOff>
    </xdr:from>
    <xdr:to>
      <xdr:col>14</xdr:col>
      <xdr:colOff>28575</xdr:colOff>
      <xdr:row>16</xdr:row>
      <xdr:rowOff>76201</xdr:rowOff>
    </xdr:to>
    <xdr:sp macro="" textlink="">
      <xdr:nvSpPr>
        <xdr:cNvPr id="6" name="正方形/長方形 5">
          <a:extLst>
            <a:ext uri="{FF2B5EF4-FFF2-40B4-BE49-F238E27FC236}">
              <a16:creationId xmlns:a16="http://schemas.microsoft.com/office/drawing/2014/main" id="{6325AF7A-0518-4235-AADC-AF2485DA5C86}"/>
            </a:ext>
          </a:extLst>
        </xdr:cNvPr>
        <xdr:cNvSpPr/>
      </xdr:nvSpPr>
      <xdr:spPr>
        <a:xfrm>
          <a:off x="3255305" y="3260913"/>
          <a:ext cx="695329" cy="367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間引き</a:t>
          </a:r>
        </a:p>
      </xdr:txBody>
    </xdr:sp>
    <xdr:clientData/>
  </xdr:twoCellAnchor>
  <xdr:twoCellAnchor>
    <xdr:from>
      <xdr:col>5</xdr:col>
      <xdr:colOff>180975</xdr:colOff>
      <xdr:row>39</xdr:row>
      <xdr:rowOff>76200</xdr:rowOff>
    </xdr:from>
    <xdr:to>
      <xdr:col>6</xdr:col>
      <xdr:colOff>152400</xdr:colOff>
      <xdr:row>41</xdr:row>
      <xdr:rowOff>57150</xdr:rowOff>
    </xdr:to>
    <xdr:sp macro="" textlink="">
      <xdr:nvSpPr>
        <xdr:cNvPr id="8" name="矢印: 下 7">
          <a:extLst>
            <a:ext uri="{FF2B5EF4-FFF2-40B4-BE49-F238E27FC236}">
              <a16:creationId xmlns:a16="http://schemas.microsoft.com/office/drawing/2014/main" id="{6DB48460-E1C4-4155-B105-F2DF9643B0C5}"/>
            </a:ext>
          </a:extLst>
        </xdr:cNvPr>
        <xdr:cNvSpPr/>
      </xdr:nvSpPr>
      <xdr:spPr>
        <a:xfrm>
          <a:off x="1581710" y="9040906"/>
          <a:ext cx="251572" cy="451597"/>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192737</xdr:colOff>
      <xdr:row>39</xdr:row>
      <xdr:rowOff>95251</xdr:rowOff>
    </xdr:from>
    <xdr:to>
      <xdr:col>9</xdr:col>
      <xdr:colOff>47625</xdr:colOff>
      <xdr:row>40</xdr:row>
      <xdr:rowOff>219076</xdr:rowOff>
    </xdr:to>
    <xdr:sp macro="" textlink="">
      <xdr:nvSpPr>
        <xdr:cNvPr id="9" name="正方形/長方形 8">
          <a:extLst>
            <a:ext uri="{FF2B5EF4-FFF2-40B4-BE49-F238E27FC236}">
              <a16:creationId xmlns:a16="http://schemas.microsoft.com/office/drawing/2014/main" id="{FDAD7C2A-DE4C-4485-B3AF-5831BEA51918}"/>
            </a:ext>
          </a:extLst>
        </xdr:cNvPr>
        <xdr:cNvSpPr/>
      </xdr:nvSpPr>
      <xdr:spPr>
        <a:xfrm>
          <a:off x="1873619" y="9059957"/>
          <a:ext cx="695330" cy="3591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a:t>
          </a:r>
        </a:p>
      </xdr:txBody>
    </xdr:sp>
    <xdr:clientData/>
  </xdr:twoCellAnchor>
  <xdr:twoCellAnchor>
    <xdr:from>
      <xdr:col>5</xdr:col>
      <xdr:colOff>66677</xdr:colOff>
      <xdr:row>18</xdr:row>
      <xdr:rowOff>68915</xdr:rowOff>
    </xdr:from>
    <xdr:to>
      <xdr:col>20</xdr:col>
      <xdr:colOff>47628</xdr:colOff>
      <xdr:row>19</xdr:row>
      <xdr:rowOff>110935</xdr:rowOff>
    </xdr:to>
    <xdr:sp macro="" textlink="">
      <xdr:nvSpPr>
        <xdr:cNvPr id="10" name="右中かっこ 9">
          <a:extLst>
            <a:ext uri="{FF2B5EF4-FFF2-40B4-BE49-F238E27FC236}">
              <a16:creationId xmlns:a16="http://schemas.microsoft.com/office/drawing/2014/main" id="{837FEC6B-7B42-4458-91E0-ACE5D987B21F}"/>
            </a:ext>
          </a:extLst>
        </xdr:cNvPr>
        <xdr:cNvSpPr/>
      </xdr:nvSpPr>
      <xdr:spPr>
        <a:xfrm rot="16200000">
          <a:off x="3420319" y="2138920"/>
          <a:ext cx="277343" cy="418315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30815</xdr:colOff>
      <xdr:row>17</xdr:row>
      <xdr:rowOff>47628</xdr:rowOff>
    </xdr:from>
    <xdr:to>
      <xdr:col>14</xdr:col>
      <xdr:colOff>95254</xdr:colOff>
      <xdr:row>18</xdr:row>
      <xdr:rowOff>171453</xdr:rowOff>
    </xdr:to>
    <xdr:sp macro="" textlink="">
      <xdr:nvSpPr>
        <xdr:cNvPr id="11" name="正方形/長方形 10">
          <a:extLst>
            <a:ext uri="{FF2B5EF4-FFF2-40B4-BE49-F238E27FC236}">
              <a16:creationId xmlns:a16="http://schemas.microsoft.com/office/drawing/2014/main" id="{1655595D-FB2C-40F2-B809-990B155DF088}"/>
            </a:ext>
          </a:extLst>
        </xdr:cNvPr>
        <xdr:cNvSpPr/>
      </xdr:nvSpPr>
      <xdr:spPr>
        <a:xfrm>
          <a:off x="3112433" y="3835216"/>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47628</xdr:colOff>
      <xdr:row>41</xdr:row>
      <xdr:rowOff>107016</xdr:rowOff>
    </xdr:from>
    <xdr:to>
      <xdr:col>21</xdr:col>
      <xdr:colOff>16565</xdr:colOff>
      <xdr:row>42</xdr:row>
      <xdr:rowOff>149036</xdr:rowOff>
    </xdr:to>
    <xdr:sp macro="" textlink="">
      <xdr:nvSpPr>
        <xdr:cNvPr id="12" name="右中かっこ 11">
          <a:extLst>
            <a:ext uri="{FF2B5EF4-FFF2-40B4-BE49-F238E27FC236}">
              <a16:creationId xmlns:a16="http://schemas.microsoft.com/office/drawing/2014/main" id="{CF922F24-1BBD-4568-B084-806EF46067DD}"/>
            </a:ext>
          </a:extLst>
        </xdr:cNvPr>
        <xdr:cNvSpPr/>
      </xdr:nvSpPr>
      <xdr:spPr>
        <a:xfrm rot="16200000">
          <a:off x="3395263" y="7315322"/>
          <a:ext cx="277343" cy="473143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20049</xdr:colOff>
      <xdr:row>40</xdr:row>
      <xdr:rowOff>52600</xdr:rowOff>
    </xdr:from>
    <xdr:to>
      <xdr:col>14</xdr:col>
      <xdr:colOff>84488</xdr:colOff>
      <xdr:row>41</xdr:row>
      <xdr:rowOff>176425</xdr:rowOff>
    </xdr:to>
    <xdr:sp macro="" textlink="">
      <xdr:nvSpPr>
        <xdr:cNvPr id="13" name="正方形/長方形 12">
          <a:extLst>
            <a:ext uri="{FF2B5EF4-FFF2-40B4-BE49-F238E27FC236}">
              <a16:creationId xmlns:a16="http://schemas.microsoft.com/office/drawing/2014/main" id="{00C121A6-B306-4CA6-958C-157A1227151A}"/>
            </a:ext>
          </a:extLst>
        </xdr:cNvPr>
        <xdr:cNvSpPr/>
      </xdr:nvSpPr>
      <xdr:spPr>
        <a:xfrm>
          <a:off x="3101667" y="9252629"/>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19054</xdr:colOff>
      <xdr:row>32</xdr:row>
      <xdr:rowOff>89087</xdr:rowOff>
    </xdr:from>
    <xdr:to>
      <xdr:col>20</xdr:col>
      <xdr:colOff>240195</xdr:colOff>
      <xdr:row>33</xdr:row>
      <xdr:rowOff>131107</xdr:rowOff>
    </xdr:to>
    <xdr:sp macro="" textlink="">
      <xdr:nvSpPr>
        <xdr:cNvPr id="14" name="右中かっこ 13">
          <a:extLst>
            <a:ext uri="{FF2B5EF4-FFF2-40B4-BE49-F238E27FC236}">
              <a16:creationId xmlns:a16="http://schemas.microsoft.com/office/drawing/2014/main" id="{0A76C682-4CF3-4FB6-8BCD-F22179D7B0DB}"/>
            </a:ext>
          </a:extLst>
        </xdr:cNvPr>
        <xdr:cNvSpPr/>
      </xdr:nvSpPr>
      <xdr:spPr>
        <a:xfrm rot="16200000">
          <a:off x="3352717" y="5193453"/>
          <a:ext cx="277344" cy="470349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267700</xdr:colOff>
      <xdr:row>31</xdr:row>
      <xdr:rowOff>9823</xdr:rowOff>
    </xdr:from>
    <xdr:to>
      <xdr:col>14</xdr:col>
      <xdr:colOff>55914</xdr:colOff>
      <xdr:row>32</xdr:row>
      <xdr:rowOff>130846</xdr:rowOff>
    </xdr:to>
    <xdr:sp macro="" textlink="">
      <xdr:nvSpPr>
        <xdr:cNvPr id="15" name="正方形/長方形 14">
          <a:extLst>
            <a:ext uri="{FF2B5EF4-FFF2-40B4-BE49-F238E27FC236}">
              <a16:creationId xmlns:a16="http://schemas.microsoft.com/office/drawing/2014/main" id="{C4DB9DC4-E56B-4A4C-8127-A1B08262A3C5}"/>
            </a:ext>
          </a:extLst>
        </xdr:cNvPr>
        <xdr:cNvSpPr/>
      </xdr:nvSpPr>
      <xdr:spPr>
        <a:xfrm>
          <a:off x="3069171" y="7091941"/>
          <a:ext cx="908802" cy="3563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0</xdr:col>
      <xdr:colOff>0</xdr:colOff>
      <xdr:row>52</xdr:row>
      <xdr:rowOff>0</xdr:rowOff>
    </xdr:from>
    <xdr:to>
      <xdr:col>5</xdr:col>
      <xdr:colOff>169688</xdr:colOff>
      <xdr:row>52</xdr:row>
      <xdr:rowOff>0</xdr:rowOff>
    </xdr:to>
    <xdr:sp macro="" textlink="">
      <xdr:nvSpPr>
        <xdr:cNvPr id="38" name="正方形/長方形 37">
          <a:extLst>
            <a:ext uri="{FF2B5EF4-FFF2-40B4-BE49-F238E27FC236}">
              <a16:creationId xmlns:a16="http://schemas.microsoft.com/office/drawing/2014/main" id="{D6BCE106-FBBD-4F01-BC69-1CF3810052BC}"/>
            </a:ext>
          </a:extLst>
        </xdr:cNvPr>
        <xdr:cNvSpPr/>
      </xdr:nvSpPr>
      <xdr:spPr>
        <a:xfrm>
          <a:off x="0" y="12023912"/>
          <a:ext cx="1570423"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8</xdr:col>
      <xdr:colOff>38932</xdr:colOff>
      <xdr:row>34</xdr:row>
      <xdr:rowOff>92399</xdr:rowOff>
    </xdr:from>
    <xdr:to>
      <xdr:col>19</xdr:col>
      <xdr:colOff>0</xdr:colOff>
      <xdr:row>35</xdr:row>
      <xdr:rowOff>134418</xdr:rowOff>
    </xdr:to>
    <xdr:sp macro="" textlink="">
      <xdr:nvSpPr>
        <xdr:cNvPr id="47" name="右中かっこ 46">
          <a:extLst>
            <a:ext uri="{FF2B5EF4-FFF2-40B4-BE49-F238E27FC236}">
              <a16:creationId xmlns:a16="http://schemas.microsoft.com/office/drawing/2014/main" id="{F1178B27-96B3-4D5E-821F-3181175D5140}"/>
            </a:ext>
          </a:extLst>
        </xdr:cNvPr>
        <xdr:cNvSpPr/>
      </xdr:nvSpPr>
      <xdr:spPr>
        <a:xfrm rot="16200000">
          <a:off x="3662779" y="6497816"/>
          <a:ext cx="277343" cy="304268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121926</xdr:colOff>
      <xdr:row>32</xdr:row>
      <xdr:rowOff>187069</xdr:rowOff>
    </xdr:from>
    <xdr:to>
      <xdr:col>15</xdr:col>
      <xdr:colOff>238125</xdr:colOff>
      <xdr:row>35</xdr:row>
      <xdr:rowOff>66260</xdr:rowOff>
    </xdr:to>
    <xdr:sp macro="" textlink="">
      <xdr:nvSpPr>
        <xdr:cNvPr id="48" name="正方形/長方形 47">
          <a:extLst>
            <a:ext uri="{FF2B5EF4-FFF2-40B4-BE49-F238E27FC236}">
              <a16:creationId xmlns:a16="http://schemas.microsoft.com/office/drawing/2014/main" id="{3BBCCC4D-08B3-4843-ADA9-E72C6702B71F}"/>
            </a:ext>
          </a:extLst>
        </xdr:cNvPr>
        <xdr:cNvSpPr/>
      </xdr:nvSpPr>
      <xdr:spPr>
        <a:xfrm>
          <a:off x="3203544" y="7504510"/>
          <a:ext cx="1236787" cy="585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総和範囲 </a:t>
          </a:r>
        </a:p>
      </xdr:txBody>
    </xdr:sp>
    <xdr:clientData/>
  </xdr:twoCellAnchor>
  <xdr:twoCellAnchor>
    <xdr:from>
      <xdr:col>42</xdr:col>
      <xdr:colOff>43147</xdr:colOff>
      <xdr:row>6</xdr:row>
      <xdr:rowOff>100854</xdr:rowOff>
    </xdr:from>
    <xdr:to>
      <xdr:col>50</xdr:col>
      <xdr:colOff>4</xdr:colOff>
      <xdr:row>7</xdr:row>
      <xdr:rowOff>142873</xdr:rowOff>
    </xdr:to>
    <xdr:sp macro="" textlink="">
      <xdr:nvSpPr>
        <xdr:cNvPr id="50" name="右中かっこ 49">
          <a:extLst>
            <a:ext uri="{FF2B5EF4-FFF2-40B4-BE49-F238E27FC236}">
              <a16:creationId xmlns:a16="http://schemas.microsoft.com/office/drawing/2014/main" id="{B12F0F96-A6D6-4C1D-A998-44C6163592CF}"/>
            </a:ext>
          </a:extLst>
        </xdr:cNvPr>
        <xdr:cNvSpPr/>
      </xdr:nvSpPr>
      <xdr:spPr>
        <a:xfrm rot="16200000">
          <a:off x="12769668" y="552450"/>
          <a:ext cx="277343" cy="219803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36674</xdr:colOff>
      <xdr:row>4</xdr:row>
      <xdr:rowOff>234415</xdr:rowOff>
    </xdr:from>
    <xdr:to>
      <xdr:col>48</xdr:col>
      <xdr:colOff>36673</xdr:colOff>
      <xdr:row>6</xdr:row>
      <xdr:rowOff>73351</xdr:rowOff>
    </xdr:to>
    <xdr:sp macro="" textlink="">
      <xdr:nvSpPr>
        <xdr:cNvPr id="51" name="正方形/長方形 50">
          <a:extLst>
            <a:ext uri="{FF2B5EF4-FFF2-40B4-BE49-F238E27FC236}">
              <a16:creationId xmlns:a16="http://schemas.microsoft.com/office/drawing/2014/main" id="{0C9E1E92-EF6D-4E94-ADBC-35DC2BD8690D}"/>
            </a:ext>
          </a:extLst>
        </xdr:cNvPr>
        <xdr:cNvSpPr/>
      </xdr:nvSpPr>
      <xdr:spPr>
        <a:xfrm>
          <a:off x="12363145" y="1175709"/>
          <a:ext cx="1120587" cy="3095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33367</xdr:colOff>
      <xdr:row>6</xdr:row>
      <xdr:rowOff>82312</xdr:rowOff>
    </xdr:from>
    <xdr:to>
      <xdr:col>62</xdr:col>
      <xdr:colOff>259776</xdr:colOff>
      <xdr:row>7</xdr:row>
      <xdr:rowOff>160955</xdr:rowOff>
    </xdr:to>
    <xdr:sp macro="" textlink="">
      <xdr:nvSpPr>
        <xdr:cNvPr id="52" name="右中かっこ 51">
          <a:extLst>
            <a:ext uri="{FF2B5EF4-FFF2-40B4-BE49-F238E27FC236}">
              <a16:creationId xmlns:a16="http://schemas.microsoft.com/office/drawing/2014/main" id="{9E00CD82-E69A-4428-9486-EBE645D12462}"/>
            </a:ext>
          </a:extLst>
        </xdr:cNvPr>
        <xdr:cNvSpPr/>
      </xdr:nvSpPr>
      <xdr:spPr>
        <a:xfrm rot="16200000">
          <a:off x="16378191" y="557517"/>
          <a:ext cx="313967" cy="218743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33363</xdr:colOff>
      <xdr:row>4</xdr:row>
      <xdr:rowOff>225855</xdr:rowOff>
    </xdr:from>
    <xdr:to>
      <xdr:col>60</xdr:col>
      <xdr:colOff>271998</xdr:colOff>
      <xdr:row>6</xdr:row>
      <xdr:rowOff>91685</xdr:rowOff>
    </xdr:to>
    <xdr:sp macro="" textlink="">
      <xdr:nvSpPr>
        <xdr:cNvPr id="53" name="正方形/長方形 52">
          <a:extLst>
            <a:ext uri="{FF2B5EF4-FFF2-40B4-BE49-F238E27FC236}">
              <a16:creationId xmlns:a16="http://schemas.microsoft.com/office/drawing/2014/main" id="{1CC54C8A-13B4-4862-92ED-528C4970DABC}"/>
            </a:ext>
          </a:extLst>
        </xdr:cNvPr>
        <xdr:cNvSpPr/>
      </xdr:nvSpPr>
      <xdr:spPr>
        <a:xfrm>
          <a:off x="16001745" y="1167149"/>
          <a:ext cx="1079077" cy="3364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123263</xdr:colOff>
      <xdr:row>4</xdr:row>
      <xdr:rowOff>227486</xdr:rowOff>
    </xdr:from>
    <xdr:to>
      <xdr:col>73</xdr:col>
      <xdr:colOff>224116</xdr:colOff>
      <xdr:row>6</xdr:row>
      <xdr:rowOff>115988</xdr:rowOff>
    </xdr:to>
    <xdr:sp macro="" textlink="">
      <xdr:nvSpPr>
        <xdr:cNvPr id="55" name="正方形/長方形 54">
          <a:extLst>
            <a:ext uri="{FF2B5EF4-FFF2-40B4-BE49-F238E27FC236}">
              <a16:creationId xmlns:a16="http://schemas.microsoft.com/office/drawing/2014/main" id="{AADBCFCC-087C-496B-993D-225636F4FD34}"/>
            </a:ext>
          </a:extLst>
        </xdr:cNvPr>
        <xdr:cNvSpPr/>
      </xdr:nvSpPr>
      <xdr:spPr>
        <a:xfrm>
          <a:off x="19733557" y="1168780"/>
          <a:ext cx="941294"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49666</xdr:colOff>
      <xdr:row>6</xdr:row>
      <xdr:rowOff>109820</xdr:rowOff>
    </xdr:from>
    <xdr:to>
      <xdr:col>75</xdr:col>
      <xdr:colOff>257739</xdr:colOff>
      <xdr:row>7</xdr:row>
      <xdr:rowOff>151837</xdr:rowOff>
    </xdr:to>
    <xdr:sp macro="" textlink="">
      <xdr:nvSpPr>
        <xdr:cNvPr id="58" name="右中かっこ 57">
          <a:extLst>
            <a:ext uri="{FF2B5EF4-FFF2-40B4-BE49-F238E27FC236}">
              <a16:creationId xmlns:a16="http://schemas.microsoft.com/office/drawing/2014/main" id="{5173F277-38DA-40A8-B1E4-7685E8CC1864}"/>
            </a:ext>
          </a:extLst>
        </xdr:cNvPr>
        <xdr:cNvSpPr/>
      </xdr:nvSpPr>
      <xdr:spPr>
        <a:xfrm rot="16200000">
          <a:off x="20045546" y="575881"/>
          <a:ext cx="277341" cy="2169102"/>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163462</xdr:colOff>
      <xdr:row>26</xdr:row>
      <xdr:rowOff>191352</xdr:rowOff>
    </xdr:from>
    <xdr:to>
      <xdr:col>62</xdr:col>
      <xdr:colOff>173891</xdr:colOff>
      <xdr:row>29</xdr:row>
      <xdr:rowOff>123318</xdr:rowOff>
    </xdr:to>
    <xdr:sp macro="" textlink="">
      <xdr:nvSpPr>
        <xdr:cNvPr id="70" name="次の値と等しい 69">
          <a:extLst>
            <a:ext uri="{FF2B5EF4-FFF2-40B4-BE49-F238E27FC236}">
              <a16:creationId xmlns:a16="http://schemas.microsoft.com/office/drawing/2014/main" id="{426AAE4A-B68D-45CC-9FCC-67316961709B}"/>
            </a:ext>
          </a:extLst>
        </xdr:cNvPr>
        <xdr:cNvSpPr/>
      </xdr:nvSpPr>
      <xdr:spPr>
        <a:xfrm rot="5400000">
          <a:off x="16572086" y="6806013"/>
          <a:ext cx="666752" cy="282572"/>
        </a:xfrm>
        <a:prstGeom prst="mathEqual">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95250</xdr:colOff>
      <xdr:row>34</xdr:row>
      <xdr:rowOff>83243</xdr:rowOff>
    </xdr:from>
    <xdr:to>
      <xdr:col>44</xdr:col>
      <xdr:colOff>264938</xdr:colOff>
      <xdr:row>36</xdr:row>
      <xdr:rowOff>72037</xdr:rowOff>
    </xdr:to>
    <xdr:sp macro="" textlink="">
      <xdr:nvSpPr>
        <xdr:cNvPr id="71" name="正方形/長方形 70">
          <a:extLst>
            <a:ext uri="{FF2B5EF4-FFF2-40B4-BE49-F238E27FC236}">
              <a16:creationId xmlns:a16="http://schemas.microsoft.com/office/drawing/2014/main" id="{A4E40E93-F1D0-412F-B70B-35569294C146}"/>
            </a:ext>
          </a:extLst>
        </xdr:cNvPr>
        <xdr:cNvSpPr/>
      </xdr:nvSpPr>
      <xdr:spPr>
        <a:xfrm>
          <a:off x="10708821" y="8492457"/>
          <a:ext cx="1530403" cy="4786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41</xdr:col>
      <xdr:colOff>0</xdr:colOff>
      <xdr:row>31</xdr:row>
      <xdr:rowOff>226518</xdr:rowOff>
    </xdr:from>
    <xdr:to>
      <xdr:col>42</xdr:col>
      <xdr:colOff>79241</xdr:colOff>
      <xdr:row>34</xdr:row>
      <xdr:rowOff>54428</xdr:rowOff>
    </xdr:to>
    <xdr:cxnSp macro="">
      <xdr:nvCxnSpPr>
        <xdr:cNvPr id="72" name="直線コネクタ 71">
          <a:extLst>
            <a:ext uri="{FF2B5EF4-FFF2-40B4-BE49-F238E27FC236}">
              <a16:creationId xmlns:a16="http://schemas.microsoft.com/office/drawing/2014/main" id="{2CA95FE9-EB4B-4F53-88CD-0CD9005AF132}"/>
            </a:ext>
          </a:extLst>
        </xdr:cNvPr>
        <xdr:cNvCxnSpPr/>
      </xdr:nvCxnSpPr>
      <xdr:spPr>
        <a:xfrm flipV="1">
          <a:off x="11157857" y="7873732"/>
          <a:ext cx="351384" cy="58991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25378</xdr:colOff>
      <xdr:row>14</xdr:row>
      <xdr:rowOff>148080</xdr:rowOff>
    </xdr:from>
    <xdr:to>
      <xdr:col>49</xdr:col>
      <xdr:colOff>262382</xdr:colOff>
      <xdr:row>15</xdr:row>
      <xdr:rowOff>190100</xdr:rowOff>
    </xdr:to>
    <xdr:sp macro="" textlink="">
      <xdr:nvSpPr>
        <xdr:cNvPr id="81" name="右中かっこ 80">
          <a:extLst>
            <a:ext uri="{FF2B5EF4-FFF2-40B4-BE49-F238E27FC236}">
              <a16:creationId xmlns:a16="http://schemas.microsoft.com/office/drawing/2014/main" id="{7E645E27-8EF1-4B33-AA6E-92B1EF352D2D}"/>
            </a:ext>
          </a:extLst>
        </xdr:cNvPr>
        <xdr:cNvSpPr/>
      </xdr:nvSpPr>
      <xdr:spPr>
        <a:xfrm rot="16200000">
          <a:off x="12382905" y="2649553"/>
          <a:ext cx="286949"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9781</xdr:colOff>
      <xdr:row>13</xdr:row>
      <xdr:rowOff>28226</xdr:rowOff>
    </xdr:from>
    <xdr:to>
      <xdr:col>48</xdr:col>
      <xdr:colOff>9780</xdr:colOff>
      <xdr:row>14</xdr:row>
      <xdr:rowOff>102486</xdr:rowOff>
    </xdr:to>
    <xdr:sp macro="" textlink="">
      <xdr:nvSpPr>
        <xdr:cNvPr id="82" name="正方形/長方形 81">
          <a:extLst>
            <a:ext uri="{FF2B5EF4-FFF2-40B4-BE49-F238E27FC236}">
              <a16:creationId xmlns:a16="http://schemas.microsoft.com/office/drawing/2014/main" id="{671D680F-4F66-4617-848D-A7AD11056E63}"/>
            </a:ext>
          </a:extLst>
        </xdr:cNvPr>
        <xdr:cNvSpPr/>
      </xdr:nvSpPr>
      <xdr:spPr>
        <a:xfrm>
          <a:off x="11984067" y="3212297"/>
          <a:ext cx="1088570" cy="319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62816</xdr:colOff>
      <xdr:row>14</xdr:row>
      <xdr:rowOff>82320</xdr:rowOff>
    </xdr:from>
    <xdr:to>
      <xdr:col>63</xdr:col>
      <xdr:colOff>17082</xdr:colOff>
      <xdr:row>15</xdr:row>
      <xdr:rowOff>160964</xdr:rowOff>
    </xdr:to>
    <xdr:sp macro="" textlink="">
      <xdr:nvSpPr>
        <xdr:cNvPr id="83" name="右中かっこ 82">
          <a:extLst>
            <a:ext uri="{FF2B5EF4-FFF2-40B4-BE49-F238E27FC236}">
              <a16:creationId xmlns:a16="http://schemas.microsoft.com/office/drawing/2014/main" id="{908B47FD-3F38-4CE2-A632-93219DDAE8BD}"/>
            </a:ext>
          </a:extLst>
        </xdr:cNvPr>
        <xdr:cNvSpPr/>
      </xdr:nvSpPr>
      <xdr:spPr>
        <a:xfrm rot="16200000">
          <a:off x="15934591" y="2607402"/>
          <a:ext cx="323573"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6470</xdr:colOff>
      <xdr:row>13</xdr:row>
      <xdr:rowOff>19666</xdr:rowOff>
    </xdr:from>
    <xdr:to>
      <xdr:col>60</xdr:col>
      <xdr:colOff>245105</xdr:colOff>
      <xdr:row>14</xdr:row>
      <xdr:rowOff>120820</xdr:rowOff>
    </xdr:to>
    <xdr:sp macro="" textlink="">
      <xdr:nvSpPr>
        <xdr:cNvPr id="84" name="正方形/長方形 83">
          <a:extLst>
            <a:ext uri="{FF2B5EF4-FFF2-40B4-BE49-F238E27FC236}">
              <a16:creationId xmlns:a16="http://schemas.microsoft.com/office/drawing/2014/main" id="{79F1BD94-3153-4D17-BC94-575C5113CB89}"/>
            </a:ext>
          </a:extLst>
        </xdr:cNvPr>
        <xdr:cNvSpPr/>
      </xdr:nvSpPr>
      <xdr:spPr>
        <a:xfrm>
          <a:off x="15518613" y="3203737"/>
          <a:ext cx="1055063" cy="3460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96370</xdr:colOff>
      <xdr:row>13</xdr:row>
      <xdr:rowOff>0</xdr:rowOff>
    </xdr:from>
    <xdr:to>
      <xdr:col>73</xdr:col>
      <xdr:colOff>197223</xdr:colOff>
      <xdr:row>14</xdr:row>
      <xdr:rowOff>122711</xdr:rowOff>
    </xdr:to>
    <xdr:sp macro="" textlink="">
      <xdr:nvSpPr>
        <xdr:cNvPr id="85" name="正方形/長方形 84">
          <a:extLst>
            <a:ext uri="{FF2B5EF4-FFF2-40B4-BE49-F238E27FC236}">
              <a16:creationId xmlns:a16="http://schemas.microsoft.com/office/drawing/2014/main" id="{0E9F4946-A377-498E-8C1D-8777F1DAB584}"/>
            </a:ext>
          </a:extLst>
        </xdr:cNvPr>
        <xdr:cNvSpPr/>
      </xdr:nvSpPr>
      <xdr:spPr>
        <a:xfrm>
          <a:off x="19146370" y="3184071"/>
          <a:ext cx="917282" cy="367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72165</xdr:colOff>
      <xdr:row>14</xdr:row>
      <xdr:rowOff>75770</xdr:rowOff>
    </xdr:from>
    <xdr:to>
      <xdr:col>76</xdr:col>
      <xdr:colOff>8095</xdr:colOff>
      <xdr:row>15</xdr:row>
      <xdr:rowOff>149992</xdr:rowOff>
    </xdr:to>
    <xdr:sp macro="" textlink="">
      <xdr:nvSpPr>
        <xdr:cNvPr id="86" name="右中かっこ 85">
          <a:extLst>
            <a:ext uri="{FF2B5EF4-FFF2-40B4-BE49-F238E27FC236}">
              <a16:creationId xmlns:a16="http://schemas.microsoft.com/office/drawing/2014/main" id="{F9E6B7F6-50DE-4099-A0B3-573F9B04B5AF}"/>
            </a:ext>
          </a:extLst>
        </xdr:cNvPr>
        <xdr:cNvSpPr/>
      </xdr:nvSpPr>
      <xdr:spPr>
        <a:xfrm rot="16200000">
          <a:off x="19474840" y="2607809"/>
          <a:ext cx="319151"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42</xdr:col>
      <xdr:colOff>9370</xdr:colOff>
      <xdr:row>22</xdr:row>
      <xdr:rowOff>168086</xdr:rowOff>
    </xdr:from>
    <xdr:to>
      <xdr:col>49</xdr:col>
      <xdr:colOff>246374</xdr:colOff>
      <xdr:row>23</xdr:row>
      <xdr:rowOff>210109</xdr:rowOff>
    </xdr:to>
    <xdr:sp macro="" textlink="">
      <xdr:nvSpPr>
        <xdr:cNvPr id="87" name="右中かっこ 86">
          <a:extLst>
            <a:ext uri="{FF2B5EF4-FFF2-40B4-BE49-F238E27FC236}">
              <a16:creationId xmlns:a16="http://schemas.microsoft.com/office/drawing/2014/main" id="{F8546A02-4154-49FC-B2A4-F45D2CFBDBFE}"/>
            </a:ext>
          </a:extLst>
        </xdr:cNvPr>
        <xdr:cNvSpPr/>
      </xdr:nvSpPr>
      <xdr:spPr>
        <a:xfrm rot="16200000">
          <a:off x="12366896" y="4656203"/>
          <a:ext cx="286951"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20984</xdr:colOff>
      <xdr:row>21</xdr:row>
      <xdr:rowOff>61844</xdr:rowOff>
    </xdr:from>
    <xdr:to>
      <xdr:col>48</xdr:col>
      <xdr:colOff>20983</xdr:colOff>
      <xdr:row>22</xdr:row>
      <xdr:rowOff>136103</xdr:rowOff>
    </xdr:to>
    <xdr:sp macro="" textlink="">
      <xdr:nvSpPr>
        <xdr:cNvPr id="88" name="正方形/長方形 87">
          <a:extLst>
            <a:ext uri="{FF2B5EF4-FFF2-40B4-BE49-F238E27FC236}">
              <a16:creationId xmlns:a16="http://schemas.microsoft.com/office/drawing/2014/main" id="{5DBA09F0-9A21-404C-92B5-3F2330756DF5}"/>
            </a:ext>
          </a:extLst>
        </xdr:cNvPr>
        <xdr:cNvSpPr/>
      </xdr:nvSpPr>
      <xdr:spPr>
        <a:xfrm>
          <a:off x="11995270" y="5232558"/>
          <a:ext cx="1088570" cy="319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27355</xdr:colOff>
      <xdr:row>22</xdr:row>
      <xdr:rowOff>108171</xdr:rowOff>
    </xdr:from>
    <xdr:to>
      <xdr:col>62</xdr:col>
      <xdr:colOff>253764</xdr:colOff>
      <xdr:row>23</xdr:row>
      <xdr:rowOff>214033</xdr:rowOff>
    </xdr:to>
    <xdr:sp macro="" textlink="">
      <xdr:nvSpPr>
        <xdr:cNvPr id="89" name="右中かっこ 88">
          <a:extLst>
            <a:ext uri="{FF2B5EF4-FFF2-40B4-BE49-F238E27FC236}">
              <a16:creationId xmlns:a16="http://schemas.microsoft.com/office/drawing/2014/main" id="{49E4CBB7-96B0-478C-82EC-DC0BE3979027}"/>
            </a:ext>
          </a:extLst>
        </xdr:cNvPr>
        <xdr:cNvSpPr/>
      </xdr:nvSpPr>
      <xdr:spPr>
        <a:xfrm rot="16200000">
          <a:off x="15885522" y="4633504"/>
          <a:ext cx="350790"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17673</xdr:colOff>
      <xdr:row>21</xdr:row>
      <xdr:rowOff>53284</xdr:rowOff>
    </xdr:from>
    <xdr:to>
      <xdr:col>60</xdr:col>
      <xdr:colOff>256308</xdr:colOff>
      <xdr:row>22</xdr:row>
      <xdr:rowOff>154437</xdr:rowOff>
    </xdr:to>
    <xdr:sp macro="" textlink="">
      <xdr:nvSpPr>
        <xdr:cNvPr id="90" name="正方形/長方形 89">
          <a:extLst>
            <a:ext uri="{FF2B5EF4-FFF2-40B4-BE49-F238E27FC236}">
              <a16:creationId xmlns:a16="http://schemas.microsoft.com/office/drawing/2014/main" id="{514CA698-5327-422E-842A-3E2EE53F5627}"/>
            </a:ext>
          </a:extLst>
        </xdr:cNvPr>
        <xdr:cNvSpPr/>
      </xdr:nvSpPr>
      <xdr:spPr>
        <a:xfrm>
          <a:off x="15529816" y="5223998"/>
          <a:ext cx="1055063" cy="346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107573</xdr:colOff>
      <xdr:row>21</xdr:row>
      <xdr:rowOff>32503</xdr:rowOff>
    </xdr:from>
    <xdr:to>
      <xdr:col>73</xdr:col>
      <xdr:colOff>208426</xdr:colOff>
      <xdr:row>22</xdr:row>
      <xdr:rowOff>156328</xdr:rowOff>
    </xdr:to>
    <xdr:sp macro="" textlink="">
      <xdr:nvSpPr>
        <xdr:cNvPr id="91" name="正方形/長方形 90">
          <a:extLst>
            <a:ext uri="{FF2B5EF4-FFF2-40B4-BE49-F238E27FC236}">
              <a16:creationId xmlns:a16="http://schemas.microsoft.com/office/drawing/2014/main" id="{1D816AEA-87A5-4A96-9849-220F0CFDD39F}"/>
            </a:ext>
          </a:extLst>
        </xdr:cNvPr>
        <xdr:cNvSpPr/>
      </xdr:nvSpPr>
      <xdr:spPr>
        <a:xfrm>
          <a:off x="19157573" y="5203217"/>
          <a:ext cx="917282" cy="3687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29826</xdr:colOff>
      <xdr:row>22</xdr:row>
      <xdr:rowOff>127095</xdr:rowOff>
    </xdr:from>
    <xdr:to>
      <xdr:col>75</xdr:col>
      <xdr:colOff>237899</xdr:colOff>
      <xdr:row>23</xdr:row>
      <xdr:rowOff>196331</xdr:rowOff>
    </xdr:to>
    <xdr:sp macro="" textlink="">
      <xdr:nvSpPr>
        <xdr:cNvPr id="92" name="右中かっこ 91">
          <a:extLst>
            <a:ext uri="{FF2B5EF4-FFF2-40B4-BE49-F238E27FC236}">
              <a16:creationId xmlns:a16="http://schemas.microsoft.com/office/drawing/2014/main" id="{9E980AE8-6FB1-496E-B931-596F013BA5DC}"/>
            </a:ext>
          </a:extLst>
        </xdr:cNvPr>
        <xdr:cNvSpPr/>
      </xdr:nvSpPr>
      <xdr:spPr>
        <a:xfrm rot="16200000">
          <a:off x="19434995" y="4643283"/>
          <a:ext cx="314164"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68036</xdr:colOff>
      <xdr:row>10</xdr:row>
      <xdr:rowOff>176892</xdr:rowOff>
    </xdr:from>
    <xdr:to>
      <xdr:col>62</xdr:col>
      <xdr:colOff>258536</xdr:colOff>
      <xdr:row>12</xdr:row>
      <xdr:rowOff>149678</xdr:rowOff>
    </xdr:to>
    <xdr:sp macro="" textlink="">
      <xdr:nvSpPr>
        <xdr:cNvPr id="94" name="十字形 93">
          <a:extLst>
            <a:ext uri="{FF2B5EF4-FFF2-40B4-BE49-F238E27FC236}">
              <a16:creationId xmlns:a16="http://schemas.microsoft.com/office/drawing/2014/main" id="{0A2BBCAB-F4ED-4644-8A23-650F1F1CFA9F}"/>
            </a:ext>
          </a:extLst>
        </xdr:cNvPr>
        <xdr:cNvSpPr/>
      </xdr:nvSpPr>
      <xdr:spPr>
        <a:xfrm>
          <a:off x="16668750" y="2626178"/>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43543</xdr:colOff>
      <xdr:row>18</xdr:row>
      <xdr:rowOff>166006</xdr:rowOff>
    </xdr:from>
    <xdr:to>
      <xdr:col>62</xdr:col>
      <xdr:colOff>234043</xdr:colOff>
      <xdr:row>20</xdr:row>
      <xdr:rowOff>138792</xdr:rowOff>
    </xdr:to>
    <xdr:sp macro="" textlink="">
      <xdr:nvSpPr>
        <xdr:cNvPr id="95" name="十字形 94">
          <a:extLst>
            <a:ext uri="{FF2B5EF4-FFF2-40B4-BE49-F238E27FC236}">
              <a16:creationId xmlns:a16="http://schemas.microsoft.com/office/drawing/2014/main" id="{EFDCAA3C-8E02-487A-8FB7-FF9899814CB0}"/>
            </a:ext>
          </a:extLst>
        </xdr:cNvPr>
        <xdr:cNvSpPr/>
      </xdr:nvSpPr>
      <xdr:spPr>
        <a:xfrm>
          <a:off x="16644257" y="4601935"/>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37</xdr:col>
      <xdr:colOff>176893</xdr:colOff>
      <xdr:row>39</xdr:row>
      <xdr:rowOff>40822</xdr:rowOff>
    </xdr:from>
    <xdr:to>
      <xdr:col>84</xdr:col>
      <xdr:colOff>186419</xdr:colOff>
      <xdr:row>70</xdr:row>
      <xdr:rowOff>69396</xdr:rowOff>
    </xdr:to>
    <xdr:pic>
      <xdr:nvPicPr>
        <xdr:cNvPr id="49" name="図 48">
          <a:extLst>
            <a:ext uri="{FF2B5EF4-FFF2-40B4-BE49-F238E27FC236}">
              <a16:creationId xmlns:a16="http://schemas.microsoft.com/office/drawing/2014/main" id="{151658FD-639E-333B-55F0-E695D2588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6179" y="9593036"/>
          <a:ext cx="12800240" cy="762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43893</xdr:colOff>
      <xdr:row>100</xdr:row>
      <xdr:rowOff>35379</xdr:rowOff>
    </xdr:from>
    <xdr:to>
      <xdr:col>37</xdr:col>
      <xdr:colOff>16678</xdr:colOff>
      <xdr:row>100</xdr:row>
      <xdr:rowOff>35379</xdr:rowOff>
    </xdr:to>
    <xdr:cxnSp macro="">
      <xdr:nvCxnSpPr>
        <xdr:cNvPr id="41" name="直線矢印コネクタ 40">
          <a:extLst>
            <a:ext uri="{FF2B5EF4-FFF2-40B4-BE49-F238E27FC236}">
              <a16:creationId xmlns:a16="http://schemas.microsoft.com/office/drawing/2014/main" id="{CB49EAA7-0991-4A06-BF87-154150203BCB}"/>
            </a:ext>
          </a:extLst>
        </xdr:cNvPr>
        <xdr:cNvCxnSpPr/>
      </xdr:nvCxnSpPr>
      <xdr:spPr>
        <a:xfrm>
          <a:off x="6330393" y="24071509"/>
          <a:ext cx="3799350"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43893</xdr:colOff>
      <xdr:row>90</xdr:row>
      <xdr:rowOff>76200</xdr:rowOff>
    </xdr:from>
    <xdr:to>
      <xdr:col>29</xdr:col>
      <xdr:colOff>43893</xdr:colOff>
      <xdr:row>107</xdr:row>
      <xdr:rowOff>220436</xdr:rowOff>
    </xdr:to>
    <xdr:cxnSp macro="">
      <xdr:nvCxnSpPr>
        <xdr:cNvPr id="42" name="直線矢印コネクタ 41">
          <a:extLst>
            <a:ext uri="{FF2B5EF4-FFF2-40B4-BE49-F238E27FC236}">
              <a16:creationId xmlns:a16="http://schemas.microsoft.com/office/drawing/2014/main" id="{7949F714-3B12-4406-A27F-EF95DBDDA73C}"/>
            </a:ext>
          </a:extLst>
        </xdr:cNvPr>
        <xdr:cNvCxnSpPr/>
      </xdr:nvCxnSpPr>
      <xdr:spPr>
        <a:xfrm flipV="1">
          <a:off x="7970350" y="21710374"/>
          <a:ext cx="0" cy="422756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46933</xdr:colOff>
      <xdr:row>98</xdr:row>
      <xdr:rowOff>143769</xdr:rowOff>
    </xdr:from>
    <xdr:to>
      <xdr:col>37</xdr:col>
      <xdr:colOff>141287</xdr:colOff>
      <xdr:row>100</xdr:row>
      <xdr:rowOff>28575</xdr:rowOff>
    </xdr:to>
    <xdr:sp macro="" textlink="">
      <xdr:nvSpPr>
        <xdr:cNvPr id="43" name="正方形/長方形 42">
          <a:extLst>
            <a:ext uri="{FF2B5EF4-FFF2-40B4-BE49-F238E27FC236}">
              <a16:creationId xmlns:a16="http://schemas.microsoft.com/office/drawing/2014/main" id="{0D4FAC25-D881-478C-97D2-25642399ED8C}"/>
            </a:ext>
          </a:extLst>
        </xdr:cNvPr>
        <xdr:cNvSpPr/>
      </xdr:nvSpPr>
      <xdr:spPr>
        <a:xfrm>
          <a:off x="9886672" y="23699508"/>
          <a:ext cx="367680" cy="3651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x</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21158</xdr:colOff>
      <xdr:row>89</xdr:row>
      <xdr:rowOff>143769</xdr:rowOff>
    </xdr:from>
    <xdr:to>
      <xdr:col>30</xdr:col>
      <xdr:colOff>111591</xdr:colOff>
      <xdr:row>91</xdr:row>
      <xdr:rowOff>31376</xdr:rowOff>
    </xdr:to>
    <xdr:sp macro="" textlink="">
      <xdr:nvSpPr>
        <xdr:cNvPr id="44" name="正方形/長方形 43">
          <a:extLst>
            <a:ext uri="{FF2B5EF4-FFF2-40B4-BE49-F238E27FC236}">
              <a16:creationId xmlns:a16="http://schemas.microsoft.com/office/drawing/2014/main" id="{DA6E3E55-C425-4906-82E3-F3E72415131A}"/>
            </a:ext>
          </a:extLst>
        </xdr:cNvPr>
        <xdr:cNvSpPr/>
      </xdr:nvSpPr>
      <xdr:spPr>
        <a:xfrm>
          <a:off x="7947615" y="21537747"/>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y</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16</xdr:col>
      <xdr:colOff>203348</xdr:colOff>
      <xdr:row>93</xdr:row>
      <xdr:rowOff>107674</xdr:rowOff>
    </xdr:from>
    <xdr:to>
      <xdr:col>40</xdr:col>
      <xdr:colOff>157370</xdr:colOff>
      <xdr:row>104</xdr:row>
      <xdr:rowOff>1243</xdr:rowOff>
    </xdr:to>
    <xdr:cxnSp macro="">
      <xdr:nvCxnSpPr>
        <xdr:cNvPr id="7" name="直線コネクタ 6">
          <a:extLst>
            <a:ext uri="{FF2B5EF4-FFF2-40B4-BE49-F238E27FC236}">
              <a16:creationId xmlns:a16="http://schemas.microsoft.com/office/drawing/2014/main" id="{85F6CB49-167E-9301-209A-C21ED820C3D9}"/>
            </a:ext>
          </a:extLst>
        </xdr:cNvPr>
        <xdr:cNvCxnSpPr/>
      </xdr:nvCxnSpPr>
      <xdr:spPr>
        <a:xfrm flipV="1">
          <a:off x="4576565" y="22462435"/>
          <a:ext cx="6513848" cy="2535721"/>
        </a:xfrm>
        <a:prstGeom prst="line">
          <a:avLst/>
        </a:prstGeom>
        <a:ln w="2222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66261</xdr:colOff>
      <xdr:row>82</xdr:row>
      <xdr:rowOff>209550</xdr:rowOff>
    </xdr:from>
    <xdr:to>
      <xdr:col>34</xdr:col>
      <xdr:colOff>235189</xdr:colOff>
      <xdr:row>115</xdr:row>
      <xdr:rowOff>24848</xdr:rowOff>
    </xdr:to>
    <xdr:cxnSp macro="">
      <xdr:nvCxnSpPr>
        <xdr:cNvPr id="54" name="直線コネクタ 53">
          <a:extLst>
            <a:ext uri="{FF2B5EF4-FFF2-40B4-BE49-F238E27FC236}">
              <a16:creationId xmlns:a16="http://schemas.microsoft.com/office/drawing/2014/main" id="{025EF4DE-EA47-4768-866D-8E6395E677FD}"/>
            </a:ext>
          </a:extLst>
        </xdr:cNvPr>
        <xdr:cNvCxnSpPr/>
      </xdr:nvCxnSpPr>
      <xdr:spPr>
        <a:xfrm flipV="1">
          <a:off x="6079435" y="19922159"/>
          <a:ext cx="3448841" cy="7741754"/>
        </a:xfrm>
        <a:prstGeom prst="line">
          <a:avLst/>
        </a:prstGeom>
        <a:ln w="222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200025</xdr:colOff>
      <xdr:row>95</xdr:row>
      <xdr:rowOff>171450</xdr:rowOff>
    </xdr:from>
    <xdr:to>
      <xdr:col>28</xdr:col>
      <xdr:colOff>19050</xdr:colOff>
      <xdr:row>97</xdr:row>
      <xdr:rowOff>219075</xdr:rowOff>
    </xdr:to>
    <xdr:sp macro="" textlink="">
      <xdr:nvSpPr>
        <xdr:cNvPr id="57" name="正方形/長方形 56">
          <a:extLst>
            <a:ext uri="{FF2B5EF4-FFF2-40B4-BE49-F238E27FC236}">
              <a16:creationId xmlns:a16="http://schemas.microsoft.com/office/drawing/2014/main" id="{81648D6B-0443-FEEB-BFF0-54F1A58CBADF}"/>
            </a:ext>
          </a:extLst>
        </xdr:cNvPr>
        <xdr:cNvSpPr/>
      </xdr:nvSpPr>
      <xdr:spPr>
        <a:xfrm>
          <a:off x="6829425" y="228123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0</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30</xdr:col>
      <xdr:colOff>95250</xdr:colOff>
      <xdr:row>94</xdr:row>
      <xdr:rowOff>76200</xdr:rowOff>
    </xdr:from>
    <xdr:to>
      <xdr:col>33</xdr:col>
      <xdr:colOff>190500</xdr:colOff>
      <xdr:row>96</xdr:row>
      <xdr:rowOff>123825</xdr:rowOff>
    </xdr:to>
    <xdr:sp macro="" textlink="">
      <xdr:nvSpPr>
        <xdr:cNvPr id="79" name="正方形/長方形 78">
          <a:extLst>
            <a:ext uri="{FF2B5EF4-FFF2-40B4-BE49-F238E27FC236}">
              <a16:creationId xmlns:a16="http://schemas.microsoft.com/office/drawing/2014/main" id="{762915E4-76EA-49CB-92D2-4E78A6D8D9A1}"/>
            </a:ext>
          </a:extLst>
        </xdr:cNvPr>
        <xdr:cNvSpPr/>
      </xdr:nvSpPr>
      <xdr:spPr>
        <a:xfrm>
          <a:off x="8382000" y="224790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1</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23</xdr:col>
      <xdr:colOff>219075</xdr:colOff>
      <xdr:row>101</xdr:row>
      <xdr:rowOff>9525</xdr:rowOff>
    </xdr:from>
    <xdr:to>
      <xdr:col>27</xdr:col>
      <xdr:colOff>38100</xdr:colOff>
      <xdr:row>103</xdr:row>
      <xdr:rowOff>57150</xdr:rowOff>
    </xdr:to>
    <xdr:sp macro="" textlink="">
      <xdr:nvSpPr>
        <xdr:cNvPr id="80" name="正方形/長方形 79">
          <a:extLst>
            <a:ext uri="{FF2B5EF4-FFF2-40B4-BE49-F238E27FC236}">
              <a16:creationId xmlns:a16="http://schemas.microsoft.com/office/drawing/2014/main" id="{18580413-96C5-4671-B8E6-A3DEF8ABE056}"/>
            </a:ext>
          </a:extLst>
        </xdr:cNvPr>
        <xdr:cNvSpPr/>
      </xdr:nvSpPr>
      <xdr:spPr>
        <a:xfrm>
          <a:off x="6572250" y="240792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2</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110986</xdr:colOff>
      <xdr:row>100</xdr:row>
      <xdr:rowOff>35616</xdr:rowOff>
    </xdr:from>
    <xdr:to>
      <xdr:col>32</xdr:col>
      <xdr:colOff>206237</xdr:colOff>
      <xdr:row>102</xdr:row>
      <xdr:rowOff>85311</xdr:rowOff>
    </xdr:to>
    <xdr:sp macro="" textlink="">
      <xdr:nvSpPr>
        <xdr:cNvPr id="93" name="正方形/長方形 92">
          <a:extLst>
            <a:ext uri="{FF2B5EF4-FFF2-40B4-BE49-F238E27FC236}">
              <a16:creationId xmlns:a16="http://schemas.microsoft.com/office/drawing/2014/main" id="{976921C9-AC01-4BAE-ADF3-FC516B56F711}"/>
            </a:ext>
          </a:extLst>
        </xdr:cNvPr>
        <xdr:cNvSpPr/>
      </xdr:nvSpPr>
      <xdr:spPr>
        <a:xfrm>
          <a:off x="8037443" y="24071746"/>
          <a:ext cx="915229" cy="5300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3</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47625</xdr:colOff>
      <xdr:row>89</xdr:row>
      <xdr:rowOff>190500</xdr:rowOff>
    </xdr:from>
    <xdr:to>
      <xdr:col>32</xdr:col>
      <xdr:colOff>142875</xdr:colOff>
      <xdr:row>92</xdr:row>
      <xdr:rowOff>0</xdr:rowOff>
    </xdr:to>
    <xdr:sp macro="" textlink="">
      <xdr:nvSpPr>
        <xdr:cNvPr id="96" name="正方形/長方形 95">
          <a:extLst>
            <a:ext uri="{FF2B5EF4-FFF2-40B4-BE49-F238E27FC236}">
              <a16:creationId xmlns:a16="http://schemas.microsoft.com/office/drawing/2014/main" id="{6187F9A3-08D8-46CB-949E-6F659865A25E}"/>
            </a:ext>
          </a:extLst>
        </xdr:cNvPr>
        <xdr:cNvSpPr/>
      </xdr:nvSpPr>
      <xdr:spPr>
        <a:xfrm>
          <a:off x="8058150" y="214026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FF0000"/>
              </a:solidFill>
              <a:latin typeface="Meiryo UI" panose="020B0604030504040204" pitchFamily="50" charset="-128"/>
              <a:ea typeface="Meiryo UI" panose="020B0604030504040204" pitchFamily="50" charset="-128"/>
            </a:rPr>
            <a:t>①</a:t>
          </a:r>
          <a:endParaRPr kumimoji="1" lang="ja-JP" altLang="en-US" sz="1800" baseline="-250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33</xdr:col>
      <xdr:colOff>19050</xdr:colOff>
      <xdr:row>93</xdr:row>
      <xdr:rowOff>200025</xdr:rowOff>
    </xdr:from>
    <xdr:to>
      <xdr:col>36</xdr:col>
      <xdr:colOff>114300</xdr:colOff>
      <xdr:row>96</xdr:row>
      <xdr:rowOff>9525</xdr:rowOff>
    </xdr:to>
    <xdr:sp macro="" textlink="">
      <xdr:nvSpPr>
        <xdr:cNvPr id="97" name="正方形/長方形 96">
          <a:extLst>
            <a:ext uri="{FF2B5EF4-FFF2-40B4-BE49-F238E27FC236}">
              <a16:creationId xmlns:a16="http://schemas.microsoft.com/office/drawing/2014/main" id="{9A6FB398-5910-4FBF-A126-123856BE70DA}"/>
            </a:ext>
          </a:extLst>
        </xdr:cNvPr>
        <xdr:cNvSpPr/>
      </xdr:nvSpPr>
      <xdr:spPr>
        <a:xfrm>
          <a:off x="9134475" y="223647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00B050"/>
              </a:solidFill>
              <a:latin typeface="Meiryo UI" panose="020B0604030504040204" pitchFamily="50" charset="-128"/>
              <a:ea typeface="Meiryo UI" panose="020B0604030504040204" pitchFamily="50" charset="-128"/>
            </a:rPr>
            <a:t>②</a:t>
          </a:r>
          <a:endParaRPr kumimoji="1" lang="ja-JP" altLang="en-US" sz="1800" baseline="-25000">
            <a:solidFill>
              <a:srgbClr val="00B050"/>
            </a:solidFill>
            <a:latin typeface="Meiryo UI" panose="020B0604030504040204" pitchFamily="50" charset="-128"/>
            <a:ea typeface="Meiryo UI" panose="020B0604030504040204" pitchFamily="50" charset="-128"/>
          </a:endParaRPr>
        </a:p>
      </xdr:txBody>
    </xdr:sp>
    <xdr:clientData/>
  </xdr:twoCellAnchor>
  <xdr:twoCellAnchor>
    <xdr:from>
      <xdr:col>28</xdr:col>
      <xdr:colOff>32755</xdr:colOff>
      <xdr:row>99</xdr:row>
      <xdr:rowOff>196777</xdr:rowOff>
    </xdr:from>
    <xdr:to>
      <xdr:col>29</xdr:col>
      <xdr:colOff>123187</xdr:colOff>
      <xdr:row>101</xdr:row>
      <xdr:rowOff>84385</xdr:rowOff>
    </xdr:to>
    <xdr:sp macro="" textlink="">
      <xdr:nvSpPr>
        <xdr:cNvPr id="98" name="正方形/長方形 97">
          <a:extLst>
            <a:ext uri="{FF2B5EF4-FFF2-40B4-BE49-F238E27FC236}">
              <a16:creationId xmlns:a16="http://schemas.microsoft.com/office/drawing/2014/main" id="{6E3924B1-F76A-4256-B9A2-CB3E2824AC67}"/>
            </a:ext>
          </a:extLst>
        </xdr:cNvPr>
        <xdr:cNvSpPr/>
      </xdr:nvSpPr>
      <xdr:spPr>
        <a:xfrm>
          <a:off x="7685885" y="23992712"/>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o</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19</xdr:col>
      <xdr:colOff>257176</xdr:colOff>
      <xdr:row>3</xdr:row>
      <xdr:rowOff>104776</xdr:rowOff>
    </xdr:from>
    <xdr:to>
      <xdr:col>20</xdr:col>
      <xdr:colOff>9526</xdr:colOff>
      <xdr:row>22</xdr:row>
      <xdr:rowOff>176213</xdr:rowOff>
    </xdr:to>
    <xdr:cxnSp macro="">
      <xdr:nvCxnSpPr>
        <xdr:cNvPr id="5" name="コネクタ: カギ線 4">
          <a:extLst>
            <a:ext uri="{FF2B5EF4-FFF2-40B4-BE49-F238E27FC236}">
              <a16:creationId xmlns:a16="http://schemas.microsoft.com/office/drawing/2014/main" id="{924C1E16-45EF-4DF4-AE2B-F91217E0E9C0}"/>
            </a:ext>
          </a:extLst>
        </xdr:cNvPr>
        <xdr:cNvCxnSpPr>
          <a:stCxn id="7" idx="1"/>
          <a:endCxn id="6" idx="1"/>
        </xdr:cNvCxnSpPr>
      </xdr:nvCxnSpPr>
      <xdr:spPr>
        <a:xfrm rot="10800000" flipV="1">
          <a:off x="5505451"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257175</xdr:colOff>
      <xdr:row>21</xdr:row>
      <xdr:rowOff>228600</xdr:rowOff>
    </xdr:from>
    <xdr:to>
      <xdr:col>21</xdr:col>
      <xdr:colOff>95250</xdr:colOff>
      <xdr:row>23</xdr:row>
      <xdr:rowOff>123825</xdr:rowOff>
    </xdr:to>
    <xdr:sp macro="" textlink="">
      <xdr:nvSpPr>
        <xdr:cNvPr id="6" name="正方形/長方形 5">
          <a:extLst>
            <a:ext uri="{FF2B5EF4-FFF2-40B4-BE49-F238E27FC236}">
              <a16:creationId xmlns:a16="http://schemas.microsoft.com/office/drawing/2014/main" id="{2D9D6ED8-A074-4438-B528-317D49C7C7E1}"/>
            </a:ext>
          </a:extLst>
        </xdr:cNvPr>
        <xdr:cNvSpPr/>
      </xdr:nvSpPr>
      <xdr:spPr>
        <a:xfrm>
          <a:off x="5505450"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9525</xdr:colOff>
      <xdr:row>3</xdr:row>
      <xdr:rowOff>28576</xdr:rowOff>
    </xdr:from>
    <xdr:to>
      <xdr:col>21</xdr:col>
      <xdr:colOff>123825</xdr:colOff>
      <xdr:row>3</xdr:row>
      <xdr:rowOff>180976</xdr:rowOff>
    </xdr:to>
    <xdr:sp macro="" textlink="">
      <xdr:nvSpPr>
        <xdr:cNvPr id="7" name="正方形/長方形 6">
          <a:extLst>
            <a:ext uri="{FF2B5EF4-FFF2-40B4-BE49-F238E27FC236}">
              <a16:creationId xmlns:a16="http://schemas.microsoft.com/office/drawing/2014/main" id="{24B33546-48F3-4FF3-966C-AC374722919F}"/>
            </a:ext>
          </a:extLst>
        </xdr:cNvPr>
        <xdr:cNvSpPr/>
      </xdr:nvSpPr>
      <xdr:spPr>
        <a:xfrm>
          <a:off x="5534025"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9525</xdr:colOff>
      <xdr:row>4</xdr:row>
      <xdr:rowOff>28576</xdr:rowOff>
    </xdr:from>
    <xdr:to>
      <xdr:col>21</xdr:col>
      <xdr:colOff>123825</xdr:colOff>
      <xdr:row>4</xdr:row>
      <xdr:rowOff>180976</xdr:rowOff>
    </xdr:to>
    <xdr:sp macro="" textlink="">
      <xdr:nvSpPr>
        <xdr:cNvPr id="8" name="正方形/長方形 7">
          <a:extLst>
            <a:ext uri="{FF2B5EF4-FFF2-40B4-BE49-F238E27FC236}">
              <a16:creationId xmlns:a16="http://schemas.microsoft.com/office/drawing/2014/main" id="{B140A97B-F6FF-43F7-A502-DE61205437C5}"/>
            </a:ext>
          </a:extLst>
        </xdr:cNvPr>
        <xdr:cNvSpPr/>
      </xdr:nvSpPr>
      <xdr:spPr>
        <a:xfrm>
          <a:off x="5534025"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9525</xdr:colOff>
      <xdr:row>4</xdr:row>
      <xdr:rowOff>104775</xdr:rowOff>
    </xdr:from>
    <xdr:to>
      <xdr:col>20</xdr:col>
      <xdr:colOff>15587</xdr:colOff>
      <xdr:row>71</xdr:row>
      <xdr:rowOff>189201</xdr:rowOff>
    </xdr:to>
    <xdr:cxnSp macro="">
      <xdr:nvCxnSpPr>
        <xdr:cNvPr id="9" name="コネクタ: カギ線 8">
          <a:extLst>
            <a:ext uri="{FF2B5EF4-FFF2-40B4-BE49-F238E27FC236}">
              <a16:creationId xmlns:a16="http://schemas.microsoft.com/office/drawing/2014/main" id="{F7DABD46-0DAA-4767-B202-8FA96EA2CA59}"/>
            </a:ext>
          </a:extLst>
        </xdr:cNvPr>
        <xdr:cNvCxnSpPr>
          <a:stCxn id="8" idx="1"/>
          <a:endCxn id="10" idx="1"/>
        </xdr:cNvCxnSpPr>
      </xdr:nvCxnSpPr>
      <xdr:spPr>
        <a:xfrm rot="10800000" flipH="1" flipV="1">
          <a:off x="5534025" y="1057275"/>
          <a:ext cx="6062" cy="1603880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15587</xdr:colOff>
      <xdr:row>70</xdr:row>
      <xdr:rowOff>241589</xdr:rowOff>
    </xdr:from>
    <xdr:to>
      <xdr:col>21</xdr:col>
      <xdr:colOff>130753</xdr:colOff>
      <xdr:row>72</xdr:row>
      <xdr:rowOff>136815</xdr:rowOff>
    </xdr:to>
    <xdr:sp macro="" textlink="">
      <xdr:nvSpPr>
        <xdr:cNvPr id="10" name="正方形/長方形 9">
          <a:extLst>
            <a:ext uri="{FF2B5EF4-FFF2-40B4-BE49-F238E27FC236}">
              <a16:creationId xmlns:a16="http://schemas.microsoft.com/office/drawing/2014/main" id="{9A554546-8DC6-417D-BC7F-45C25997F299}"/>
            </a:ext>
          </a:extLst>
        </xdr:cNvPr>
        <xdr:cNvSpPr/>
      </xdr:nvSpPr>
      <xdr:spPr>
        <a:xfrm>
          <a:off x="5540087" y="1691033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13236</xdr:colOff>
      <xdr:row>12</xdr:row>
      <xdr:rowOff>50224</xdr:rowOff>
    </xdr:from>
    <xdr:to>
      <xdr:col>21</xdr:col>
      <xdr:colOff>127536</xdr:colOff>
      <xdr:row>12</xdr:row>
      <xdr:rowOff>202624</xdr:rowOff>
    </xdr:to>
    <xdr:sp macro="" textlink="">
      <xdr:nvSpPr>
        <xdr:cNvPr id="11" name="正方形/長方形 10">
          <a:extLst>
            <a:ext uri="{FF2B5EF4-FFF2-40B4-BE49-F238E27FC236}">
              <a16:creationId xmlns:a16="http://schemas.microsoft.com/office/drawing/2014/main" id="{6B8EE47E-4DB6-4E51-A8C0-1BA0F709DF3F}"/>
            </a:ext>
          </a:extLst>
        </xdr:cNvPr>
        <xdr:cNvSpPr/>
      </xdr:nvSpPr>
      <xdr:spPr>
        <a:xfrm>
          <a:off x="5537736"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13235</xdr:colOff>
      <xdr:row>12</xdr:row>
      <xdr:rowOff>126424</xdr:rowOff>
    </xdr:from>
    <xdr:to>
      <xdr:col>20</xdr:col>
      <xdr:colOff>28574</xdr:colOff>
      <xdr:row>95</xdr:row>
      <xdr:rowOff>236765</xdr:rowOff>
    </xdr:to>
    <xdr:cxnSp macro="">
      <xdr:nvCxnSpPr>
        <xdr:cNvPr id="12" name="コネクタ: カギ線 11">
          <a:extLst>
            <a:ext uri="{FF2B5EF4-FFF2-40B4-BE49-F238E27FC236}">
              <a16:creationId xmlns:a16="http://schemas.microsoft.com/office/drawing/2014/main" id="{58FE6C72-628F-49C9-8A67-7B2E884BB8EB}"/>
            </a:ext>
          </a:extLst>
        </xdr:cNvPr>
        <xdr:cNvCxnSpPr>
          <a:stCxn id="11" idx="1"/>
          <a:endCxn id="13" idx="1"/>
        </xdr:cNvCxnSpPr>
      </xdr:nvCxnSpPr>
      <xdr:spPr>
        <a:xfrm rot="10800000" flipH="1" flipV="1">
          <a:off x="5537735" y="2983924"/>
          <a:ext cx="15339" cy="198747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28575</xdr:colOff>
      <xdr:row>95</xdr:row>
      <xdr:rowOff>47625</xdr:rowOff>
    </xdr:from>
    <xdr:to>
      <xdr:col>21</xdr:col>
      <xdr:colOff>152400</xdr:colOff>
      <xdr:row>96</xdr:row>
      <xdr:rowOff>180975</xdr:rowOff>
    </xdr:to>
    <xdr:sp macro="" textlink="">
      <xdr:nvSpPr>
        <xdr:cNvPr id="13" name="正方形/長方形 12">
          <a:extLst>
            <a:ext uri="{FF2B5EF4-FFF2-40B4-BE49-F238E27FC236}">
              <a16:creationId xmlns:a16="http://schemas.microsoft.com/office/drawing/2014/main" id="{5EB68BEF-0202-4E59-BDB0-7070CDAB6A09}"/>
            </a:ext>
          </a:extLst>
        </xdr:cNvPr>
        <xdr:cNvSpPr/>
      </xdr:nvSpPr>
      <xdr:spPr>
        <a:xfrm>
          <a:off x="5553075" y="226695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2</xdr:row>
      <xdr:rowOff>123824</xdr:rowOff>
    </xdr:from>
    <xdr:to>
      <xdr:col>7</xdr:col>
      <xdr:colOff>12700</xdr:colOff>
      <xdr:row>37</xdr:row>
      <xdr:rowOff>123824</xdr:rowOff>
    </xdr:to>
    <xdr:cxnSp macro="">
      <xdr:nvCxnSpPr>
        <xdr:cNvPr id="9" name="コネクタ: カギ線 8">
          <a:extLst>
            <a:ext uri="{FF2B5EF4-FFF2-40B4-BE49-F238E27FC236}">
              <a16:creationId xmlns:a16="http://schemas.microsoft.com/office/drawing/2014/main" id="{30264CFF-9A29-4ADB-B6DD-3EB5B7A2B2E7}"/>
            </a:ext>
          </a:extLst>
        </xdr:cNvPr>
        <xdr:cNvCxnSpPr>
          <a:stCxn id="10" idx="1"/>
          <a:endCxn id="13" idx="1"/>
        </xdr:cNvCxnSpPr>
      </xdr:nvCxnSpPr>
      <xdr:spPr>
        <a:xfrm rot="10800000" flipV="1">
          <a:off x="1933575" y="600074"/>
          <a:ext cx="12700" cy="13096875"/>
        </a:xfrm>
        <a:prstGeom prst="bentConnector3">
          <a:avLst>
            <a:gd name="adj1" fmla="val 2282142"/>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2</xdr:row>
      <xdr:rowOff>47625</xdr:rowOff>
    </xdr:from>
    <xdr:to>
      <xdr:col>8</xdr:col>
      <xdr:colOff>118222</xdr:colOff>
      <xdr:row>2</xdr:row>
      <xdr:rowOff>200025</xdr:rowOff>
    </xdr:to>
    <xdr:sp macro="" textlink="">
      <xdr:nvSpPr>
        <xdr:cNvPr id="10" name="正方形/長方形 9">
          <a:extLst>
            <a:ext uri="{FF2B5EF4-FFF2-40B4-BE49-F238E27FC236}">
              <a16:creationId xmlns:a16="http://schemas.microsoft.com/office/drawing/2014/main" id="{5F68C093-F090-4336-8C24-2CFAB1D774B4}"/>
            </a:ext>
          </a:extLst>
        </xdr:cNvPr>
        <xdr:cNvSpPr/>
      </xdr:nvSpPr>
      <xdr:spPr>
        <a:xfrm>
          <a:off x="1933575" y="52387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0</xdr:colOff>
      <xdr:row>3</xdr:row>
      <xdr:rowOff>44823</xdr:rowOff>
    </xdr:from>
    <xdr:to>
      <xdr:col>8</xdr:col>
      <xdr:colOff>118222</xdr:colOff>
      <xdr:row>3</xdr:row>
      <xdr:rowOff>197223</xdr:rowOff>
    </xdr:to>
    <xdr:sp macro="" textlink="">
      <xdr:nvSpPr>
        <xdr:cNvPr id="11" name="正方形/長方形 10">
          <a:extLst>
            <a:ext uri="{FF2B5EF4-FFF2-40B4-BE49-F238E27FC236}">
              <a16:creationId xmlns:a16="http://schemas.microsoft.com/office/drawing/2014/main" id="{0CA66961-7199-42BC-89DB-AEF7145F5385}"/>
            </a:ext>
          </a:extLst>
        </xdr:cNvPr>
        <xdr:cNvSpPr/>
      </xdr:nvSpPr>
      <xdr:spPr>
        <a:xfrm>
          <a:off x="1933575" y="75919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0</xdr:colOff>
      <xdr:row>37</xdr:row>
      <xdr:rowOff>47625</xdr:rowOff>
    </xdr:from>
    <xdr:to>
      <xdr:col>8</xdr:col>
      <xdr:colOff>118222</xdr:colOff>
      <xdr:row>37</xdr:row>
      <xdr:rowOff>200025</xdr:rowOff>
    </xdr:to>
    <xdr:sp macro="" textlink="">
      <xdr:nvSpPr>
        <xdr:cNvPr id="13" name="正方形/長方形 12">
          <a:extLst>
            <a:ext uri="{FF2B5EF4-FFF2-40B4-BE49-F238E27FC236}">
              <a16:creationId xmlns:a16="http://schemas.microsoft.com/office/drawing/2014/main" id="{060343FF-F8FA-4F05-9326-8DBEF7F0C67B}"/>
            </a:ext>
          </a:extLst>
        </xdr:cNvPr>
        <xdr:cNvSpPr/>
      </xdr:nvSpPr>
      <xdr:spPr>
        <a:xfrm>
          <a:off x="1933575" y="136207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0</xdr:colOff>
      <xdr:row>3</xdr:row>
      <xdr:rowOff>121023</xdr:rowOff>
    </xdr:from>
    <xdr:to>
      <xdr:col>7</xdr:col>
      <xdr:colOff>12700</xdr:colOff>
      <xdr:row>80</xdr:row>
      <xdr:rowOff>142875</xdr:rowOff>
    </xdr:to>
    <xdr:cxnSp macro="">
      <xdr:nvCxnSpPr>
        <xdr:cNvPr id="16" name="コネクタ: カギ線 15">
          <a:extLst>
            <a:ext uri="{FF2B5EF4-FFF2-40B4-BE49-F238E27FC236}">
              <a16:creationId xmlns:a16="http://schemas.microsoft.com/office/drawing/2014/main" id="{6928EB74-9753-4B83-9E78-3DE0FB58D3CA}"/>
            </a:ext>
          </a:extLst>
        </xdr:cNvPr>
        <xdr:cNvCxnSpPr>
          <a:stCxn id="11" idx="1"/>
          <a:endCxn id="18" idx="1"/>
        </xdr:cNvCxnSpPr>
      </xdr:nvCxnSpPr>
      <xdr:spPr>
        <a:xfrm rot="10800000" flipV="1">
          <a:off x="1933575" y="835398"/>
          <a:ext cx="12700" cy="22881852"/>
        </a:xfrm>
        <a:prstGeom prst="bentConnector3">
          <a:avLst>
            <a:gd name="adj1" fmla="val 433928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80</xdr:row>
      <xdr:rowOff>66675</xdr:rowOff>
    </xdr:from>
    <xdr:to>
      <xdr:col>8</xdr:col>
      <xdr:colOff>118222</xdr:colOff>
      <xdr:row>80</xdr:row>
      <xdr:rowOff>219075</xdr:rowOff>
    </xdr:to>
    <xdr:sp macro="" textlink="">
      <xdr:nvSpPr>
        <xdr:cNvPr id="18" name="正方形/長方形 17">
          <a:extLst>
            <a:ext uri="{FF2B5EF4-FFF2-40B4-BE49-F238E27FC236}">
              <a16:creationId xmlns:a16="http://schemas.microsoft.com/office/drawing/2014/main" id="{3065C026-EF95-4D06-A287-3666FC4B05CF}"/>
            </a:ext>
          </a:extLst>
        </xdr:cNvPr>
        <xdr:cNvSpPr/>
      </xdr:nvSpPr>
      <xdr:spPr>
        <a:xfrm>
          <a:off x="1933575" y="236410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149679</xdr:colOff>
      <xdr:row>19</xdr:row>
      <xdr:rowOff>51707</xdr:rowOff>
    </xdr:from>
    <xdr:to>
      <xdr:col>24</xdr:col>
      <xdr:colOff>267901</xdr:colOff>
      <xdr:row>19</xdr:row>
      <xdr:rowOff>204107</xdr:rowOff>
    </xdr:to>
    <xdr:sp macro="" textlink="">
      <xdr:nvSpPr>
        <xdr:cNvPr id="29" name="正方形/長方形 28">
          <a:extLst>
            <a:ext uri="{FF2B5EF4-FFF2-40B4-BE49-F238E27FC236}">
              <a16:creationId xmlns:a16="http://schemas.microsoft.com/office/drawing/2014/main" id="{B5C0DBEA-933B-4C9A-B6AD-A1A0BDFBC0EB}"/>
            </a:ext>
          </a:extLst>
        </xdr:cNvPr>
        <xdr:cNvSpPr/>
      </xdr:nvSpPr>
      <xdr:spPr>
        <a:xfrm>
          <a:off x="6408965" y="4705350"/>
          <a:ext cx="39036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266700</xdr:colOff>
      <xdr:row>37</xdr:row>
      <xdr:rowOff>0</xdr:rowOff>
    </xdr:from>
    <xdr:to>
      <xdr:col>8</xdr:col>
      <xdr:colOff>108697</xdr:colOff>
      <xdr:row>37</xdr:row>
      <xdr:rowOff>0</xdr:rowOff>
    </xdr:to>
    <xdr:sp macro="" textlink="">
      <xdr:nvSpPr>
        <xdr:cNvPr id="33" name="正方形/長方形 32">
          <a:extLst>
            <a:ext uri="{FF2B5EF4-FFF2-40B4-BE49-F238E27FC236}">
              <a16:creationId xmlns:a16="http://schemas.microsoft.com/office/drawing/2014/main" id="{EC3623F0-1A3D-4EB4-99D1-5A5A71971632}"/>
            </a:ext>
          </a:extLst>
        </xdr:cNvPr>
        <xdr:cNvSpPr/>
      </xdr:nvSpPr>
      <xdr:spPr>
        <a:xfrm>
          <a:off x="1924050" y="957262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255654</xdr:colOff>
      <xdr:row>19</xdr:row>
      <xdr:rowOff>117022</xdr:rowOff>
    </xdr:from>
    <xdr:to>
      <xdr:col>57</xdr:col>
      <xdr:colOff>271983</xdr:colOff>
      <xdr:row>123</xdr:row>
      <xdr:rowOff>119743</xdr:rowOff>
    </xdr:to>
    <xdr:cxnSp macro="">
      <xdr:nvCxnSpPr>
        <xdr:cNvPr id="34" name="コネクタ: カギ線 33">
          <a:extLst>
            <a:ext uri="{FF2B5EF4-FFF2-40B4-BE49-F238E27FC236}">
              <a16:creationId xmlns:a16="http://schemas.microsoft.com/office/drawing/2014/main" id="{AAAF3DFC-A27E-4FA3-8A47-548A5463D606}"/>
            </a:ext>
          </a:extLst>
        </xdr:cNvPr>
        <xdr:cNvCxnSpPr>
          <a:cxnSpLocks/>
          <a:stCxn id="69" idx="3"/>
          <a:endCxn id="47" idx="3"/>
        </xdr:cNvCxnSpPr>
      </xdr:nvCxnSpPr>
      <xdr:spPr>
        <a:xfrm>
          <a:off x="15767797" y="4770665"/>
          <a:ext cx="16329" cy="25230364"/>
        </a:xfrm>
        <a:prstGeom prst="bentConnector3">
          <a:avLst>
            <a:gd name="adj1" fmla="val 331052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137432</xdr:colOff>
      <xdr:row>108</xdr:row>
      <xdr:rowOff>27214</xdr:rowOff>
    </xdr:from>
    <xdr:to>
      <xdr:col>57</xdr:col>
      <xdr:colOff>255654</xdr:colOff>
      <xdr:row>108</xdr:row>
      <xdr:rowOff>179614</xdr:rowOff>
    </xdr:to>
    <xdr:sp macro="" textlink="">
      <xdr:nvSpPr>
        <xdr:cNvPr id="38" name="正方形/長方形 37">
          <a:extLst>
            <a:ext uri="{FF2B5EF4-FFF2-40B4-BE49-F238E27FC236}">
              <a16:creationId xmlns:a16="http://schemas.microsoft.com/office/drawing/2014/main" id="{9A774E8B-A602-4374-B6BB-84BC6D8C4A80}"/>
            </a:ext>
          </a:extLst>
        </xdr:cNvPr>
        <xdr:cNvSpPr/>
      </xdr:nvSpPr>
      <xdr:spPr>
        <a:xfrm>
          <a:off x="15377432" y="26234571"/>
          <a:ext cx="39036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58</xdr:col>
      <xdr:colOff>37940</xdr:colOff>
      <xdr:row>18</xdr:row>
      <xdr:rowOff>155122</xdr:rowOff>
    </xdr:from>
    <xdr:to>
      <xdr:col>58</xdr:col>
      <xdr:colOff>46104</xdr:colOff>
      <xdr:row>108</xdr:row>
      <xdr:rowOff>117021</xdr:rowOff>
    </xdr:to>
    <xdr:cxnSp macro="">
      <xdr:nvCxnSpPr>
        <xdr:cNvPr id="43" name="コネクタ: カギ線 42">
          <a:extLst>
            <a:ext uri="{FF2B5EF4-FFF2-40B4-BE49-F238E27FC236}">
              <a16:creationId xmlns:a16="http://schemas.microsoft.com/office/drawing/2014/main" id="{FBC5C5A9-D132-47A8-AD17-4639124402F5}"/>
            </a:ext>
          </a:extLst>
        </xdr:cNvPr>
        <xdr:cNvCxnSpPr>
          <a:cxnSpLocks/>
        </xdr:cNvCxnSpPr>
      </xdr:nvCxnSpPr>
      <xdr:spPr>
        <a:xfrm flipH="1">
          <a:off x="15822226" y="4563836"/>
          <a:ext cx="8164" cy="21760542"/>
        </a:xfrm>
        <a:prstGeom prst="bentConnector3">
          <a:avLst>
            <a:gd name="adj1" fmla="val -280009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153761</xdr:colOff>
      <xdr:row>123</xdr:row>
      <xdr:rowOff>43543</xdr:rowOff>
    </xdr:from>
    <xdr:to>
      <xdr:col>57</xdr:col>
      <xdr:colOff>271983</xdr:colOff>
      <xdr:row>123</xdr:row>
      <xdr:rowOff>195943</xdr:rowOff>
    </xdr:to>
    <xdr:sp macro="" textlink="">
      <xdr:nvSpPr>
        <xdr:cNvPr id="47" name="正方形/長方形 46">
          <a:extLst>
            <a:ext uri="{FF2B5EF4-FFF2-40B4-BE49-F238E27FC236}">
              <a16:creationId xmlns:a16="http://schemas.microsoft.com/office/drawing/2014/main" id="{DA206065-06C8-4B89-B8B0-04C66E880558}"/>
            </a:ext>
          </a:extLst>
        </xdr:cNvPr>
        <xdr:cNvSpPr/>
      </xdr:nvSpPr>
      <xdr:spPr>
        <a:xfrm>
          <a:off x="15393761" y="29924829"/>
          <a:ext cx="39036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0</xdr:colOff>
      <xdr:row>17</xdr:row>
      <xdr:rowOff>47625</xdr:rowOff>
    </xdr:from>
    <xdr:to>
      <xdr:col>32</xdr:col>
      <xdr:colOff>118222</xdr:colOff>
      <xdr:row>17</xdr:row>
      <xdr:rowOff>200025</xdr:rowOff>
    </xdr:to>
    <xdr:sp macro="" textlink="">
      <xdr:nvSpPr>
        <xdr:cNvPr id="66" name="正方形/長方形 65">
          <a:extLst>
            <a:ext uri="{FF2B5EF4-FFF2-40B4-BE49-F238E27FC236}">
              <a16:creationId xmlns:a16="http://schemas.microsoft.com/office/drawing/2014/main" id="{EE42F783-F23B-464C-A833-96186C776F52}"/>
            </a:ext>
          </a:extLst>
        </xdr:cNvPr>
        <xdr:cNvSpPr/>
      </xdr:nvSpPr>
      <xdr:spPr>
        <a:xfrm>
          <a:off x="1905000" y="9109982"/>
          <a:ext cx="39036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145597</xdr:colOff>
      <xdr:row>18</xdr:row>
      <xdr:rowOff>65315</xdr:rowOff>
    </xdr:from>
    <xdr:to>
      <xdr:col>57</xdr:col>
      <xdr:colOff>263818</xdr:colOff>
      <xdr:row>18</xdr:row>
      <xdr:rowOff>217715</xdr:rowOff>
    </xdr:to>
    <xdr:sp macro="" textlink="">
      <xdr:nvSpPr>
        <xdr:cNvPr id="67" name="正方形/長方形 66">
          <a:extLst>
            <a:ext uri="{FF2B5EF4-FFF2-40B4-BE49-F238E27FC236}">
              <a16:creationId xmlns:a16="http://schemas.microsoft.com/office/drawing/2014/main" id="{53EAF18B-6024-4EEF-BC92-D47442D2135B}"/>
            </a:ext>
          </a:extLst>
        </xdr:cNvPr>
        <xdr:cNvSpPr/>
      </xdr:nvSpPr>
      <xdr:spPr>
        <a:xfrm>
          <a:off x="15385597" y="4474029"/>
          <a:ext cx="390364"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137433</xdr:colOff>
      <xdr:row>19</xdr:row>
      <xdr:rowOff>40822</xdr:rowOff>
    </xdr:from>
    <xdr:to>
      <xdr:col>57</xdr:col>
      <xdr:colOff>255654</xdr:colOff>
      <xdr:row>19</xdr:row>
      <xdr:rowOff>193222</xdr:rowOff>
    </xdr:to>
    <xdr:sp macro="" textlink="">
      <xdr:nvSpPr>
        <xdr:cNvPr id="69" name="正方形/長方形 68">
          <a:extLst>
            <a:ext uri="{FF2B5EF4-FFF2-40B4-BE49-F238E27FC236}">
              <a16:creationId xmlns:a16="http://schemas.microsoft.com/office/drawing/2014/main" id="{E493F38B-F5F1-4E0B-8711-7821721C2D64}"/>
            </a:ext>
          </a:extLst>
        </xdr:cNvPr>
        <xdr:cNvSpPr/>
      </xdr:nvSpPr>
      <xdr:spPr>
        <a:xfrm>
          <a:off x="15377433" y="4694465"/>
          <a:ext cx="390364"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267901</xdr:colOff>
      <xdr:row>17</xdr:row>
      <xdr:rowOff>123825</xdr:rowOff>
    </xdr:from>
    <xdr:to>
      <xdr:col>31</xdr:col>
      <xdr:colOff>0</xdr:colOff>
      <xdr:row>19</xdr:row>
      <xdr:rowOff>127907</xdr:rowOff>
    </xdr:to>
    <xdr:cxnSp macro="">
      <xdr:nvCxnSpPr>
        <xdr:cNvPr id="82" name="直線矢印コネクタ 81">
          <a:extLst>
            <a:ext uri="{FF2B5EF4-FFF2-40B4-BE49-F238E27FC236}">
              <a16:creationId xmlns:a16="http://schemas.microsoft.com/office/drawing/2014/main" id="{C8FFF3C1-E0B0-7783-827E-72F359793387}"/>
            </a:ext>
          </a:extLst>
        </xdr:cNvPr>
        <xdr:cNvCxnSpPr>
          <a:stCxn id="29" idx="3"/>
          <a:endCxn id="66" idx="1"/>
        </xdr:cNvCxnSpPr>
      </xdr:nvCxnSpPr>
      <xdr:spPr>
        <a:xfrm flipV="1">
          <a:off x="6918083" y="4245552"/>
          <a:ext cx="1671735" cy="488991"/>
        </a:xfrm>
        <a:prstGeom prst="straightConnector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40822</xdr:colOff>
      <xdr:row>2</xdr:row>
      <xdr:rowOff>54428</xdr:rowOff>
    </xdr:from>
    <xdr:to>
      <xdr:col>44</xdr:col>
      <xdr:colOff>244931</xdr:colOff>
      <xdr:row>3</xdr:row>
      <xdr:rowOff>81643</xdr:rowOff>
    </xdr:to>
    <xdr:sp macro="" textlink="">
      <xdr:nvSpPr>
        <xdr:cNvPr id="22" name="右中かっこ 21">
          <a:extLst>
            <a:ext uri="{FF2B5EF4-FFF2-40B4-BE49-F238E27FC236}">
              <a16:creationId xmlns:a16="http://schemas.microsoft.com/office/drawing/2014/main" id="{1F1C6893-C662-445E-9754-83F08BD7E581}"/>
            </a:ext>
          </a:extLst>
        </xdr:cNvPr>
        <xdr:cNvSpPr/>
      </xdr:nvSpPr>
      <xdr:spPr>
        <a:xfrm rot="16200000">
          <a:off x="6777719" y="-4586969"/>
          <a:ext cx="265340" cy="10976884"/>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212272</xdr:colOff>
      <xdr:row>1</xdr:row>
      <xdr:rowOff>12246</xdr:rowOff>
    </xdr:from>
    <xdr:to>
      <xdr:col>27</xdr:col>
      <xdr:colOff>142875</xdr:colOff>
      <xdr:row>2</xdr:row>
      <xdr:rowOff>73479</xdr:rowOff>
    </xdr:to>
    <xdr:sp macro="" textlink="">
      <xdr:nvSpPr>
        <xdr:cNvPr id="23" name="正方形/長方形 22">
          <a:extLst>
            <a:ext uri="{FF2B5EF4-FFF2-40B4-BE49-F238E27FC236}">
              <a16:creationId xmlns:a16="http://schemas.microsoft.com/office/drawing/2014/main" id="{ADADE759-1459-487C-BCBD-CB12826924BF}"/>
            </a:ext>
          </a:extLst>
        </xdr:cNvPr>
        <xdr:cNvSpPr/>
      </xdr:nvSpPr>
      <xdr:spPr>
        <a:xfrm>
          <a:off x="6289222" y="810849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20</xdr:col>
      <xdr:colOff>44824</xdr:colOff>
      <xdr:row>9</xdr:row>
      <xdr:rowOff>11206</xdr:rowOff>
    </xdr:from>
    <xdr:to>
      <xdr:col>25</xdr:col>
      <xdr:colOff>0</xdr:colOff>
      <xdr:row>10</xdr:row>
      <xdr:rowOff>123265</xdr:rowOff>
    </xdr:to>
    <xdr:cxnSp macro="">
      <xdr:nvCxnSpPr>
        <xdr:cNvPr id="24" name="直線コネクタ 23">
          <a:extLst>
            <a:ext uri="{FF2B5EF4-FFF2-40B4-BE49-F238E27FC236}">
              <a16:creationId xmlns:a16="http://schemas.microsoft.com/office/drawing/2014/main" id="{AC37765D-34CD-4722-AD58-780929FC767E}"/>
            </a:ext>
          </a:extLst>
        </xdr:cNvPr>
        <xdr:cNvCxnSpPr/>
      </xdr:nvCxnSpPr>
      <xdr:spPr>
        <a:xfrm flipH="1">
          <a:off x="5569324" y="2392456"/>
          <a:ext cx="1336301" cy="350184"/>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16565</xdr:colOff>
      <xdr:row>9</xdr:row>
      <xdr:rowOff>11206</xdr:rowOff>
    </xdr:from>
    <xdr:to>
      <xdr:col>34</xdr:col>
      <xdr:colOff>224118</xdr:colOff>
      <xdr:row>10</xdr:row>
      <xdr:rowOff>156882</xdr:rowOff>
    </xdr:to>
    <xdr:cxnSp macro="">
      <xdr:nvCxnSpPr>
        <xdr:cNvPr id="25" name="直線コネクタ 24">
          <a:extLst>
            <a:ext uri="{FF2B5EF4-FFF2-40B4-BE49-F238E27FC236}">
              <a16:creationId xmlns:a16="http://schemas.microsoft.com/office/drawing/2014/main" id="{9309DCC0-4AFD-46FD-964B-CBDD57A18098}"/>
            </a:ext>
          </a:extLst>
        </xdr:cNvPr>
        <xdr:cNvCxnSpPr/>
      </xdr:nvCxnSpPr>
      <xdr:spPr>
        <a:xfrm>
          <a:off x="8303315" y="2392456"/>
          <a:ext cx="1312453" cy="383801"/>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40822</xdr:colOff>
      <xdr:row>18</xdr:row>
      <xdr:rowOff>54428</xdr:rowOff>
    </xdr:from>
    <xdr:to>
      <xdr:col>39</xdr:col>
      <xdr:colOff>244931</xdr:colOff>
      <xdr:row>19</xdr:row>
      <xdr:rowOff>81643</xdr:rowOff>
    </xdr:to>
    <xdr:sp macro="" textlink="">
      <xdr:nvSpPr>
        <xdr:cNvPr id="6" name="右中かっこ 5">
          <a:extLst>
            <a:ext uri="{FF2B5EF4-FFF2-40B4-BE49-F238E27FC236}">
              <a16:creationId xmlns:a16="http://schemas.microsoft.com/office/drawing/2014/main" id="{96CDE993-16E6-4C53-9C4C-14B43553CA63}"/>
            </a:ext>
          </a:extLst>
        </xdr:cNvPr>
        <xdr:cNvSpPr/>
      </xdr:nvSpPr>
      <xdr:spPr>
        <a:xfrm rot="16200000">
          <a:off x="6087157" y="-4134532"/>
          <a:ext cx="265340" cy="9595759"/>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50347</xdr:colOff>
      <xdr:row>16</xdr:row>
      <xdr:rowOff>212271</xdr:rowOff>
    </xdr:from>
    <xdr:to>
      <xdr:col>24</xdr:col>
      <xdr:colOff>257175</xdr:colOff>
      <xdr:row>18</xdr:row>
      <xdr:rowOff>35379</xdr:rowOff>
    </xdr:to>
    <xdr:sp macro="" textlink="">
      <xdr:nvSpPr>
        <xdr:cNvPr id="7" name="正方形/長方形 6">
          <a:extLst>
            <a:ext uri="{FF2B5EF4-FFF2-40B4-BE49-F238E27FC236}">
              <a16:creationId xmlns:a16="http://schemas.microsoft.com/office/drawing/2014/main" id="{5C502787-6F16-48B8-8508-776564C13FDC}"/>
            </a:ext>
          </a:extLst>
        </xdr:cNvPr>
        <xdr:cNvSpPr/>
      </xdr:nvSpPr>
      <xdr:spPr>
        <a:xfrm>
          <a:off x="5574847" y="212271"/>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19</xdr:col>
      <xdr:colOff>16565</xdr:colOff>
      <xdr:row>25</xdr:row>
      <xdr:rowOff>6569</xdr:rowOff>
    </xdr:from>
    <xdr:to>
      <xdr:col>20</xdr:col>
      <xdr:colOff>0</xdr:colOff>
      <xdr:row>25</xdr:row>
      <xdr:rowOff>173935</xdr:rowOff>
    </xdr:to>
    <xdr:cxnSp macro="">
      <xdr:nvCxnSpPr>
        <xdr:cNvPr id="8" name="直線コネクタ 7">
          <a:extLst>
            <a:ext uri="{FF2B5EF4-FFF2-40B4-BE49-F238E27FC236}">
              <a16:creationId xmlns:a16="http://schemas.microsoft.com/office/drawing/2014/main" id="{3818ADA5-B45B-4602-9226-B93D68E05268}"/>
            </a:ext>
          </a:extLst>
        </xdr:cNvPr>
        <xdr:cNvCxnSpPr/>
      </xdr:nvCxnSpPr>
      <xdr:spPr>
        <a:xfrm flipH="1">
          <a:off x="5264840" y="2149694"/>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25</xdr:row>
      <xdr:rowOff>8282</xdr:rowOff>
    </xdr:from>
    <xdr:to>
      <xdr:col>26</xdr:col>
      <xdr:colOff>0</xdr:colOff>
      <xdr:row>25</xdr:row>
      <xdr:rowOff>157369</xdr:rowOff>
    </xdr:to>
    <xdr:cxnSp macro="">
      <xdr:nvCxnSpPr>
        <xdr:cNvPr id="9" name="直線コネクタ 8">
          <a:extLst>
            <a:ext uri="{FF2B5EF4-FFF2-40B4-BE49-F238E27FC236}">
              <a16:creationId xmlns:a16="http://schemas.microsoft.com/office/drawing/2014/main" id="{2AA67737-2B5E-41AF-B37B-A21AED622B78}"/>
            </a:ext>
          </a:extLst>
        </xdr:cNvPr>
        <xdr:cNvCxnSpPr/>
      </xdr:nvCxnSpPr>
      <xdr:spPr>
        <a:xfrm>
          <a:off x="6905625" y="21514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32422</xdr:colOff>
      <xdr:row>45</xdr:row>
      <xdr:rowOff>177697</xdr:rowOff>
    </xdr:from>
    <xdr:to>
      <xdr:col>13</xdr:col>
      <xdr:colOff>0</xdr:colOff>
      <xdr:row>46</xdr:row>
      <xdr:rowOff>168091</xdr:rowOff>
    </xdr:to>
    <xdr:sp macro="" textlink="">
      <xdr:nvSpPr>
        <xdr:cNvPr id="10" name="右中かっこ 9">
          <a:extLst>
            <a:ext uri="{FF2B5EF4-FFF2-40B4-BE49-F238E27FC236}">
              <a16:creationId xmlns:a16="http://schemas.microsoft.com/office/drawing/2014/main" id="{1D5BCE49-4C7A-4ED4-A5B0-758EE3A6D807}"/>
            </a:ext>
          </a:extLst>
        </xdr:cNvPr>
        <xdr:cNvSpPr/>
      </xdr:nvSpPr>
      <xdr:spPr>
        <a:xfrm rot="16200000">
          <a:off x="2979368" y="7237603"/>
          <a:ext cx="225718" cy="163725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8323</xdr:colOff>
      <xdr:row>44</xdr:row>
      <xdr:rowOff>100216</xdr:rowOff>
    </xdr:from>
    <xdr:to>
      <xdr:col>13</xdr:col>
      <xdr:colOff>33617</xdr:colOff>
      <xdr:row>45</xdr:row>
      <xdr:rowOff>158649</xdr:rowOff>
    </xdr:to>
    <xdr:sp macro="" textlink="">
      <xdr:nvSpPr>
        <xdr:cNvPr id="11" name="正方形/長方形 10">
          <a:extLst>
            <a:ext uri="{FF2B5EF4-FFF2-40B4-BE49-F238E27FC236}">
              <a16:creationId xmlns:a16="http://schemas.microsoft.com/office/drawing/2014/main" id="{DA786796-C1E2-4FD6-9156-C15F1AC7383E}"/>
            </a:ext>
          </a:extLst>
        </xdr:cNvPr>
        <xdr:cNvSpPr/>
      </xdr:nvSpPr>
      <xdr:spPr>
        <a:xfrm>
          <a:off x="2249499" y="7630569"/>
          <a:ext cx="1426030" cy="2937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6</xdr:col>
      <xdr:colOff>200314</xdr:colOff>
      <xdr:row>47</xdr:row>
      <xdr:rowOff>33616</xdr:rowOff>
    </xdr:from>
    <xdr:to>
      <xdr:col>7</xdr:col>
      <xdr:colOff>168089</xdr:colOff>
      <xdr:row>51</xdr:row>
      <xdr:rowOff>223920</xdr:rowOff>
    </xdr:to>
    <xdr:sp macro="" textlink="">
      <xdr:nvSpPr>
        <xdr:cNvPr id="12" name="右中かっこ 11">
          <a:extLst>
            <a:ext uri="{FF2B5EF4-FFF2-40B4-BE49-F238E27FC236}">
              <a16:creationId xmlns:a16="http://schemas.microsoft.com/office/drawing/2014/main" id="{A59944F7-CC2E-4F22-81EF-0431DFD5C60D}"/>
            </a:ext>
          </a:extLst>
        </xdr:cNvPr>
        <xdr:cNvSpPr/>
      </xdr:nvSpPr>
      <xdr:spPr>
        <a:xfrm rot="10800000">
          <a:off x="1881196" y="8269940"/>
          <a:ext cx="247922" cy="113159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11206</xdr:colOff>
      <xdr:row>48</xdr:row>
      <xdr:rowOff>55391</xdr:rowOff>
    </xdr:from>
    <xdr:to>
      <xdr:col>6</xdr:col>
      <xdr:colOff>240447</xdr:colOff>
      <xdr:row>50</xdr:row>
      <xdr:rowOff>168087</xdr:rowOff>
    </xdr:to>
    <xdr:sp macro="" textlink="">
      <xdr:nvSpPr>
        <xdr:cNvPr id="13" name="正方形/長方形 12">
          <a:extLst>
            <a:ext uri="{FF2B5EF4-FFF2-40B4-BE49-F238E27FC236}">
              <a16:creationId xmlns:a16="http://schemas.microsoft.com/office/drawing/2014/main" id="{1EDF330F-EB96-491D-9FDA-87AA9A0259CF}"/>
            </a:ext>
          </a:extLst>
        </xdr:cNvPr>
        <xdr:cNvSpPr/>
      </xdr:nvSpPr>
      <xdr:spPr>
        <a:xfrm>
          <a:off x="1131794" y="8527038"/>
          <a:ext cx="789535" cy="583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8 GBytes</a:t>
          </a:r>
        </a:p>
      </xdr:txBody>
    </xdr:sp>
    <xdr:clientData/>
  </xdr:twoCellAnchor>
  <xdr:twoCellAnchor>
    <xdr:from>
      <xdr:col>5</xdr:col>
      <xdr:colOff>40823</xdr:colOff>
      <xdr:row>33</xdr:row>
      <xdr:rowOff>54428</xdr:rowOff>
    </xdr:from>
    <xdr:to>
      <xdr:col>27</xdr:col>
      <xdr:colOff>257178</xdr:colOff>
      <xdr:row>34</xdr:row>
      <xdr:rowOff>81643</xdr:rowOff>
    </xdr:to>
    <xdr:sp macro="" textlink="">
      <xdr:nvSpPr>
        <xdr:cNvPr id="14" name="右中かっこ 13">
          <a:extLst>
            <a:ext uri="{FF2B5EF4-FFF2-40B4-BE49-F238E27FC236}">
              <a16:creationId xmlns:a16="http://schemas.microsoft.com/office/drawing/2014/main" id="{D89A235D-A3FC-4982-88DB-577EDFA61A8D}"/>
            </a:ext>
          </a:extLst>
        </xdr:cNvPr>
        <xdr:cNvSpPr/>
      </xdr:nvSpPr>
      <xdr:spPr>
        <a:xfrm rot="16200000">
          <a:off x="4435931" y="4898570"/>
          <a:ext cx="265340" cy="6293305"/>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14</xdr:col>
      <xdr:colOff>31297</xdr:colOff>
      <xdr:row>31</xdr:row>
      <xdr:rowOff>212271</xdr:rowOff>
    </xdr:from>
    <xdr:to>
      <xdr:col>18</xdr:col>
      <xdr:colOff>238125</xdr:colOff>
      <xdr:row>33</xdr:row>
      <xdr:rowOff>35379</xdr:rowOff>
    </xdr:to>
    <xdr:sp macro="" textlink="">
      <xdr:nvSpPr>
        <xdr:cNvPr id="15" name="正方形/長方形 14">
          <a:extLst>
            <a:ext uri="{FF2B5EF4-FFF2-40B4-BE49-F238E27FC236}">
              <a16:creationId xmlns:a16="http://schemas.microsoft.com/office/drawing/2014/main" id="{B323F816-3728-4DFC-9B8E-B392963B17B6}"/>
            </a:ext>
          </a:extLst>
        </xdr:cNvPr>
        <xdr:cNvSpPr/>
      </xdr:nvSpPr>
      <xdr:spPr>
        <a:xfrm>
          <a:off x="3898447" y="759414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14</xdr:col>
      <xdr:colOff>264215</xdr:colOff>
      <xdr:row>40</xdr:row>
      <xdr:rowOff>6569</xdr:rowOff>
    </xdr:from>
    <xdr:to>
      <xdr:col>15</xdr:col>
      <xdr:colOff>247650</xdr:colOff>
      <xdr:row>40</xdr:row>
      <xdr:rowOff>173935</xdr:rowOff>
    </xdr:to>
    <xdr:cxnSp macro="">
      <xdr:nvCxnSpPr>
        <xdr:cNvPr id="16" name="直線コネクタ 15">
          <a:extLst>
            <a:ext uri="{FF2B5EF4-FFF2-40B4-BE49-F238E27FC236}">
              <a16:creationId xmlns:a16="http://schemas.microsoft.com/office/drawing/2014/main" id="{9BE6EEE8-4BCF-4ADD-8B97-9EEEAFCFDF9B}"/>
            </a:ext>
          </a:extLst>
        </xdr:cNvPr>
        <xdr:cNvCxnSpPr/>
      </xdr:nvCxnSpPr>
      <xdr:spPr>
        <a:xfrm flipH="1">
          <a:off x="4131365" y="9531569"/>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40</xdr:row>
      <xdr:rowOff>17807</xdr:rowOff>
    </xdr:from>
    <xdr:to>
      <xdr:col>23</xdr:col>
      <xdr:colOff>0</xdr:colOff>
      <xdr:row>40</xdr:row>
      <xdr:rowOff>166894</xdr:rowOff>
    </xdr:to>
    <xdr:cxnSp macro="">
      <xdr:nvCxnSpPr>
        <xdr:cNvPr id="17" name="直線コネクタ 16">
          <a:extLst>
            <a:ext uri="{FF2B5EF4-FFF2-40B4-BE49-F238E27FC236}">
              <a16:creationId xmlns:a16="http://schemas.microsoft.com/office/drawing/2014/main" id="{BB26A89C-8FB1-498C-A0F1-576340184ADB}"/>
            </a:ext>
          </a:extLst>
        </xdr:cNvPr>
        <xdr:cNvCxnSpPr/>
      </xdr:nvCxnSpPr>
      <xdr:spPr>
        <a:xfrm>
          <a:off x="6076950" y="95428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56029</xdr:colOff>
      <xdr:row>1</xdr:row>
      <xdr:rowOff>112057</xdr:rowOff>
    </xdr:from>
    <xdr:to>
      <xdr:col>25</xdr:col>
      <xdr:colOff>266700</xdr:colOff>
      <xdr:row>4</xdr:row>
      <xdr:rowOff>123264</xdr:rowOff>
    </xdr:to>
    <xdr:sp macro="" textlink="">
      <xdr:nvSpPr>
        <xdr:cNvPr id="2" name="正方形/長方形 1">
          <a:extLst>
            <a:ext uri="{FF2B5EF4-FFF2-40B4-BE49-F238E27FC236}">
              <a16:creationId xmlns:a16="http://schemas.microsoft.com/office/drawing/2014/main" id="{1B440986-5380-45A3-9EB7-2DFE195B5344}"/>
            </a:ext>
          </a:extLst>
        </xdr:cNvPr>
        <xdr:cNvSpPr/>
      </xdr:nvSpPr>
      <xdr:spPr>
        <a:xfrm>
          <a:off x="332254" y="350182"/>
          <a:ext cx="6840071" cy="72558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「ユーザ定義波形」は「</a:t>
          </a:r>
          <a:r>
            <a:rPr kumimoji="1" lang="en-US" altLang="ja-JP" sz="1100">
              <a:solidFill>
                <a:schemeClr val="tx1"/>
              </a:solidFill>
            </a:rPr>
            <a:t>wait word</a:t>
          </a:r>
          <a:r>
            <a:rPr kumimoji="1" lang="ja-JP" altLang="en-US" sz="1100">
              <a:solidFill>
                <a:schemeClr val="tx1"/>
              </a:solidFill>
            </a:rPr>
            <a:t>」と、その後に続く「波形シーケンス」の繰り返しで構成されます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」は無くても問題ありません。</a:t>
          </a:r>
          <a:endParaRPr kumimoji="1" lang="en-US" altLang="ja-JP" sz="1100">
            <a:solidFill>
              <a:schemeClr val="tx1"/>
            </a:solidFill>
          </a:endParaRPr>
        </a:p>
      </xdr:txBody>
    </xdr:sp>
    <xdr:clientData/>
  </xdr:twoCellAnchor>
  <xdr:twoCellAnchor>
    <xdr:from>
      <xdr:col>10</xdr:col>
      <xdr:colOff>22413</xdr:colOff>
      <xdr:row>7</xdr:row>
      <xdr:rowOff>78441</xdr:rowOff>
    </xdr:from>
    <xdr:to>
      <xdr:col>35</xdr:col>
      <xdr:colOff>11209</xdr:colOff>
      <xdr:row>8</xdr:row>
      <xdr:rowOff>123264</xdr:rowOff>
    </xdr:to>
    <xdr:sp macro="" textlink="">
      <xdr:nvSpPr>
        <xdr:cNvPr id="3" name="右中かっこ 2">
          <a:extLst>
            <a:ext uri="{FF2B5EF4-FFF2-40B4-BE49-F238E27FC236}">
              <a16:creationId xmlns:a16="http://schemas.microsoft.com/office/drawing/2014/main" id="{7E54E690-1C6A-47E5-8FEA-89A2A79B818B}"/>
            </a:ext>
          </a:extLst>
        </xdr:cNvPr>
        <xdr:cNvSpPr/>
      </xdr:nvSpPr>
      <xdr:spPr>
        <a:xfrm rot="16200000">
          <a:off x="6090400" y="-1560421"/>
          <a:ext cx="282948" cy="68944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17927</xdr:colOff>
      <xdr:row>5</xdr:row>
      <xdr:rowOff>179294</xdr:rowOff>
    </xdr:from>
    <xdr:to>
      <xdr:col>25</xdr:col>
      <xdr:colOff>11205</xdr:colOff>
      <xdr:row>7</xdr:row>
      <xdr:rowOff>73960</xdr:rowOff>
    </xdr:to>
    <xdr:sp macro="" textlink="">
      <xdr:nvSpPr>
        <xdr:cNvPr id="4" name="正方形/長方形 3">
          <a:extLst>
            <a:ext uri="{FF2B5EF4-FFF2-40B4-BE49-F238E27FC236}">
              <a16:creationId xmlns:a16="http://schemas.microsoft.com/office/drawing/2014/main" id="{A2DDEF54-D035-4629-9EF5-ADF2577FD74E}"/>
            </a:ext>
          </a:extLst>
        </xdr:cNvPr>
        <xdr:cNvSpPr/>
      </xdr:nvSpPr>
      <xdr:spPr>
        <a:xfrm>
          <a:off x="5620868" y="135591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p>
      </xdr:txBody>
    </xdr:sp>
    <xdr:clientData/>
  </xdr:twoCellAnchor>
  <xdr:twoCellAnchor>
    <xdr:from>
      <xdr:col>1</xdr:col>
      <xdr:colOff>186017</xdr:colOff>
      <xdr:row>28</xdr:row>
      <xdr:rowOff>118781</xdr:rowOff>
    </xdr:from>
    <xdr:to>
      <xdr:col>21</xdr:col>
      <xdr:colOff>100854</xdr:colOff>
      <xdr:row>31</xdr:row>
      <xdr:rowOff>156881</xdr:rowOff>
    </xdr:to>
    <xdr:sp macro="" textlink="">
      <xdr:nvSpPr>
        <xdr:cNvPr id="5" name="正方形/長方形 4">
          <a:extLst>
            <a:ext uri="{FF2B5EF4-FFF2-40B4-BE49-F238E27FC236}">
              <a16:creationId xmlns:a16="http://schemas.microsoft.com/office/drawing/2014/main" id="{C526F352-47C0-4C9B-8F11-84279563CBB7}"/>
            </a:ext>
          </a:extLst>
        </xdr:cNvPr>
        <xdr:cNvSpPr/>
      </xdr:nvSpPr>
      <xdr:spPr>
        <a:xfrm>
          <a:off x="462242" y="6805331"/>
          <a:ext cx="5439337" cy="752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「波形シーケンス」は「波形チャンク」の繰り返しを並べたもので構成されます。</a:t>
          </a:r>
          <a:endParaRPr kumimoji="1" lang="en-US" altLang="ja-JP" sz="1100">
            <a:solidFill>
              <a:schemeClr val="tx1"/>
            </a:solidFill>
          </a:endParaRPr>
        </a:p>
        <a:p>
          <a:pPr algn="l"/>
          <a:r>
            <a:rPr kumimoji="1" lang="ja-JP" altLang="en-US" sz="1100">
              <a:solidFill>
                <a:schemeClr val="tx1"/>
              </a:solidFill>
            </a:rPr>
            <a:t>「波形チャンク」は最大 </a:t>
          </a:r>
          <a:r>
            <a:rPr kumimoji="1" lang="en-US" altLang="ja-JP" sz="1100">
              <a:solidFill>
                <a:srgbClr val="FF0000"/>
              </a:solidFill>
            </a:rPr>
            <a:t>16</a:t>
          </a:r>
          <a:r>
            <a:rPr kumimoji="1" lang="en-US" altLang="ja-JP" sz="1100" baseline="0">
              <a:solidFill>
                <a:srgbClr val="FF0000"/>
              </a:solidFill>
            </a:rPr>
            <a:t> </a:t>
          </a:r>
          <a:r>
            <a:rPr kumimoji="1" lang="ja-JP" altLang="en-US" sz="1100" baseline="0">
              <a:solidFill>
                <a:srgbClr val="FF0000"/>
              </a:solidFill>
            </a:rPr>
            <a:t>個</a:t>
          </a:r>
          <a:r>
            <a:rPr kumimoji="1" lang="ja-JP" altLang="en-US" sz="1100" baseline="0">
              <a:solidFill>
                <a:schemeClr val="tx1"/>
              </a:solidFill>
            </a:rPr>
            <a:t>まで定義できます。</a:t>
          </a:r>
          <a:endParaRPr kumimoji="1" lang="en-US" altLang="ja-JP" sz="1100" baseline="0">
            <a:solidFill>
              <a:schemeClr val="tx1"/>
            </a:solidFill>
          </a:endParaRPr>
        </a:p>
      </xdr:txBody>
    </xdr:sp>
    <xdr:clientData/>
  </xdr:twoCellAnchor>
  <xdr:twoCellAnchor>
    <xdr:from>
      <xdr:col>9</xdr:col>
      <xdr:colOff>33619</xdr:colOff>
      <xdr:row>12</xdr:row>
      <xdr:rowOff>1</xdr:rowOff>
    </xdr:from>
    <xdr:to>
      <xdr:col>35</xdr:col>
      <xdr:colOff>209550</xdr:colOff>
      <xdr:row>12</xdr:row>
      <xdr:rowOff>1</xdr:rowOff>
    </xdr:to>
    <xdr:cxnSp macro="">
      <xdr:nvCxnSpPr>
        <xdr:cNvPr id="6" name="直線コネクタ 5">
          <a:extLst>
            <a:ext uri="{FF2B5EF4-FFF2-40B4-BE49-F238E27FC236}">
              <a16:creationId xmlns:a16="http://schemas.microsoft.com/office/drawing/2014/main" id="{A51DB68B-3598-42FA-8C3A-35CE81E2B989}"/>
            </a:ext>
          </a:extLst>
        </xdr:cNvPr>
        <xdr:cNvCxnSpPr/>
      </xdr:nvCxnSpPr>
      <xdr:spPr>
        <a:xfrm flipH="1">
          <a:off x="2519644" y="2857501"/>
          <a:ext cx="7357781"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83484</xdr:colOff>
      <xdr:row>11</xdr:row>
      <xdr:rowOff>225798</xdr:rowOff>
    </xdr:from>
    <xdr:to>
      <xdr:col>36</xdr:col>
      <xdr:colOff>267261</xdr:colOff>
      <xdr:row>13</xdr:row>
      <xdr:rowOff>203387</xdr:rowOff>
    </xdr:to>
    <xdr:sp macro="" textlink="">
      <xdr:nvSpPr>
        <xdr:cNvPr id="7" name="正方形/長方形 6">
          <a:extLst>
            <a:ext uri="{FF2B5EF4-FFF2-40B4-BE49-F238E27FC236}">
              <a16:creationId xmlns:a16="http://schemas.microsoft.com/office/drawing/2014/main" id="{741C640C-3FB8-4403-AB95-BAA7121B4835}"/>
            </a:ext>
          </a:extLst>
        </xdr:cNvPr>
        <xdr:cNvSpPr/>
      </xdr:nvSpPr>
      <xdr:spPr>
        <a:xfrm>
          <a:off x="9198909" y="2845173"/>
          <a:ext cx="1012452"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11207</xdr:colOff>
      <xdr:row>33</xdr:row>
      <xdr:rowOff>134468</xdr:rowOff>
    </xdr:from>
    <xdr:to>
      <xdr:col>40</xdr:col>
      <xdr:colOff>22413</xdr:colOff>
      <xdr:row>34</xdr:row>
      <xdr:rowOff>179291</xdr:rowOff>
    </xdr:to>
    <xdr:sp macro="" textlink="">
      <xdr:nvSpPr>
        <xdr:cNvPr id="8" name="右中かっこ 7">
          <a:extLst>
            <a:ext uri="{FF2B5EF4-FFF2-40B4-BE49-F238E27FC236}">
              <a16:creationId xmlns:a16="http://schemas.microsoft.com/office/drawing/2014/main" id="{268F5D5E-8CA3-4AC9-90CE-458AA1F4436D}"/>
            </a:ext>
          </a:extLst>
        </xdr:cNvPr>
        <xdr:cNvSpPr/>
      </xdr:nvSpPr>
      <xdr:spPr>
        <a:xfrm rot="16200000">
          <a:off x="6039971" y="3014380"/>
          <a:ext cx="280147" cy="10096500"/>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152395</xdr:colOff>
      <xdr:row>31</xdr:row>
      <xdr:rowOff>212911</xdr:rowOff>
    </xdr:from>
    <xdr:to>
      <xdr:col>24</xdr:col>
      <xdr:colOff>145673</xdr:colOff>
      <xdr:row>33</xdr:row>
      <xdr:rowOff>107577</xdr:rowOff>
    </xdr:to>
    <xdr:sp macro="" textlink="">
      <xdr:nvSpPr>
        <xdr:cNvPr id="9" name="正方形/長方形 8">
          <a:extLst>
            <a:ext uri="{FF2B5EF4-FFF2-40B4-BE49-F238E27FC236}">
              <a16:creationId xmlns:a16="http://schemas.microsoft.com/office/drawing/2014/main" id="{5B2FF684-6029-43E9-BF1A-818BB016B91F}"/>
            </a:ext>
          </a:extLst>
        </xdr:cNvPr>
        <xdr:cNvSpPr/>
      </xdr:nvSpPr>
      <xdr:spPr>
        <a:xfrm>
          <a:off x="5475189" y="753035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波形シーケンス</a:t>
          </a:r>
        </a:p>
      </xdr:txBody>
    </xdr:sp>
    <xdr:clientData/>
  </xdr:twoCellAnchor>
  <xdr:twoCellAnchor>
    <xdr:from>
      <xdr:col>4</xdr:col>
      <xdr:colOff>67240</xdr:colOff>
      <xdr:row>37</xdr:row>
      <xdr:rowOff>78443</xdr:rowOff>
    </xdr:from>
    <xdr:to>
      <xdr:col>14</xdr:col>
      <xdr:colOff>201711</xdr:colOff>
      <xdr:row>38</xdr:row>
      <xdr:rowOff>67237</xdr:rowOff>
    </xdr:to>
    <xdr:sp macro="" textlink="">
      <xdr:nvSpPr>
        <xdr:cNvPr id="10" name="右中かっこ 9">
          <a:extLst>
            <a:ext uri="{FF2B5EF4-FFF2-40B4-BE49-F238E27FC236}">
              <a16:creationId xmlns:a16="http://schemas.microsoft.com/office/drawing/2014/main" id="{064CAB1B-E275-4C2D-9D3E-F9F054A1F264}"/>
            </a:ext>
          </a:extLst>
        </xdr:cNvPr>
        <xdr:cNvSpPr/>
      </xdr:nvSpPr>
      <xdr:spPr>
        <a:xfrm rot="16200000" flipH="1">
          <a:off x="2507041" y="7592267"/>
          <a:ext cx="226919" cy="28967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6721</xdr:colOff>
      <xdr:row>38</xdr:row>
      <xdr:rowOff>123266</xdr:rowOff>
    </xdr:from>
    <xdr:to>
      <xdr:col>13</xdr:col>
      <xdr:colOff>0</xdr:colOff>
      <xdr:row>40</xdr:row>
      <xdr:rowOff>17932</xdr:rowOff>
    </xdr:to>
    <xdr:sp macro="" textlink="">
      <xdr:nvSpPr>
        <xdr:cNvPr id="11" name="正方形/長方形 10">
          <a:extLst>
            <a:ext uri="{FF2B5EF4-FFF2-40B4-BE49-F238E27FC236}">
              <a16:creationId xmlns:a16="http://schemas.microsoft.com/office/drawing/2014/main" id="{B0EAA521-8B37-46D1-B135-B0AB7C7D0E16}"/>
            </a:ext>
          </a:extLst>
        </xdr:cNvPr>
        <xdr:cNvSpPr/>
      </xdr:nvSpPr>
      <xdr:spPr>
        <a:xfrm>
          <a:off x="1664071" y="9210116"/>
          <a:ext cx="1926854" cy="3709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波形チャンクの繰り返し</a:t>
          </a:r>
        </a:p>
      </xdr:txBody>
    </xdr:sp>
    <xdr:clientData/>
  </xdr:twoCellAnchor>
  <xdr:twoCellAnchor>
    <xdr:from>
      <xdr:col>2</xdr:col>
      <xdr:colOff>264459</xdr:colOff>
      <xdr:row>40</xdr:row>
      <xdr:rowOff>17930</xdr:rowOff>
    </xdr:from>
    <xdr:to>
      <xdr:col>40</xdr:col>
      <xdr:colOff>190500</xdr:colOff>
      <xdr:row>40</xdr:row>
      <xdr:rowOff>17930</xdr:rowOff>
    </xdr:to>
    <xdr:cxnSp macro="">
      <xdr:nvCxnSpPr>
        <xdr:cNvPr id="12" name="直線コネクタ 11">
          <a:extLst>
            <a:ext uri="{FF2B5EF4-FFF2-40B4-BE49-F238E27FC236}">
              <a16:creationId xmlns:a16="http://schemas.microsoft.com/office/drawing/2014/main" id="{9EEA7270-9ED9-4755-B8ED-F1E16E74E3DF}"/>
            </a:ext>
          </a:extLst>
        </xdr:cNvPr>
        <xdr:cNvCxnSpPr/>
      </xdr:nvCxnSpPr>
      <xdr:spPr>
        <a:xfrm flipH="1">
          <a:off x="824753" y="9486901"/>
          <a:ext cx="10571629"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80681</xdr:colOff>
      <xdr:row>40</xdr:row>
      <xdr:rowOff>40340</xdr:rowOff>
    </xdr:from>
    <xdr:to>
      <xdr:col>41</xdr:col>
      <xdr:colOff>264459</xdr:colOff>
      <xdr:row>42</xdr:row>
      <xdr:rowOff>17929</xdr:rowOff>
    </xdr:to>
    <xdr:sp macro="" textlink="">
      <xdr:nvSpPr>
        <xdr:cNvPr id="13" name="正方形/長方形 12">
          <a:extLst>
            <a:ext uri="{FF2B5EF4-FFF2-40B4-BE49-F238E27FC236}">
              <a16:creationId xmlns:a16="http://schemas.microsoft.com/office/drawing/2014/main" id="{7CA759EF-C3FE-4388-B40D-C2E290D24CC9}"/>
            </a:ext>
          </a:extLst>
        </xdr:cNvPr>
        <xdr:cNvSpPr/>
      </xdr:nvSpPr>
      <xdr:spPr>
        <a:xfrm>
          <a:off x="10726269" y="950931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xdr:col>
      <xdr:colOff>271742</xdr:colOff>
      <xdr:row>43</xdr:row>
      <xdr:rowOff>89648</xdr:rowOff>
    </xdr:from>
    <xdr:to>
      <xdr:col>20</xdr:col>
      <xdr:colOff>78442</xdr:colOff>
      <xdr:row>46</xdr:row>
      <xdr:rowOff>145678</xdr:rowOff>
    </xdr:to>
    <xdr:sp macro="" textlink="">
      <xdr:nvSpPr>
        <xdr:cNvPr id="14" name="正方形/長方形 13">
          <a:extLst>
            <a:ext uri="{FF2B5EF4-FFF2-40B4-BE49-F238E27FC236}">
              <a16:creationId xmlns:a16="http://schemas.microsoft.com/office/drawing/2014/main" id="{2991C903-6307-4440-8DDB-934820D66FC1}"/>
            </a:ext>
          </a:extLst>
        </xdr:cNvPr>
        <xdr:cNvSpPr/>
      </xdr:nvSpPr>
      <xdr:spPr>
        <a:xfrm>
          <a:off x="547967" y="10367123"/>
          <a:ext cx="5054975" cy="77040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「波形チャンク」は「波形パート」と「ポストブランク」で構成されます。</a:t>
          </a:r>
          <a:endParaRPr kumimoji="1" lang="en-US" altLang="ja-JP" sz="1100">
            <a:solidFill>
              <a:schemeClr val="tx1"/>
            </a:solidFill>
          </a:endParaRPr>
        </a:p>
        <a:p>
          <a:pPr algn="l"/>
          <a:r>
            <a:rPr kumimoji="1" lang="ja-JP" altLang="en-US" sz="1100">
              <a:solidFill>
                <a:schemeClr val="tx1"/>
              </a:solidFill>
            </a:rPr>
            <a:t>「ポストブランク」は無くても問題ありません。</a:t>
          </a:r>
          <a:endParaRPr kumimoji="1" lang="en-US" altLang="ja-JP" sz="1100">
            <a:solidFill>
              <a:schemeClr val="tx1"/>
            </a:solidFill>
          </a:endParaRPr>
        </a:p>
      </xdr:txBody>
    </xdr:sp>
    <xdr:clientData/>
  </xdr:twoCellAnchor>
  <xdr:twoCellAnchor>
    <xdr:from>
      <xdr:col>21</xdr:col>
      <xdr:colOff>6725</xdr:colOff>
      <xdr:row>52</xdr:row>
      <xdr:rowOff>230842</xdr:rowOff>
    </xdr:from>
    <xdr:to>
      <xdr:col>30</xdr:col>
      <xdr:colOff>152400</xdr:colOff>
      <xdr:row>52</xdr:row>
      <xdr:rowOff>230842</xdr:rowOff>
    </xdr:to>
    <xdr:cxnSp macro="">
      <xdr:nvCxnSpPr>
        <xdr:cNvPr id="15" name="直線コネクタ 14">
          <a:extLst>
            <a:ext uri="{FF2B5EF4-FFF2-40B4-BE49-F238E27FC236}">
              <a16:creationId xmlns:a16="http://schemas.microsoft.com/office/drawing/2014/main" id="{A525FF1D-9DE3-4F6B-AF3F-ACD30F1E0438}"/>
            </a:ext>
          </a:extLst>
        </xdr:cNvPr>
        <xdr:cNvCxnSpPr/>
      </xdr:nvCxnSpPr>
      <xdr:spPr>
        <a:xfrm flipH="1">
          <a:off x="5807450" y="12680017"/>
          <a:ext cx="263170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70036</xdr:colOff>
      <xdr:row>52</xdr:row>
      <xdr:rowOff>200585</xdr:rowOff>
    </xdr:from>
    <xdr:to>
      <xdr:col>31</xdr:col>
      <xdr:colOff>249892</xdr:colOff>
      <xdr:row>54</xdr:row>
      <xdr:rowOff>178174</xdr:rowOff>
    </xdr:to>
    <xdr:sp macro="" textlink="">
      <xdr:nvSpPr>
        <xdr:cNvPr id="16" name="正方形/長方形 15">
          <a:extLst>
            <a:ext uri="{FF2B5EF4-FFF2-40B4-BE49-F238E27FC236}">
              <a16:creationId xmlns:a16="http://schemas.microsoft.com/office/drawing/2014/main" id="{8E213E5A-64E3-4BBB-85C7-B7812DC27DE5}"/>
            </a:ext>
          </a:extLst>
        </xdr:cNvPr>
        <xdr:cNvSpPr/>
      </xdr:nvSpPr>
      <xdr:spPr>
        <a:xfrm>
          <a:off x="7804336" y="12649760"/>
          <a:ext cx="1008531"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22</xdr:col>
      <xdr:colOff>62754</xdr:colOff>
      <xdr:row>48</xdr:row>
      <xdr:rowOff>107573</xdr:rowOff>
    </xdr:from>
    <xdr:to>
      <xdr:col>30</xdr:col>
      <xdr:colOff>11208</xdr:colOff>
      <xdr:row>49</xdr:row>
      <xdr:rowOff>152396</xdr:rowOff>
    </xdr:to>
    <xdr:sp macro="" textlink="">
      <xdr:nvSpPr>
        <xdr:cNvPr id="17" name="右中かっこ 16">
          <a:extLst>
            <a:ext uri="{FF2B5EF4-FFF2-40B4-BE49-F238E27FC236}">
              <a16:creationId xmlns:a16="http://schemas.microsoft.com/office/drawing/2014/main" id="{A50F1299-3679-4CE1-A2B7-4E3685EB28C0}"/>
            </a:ext>
          </a:extLst>
        </xdr:cNvPr>
        <xdr:cNvSpPr/>
      </xdr:nvSpPr>
      <xdr:spPr>
        <a:xfrm rot="16200000">
          <a:off x="7077357" y="10638020"/>
          <a:ext cx="282948" cy="215825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78277</xdr:colOff>
      <xdr:row>46</xdr:row>
      <xdr:rowOff>201225</xdr:rowOff>
    </xdr:from>
    <xdr:to>
      <xdr:col>28</xdr:col>
      <xdr:colOff>128866</xdr:colOff>
      <xdr:row>48</xdr:row>
      <xdr:rowOff>127267</xdr:rowOff>
    </xdr:to>
    <xdr:sp macro="" textlink="">
      <xdr:nvSpPr>
        <xdr:cNvPr id="18" name="正方形/長方形 17">
          <a:extLst>
            <a:ext uri="{FF2B5EF4-FFF2-40B4-BE49-F238E27FC236}">
              <a16:creationId xmlns:a16="http://schemas.microsoft.com/office/drawing/2014/main" id="{CC01A17D-3DDB-4432-8208-FA91B6380063}"/>
            </a:ext>
          </a:extLst>
        </xdr:cNvPr>
        <xdr:cNvSpPr/>
      </xdr:nvSpPr>
      <xdr:spPr>
        <a:xfrm>
          <a:off x="6801806" y="11070931"/>
          <a:ext cx="1171178" cy="3966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a:t>
          </a:r>
        </a:p>
      </xdr:txBody>
    </xdr:sp>
    <xdr:clientData/>
  </xdr:twoCellAnchor>
  <xdr:twoCellAnchor>
    <xdr:from>
      <xdr:col>1</xdr:col>
      <xdr:colOff>256054</xdr:colOff>
      <xdr:row>54</xdr:row>
      <xdr:rowOff>133910</xdr:rowOff>
    </xdr:from>
    <xdr:to>
      <xdr:col>15</xdr:col>
      <xdr:colOff>67235</xdr:colOff>
      <xdr:row>56</xdr:row>
      <xdr:rowOff>107578</xdr:rowOff>
    </xdr:to>
    <xdr:sp macro="" textlink="">
      <xdr:nvSpPr>
        <xdr:cNvPr id="19" name="正方形/長方形 18">
          <a:extLst>
            <a:ext uri="{FF2B5EF4-FFF2-40B4-BE49-F238E27FC236}">
              <a16:creationId xmlns:a16="http://schemas.microsoft.com/office/drawing/2014/main" id="{9E71DCB0-F006-4BC2-9AC0-BB8527DA691E}"/>
            </a:ext>
          </a:extLst>
        </xdr:cNvPr>
        <xdr:cNvSpPr/>
      </xdr:nvSpPr>
      <xdr:spPr>
        <a:xfrm>
          <a:off x="532279" y="13059335"/>
          <a:ext cx="3678331" cy="44991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「波形パート」は </a:t>
          </a:r>
          <a:r>
            <a:rPr kumimoji="1" lang="en-US" altLang="ja-JP" sz="1100">
              <a:solidFill>
                <a:schemeClr val="tx1"/>
              </a:solidFill>
            </a:rPr>
            <a:t>64*N</a:t>
          </a:r>
          <a:r>
            <a:rPr kumimoji="1" lang="ja-JP" altLang="en-US" sz="1100">
              <a:solidFill>
                <a:schemeClr val="tx1"/>
              </a:solidFill>
            </a:rPr>
            <a:t>個のサンプルで構成されます。</a:t>
          </a:r>
          <a:endParaRPr kumimoji="1" lang="en-US" altLang="ja-JP" sz="1100">
            <a:solidFill>
              <a:schemeClr val="tx1"/>
            </a:solidFill>
          </a:endParaRPr>
        </a:p>
      </xdr:txBody>
    </xdr:sp>
    <xdr:clientData/>
  </xdr:twoCellAnchor>
  <xdr:twoCellAnchor>
    <xdr:from>
      <xdr:col>0</xdr:col>
      <xdr:colOff>184286</xdr:colOff>
      <xdr:row>13</xdr:row>
      <xdr:rowOff>184071</xdr:rowOff>
    </xdr:from>
    <xdr:to>
      <xdr:col>14</xdr:col>
      <xdr:colOff>244798</xdr:colOff>
      <xdr:row>16</xdr:row>
      <xdr:rowOff>157177</xdr:rowOff>
    </xdr:to>
    <xdr:sp macro="" textlink="">
      <xdr:nvSpPr>
        <xdr:cNvPr id="20" name="正方形/長方形 19">
          <a:extLst>
            <a:ext uri="{FF2B5EF4-FFF2-40B4-BE49-F238E27FC236}">
              <a16:creationId xmlns:a16="http://schemas.microsoft.com/office/drawing/2014/main" id="{E5152E6C-2C8F-43A1-BBD2-FCE261746C69}"/>
            </a:ext>
          </a:extLst>
        </xdr:cNvPr>
        <xdr:cNvSpPr/>
      </xdr:nvSpPr>
      <xdr:spPr>
        <a:xfrm>
          <a:off x="184286" y="3306614"/>
          <a:ext cx="3887077" cy="69369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a:t>
          </a:r>
          <a:r>
            <a:rPr kumimoji="1" lang="en-US" altLang="ja-JP" sz="1100">
              <a:solidFill>
                <a:schemeClr val="tx1"/>
              </a:solidFill>
            </a:rPr>
            <a:t>wait</a:t>
          </a:r>
          <a:r>
            <a:rPr kumimoji="1" lang="en-US" altLang="ja-JP" sz="1100" baseline="0">
              <a:solidFill>
                <a:schemeClr val="tx1"/>
              </a:solidFill>
            </a:rPr>
            <a:t> word</a:t>
          </a:r>
          <a:r>
            <a:rPr kumimoji="1" lang="ja-JP" altLang="en-US" sz="1100">
              <a:solidFill>
                <a:schemeClr val="tx1"/>
              </a:solidFill>
            </a:rPr>
            <a:t>」は </a:t>
          </a:r>
          <a:r>
            <a:rPr kumimoji="1" lang="en-US" altLang="ja-JP" sz="1100">
              <a:solidFill>
                <a:schemeClr val="tx1"/>
              </a:solidFill>
            </a:rPr>
            <a:t>4*N </a:t>
          </a:r>
          <a:r>
            <a:rPr kumimoji="1" lang="ja-JP" altLang="en-US" sz="1100">
              <a:solidFill>
                <a:schemeClr val="tx1"/>
              </a:solidFill>
            </a:rPr>
            <a:t>個のサンプルで構成されます。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 のサンプル値は </a:t>
          </a:r>
          <a:r>
            <a:rPr kumimoji="1" lang="en-US" altLang="ja-JP" sz="1100">
              <a:solidFill>
                <a:schemeClr val="tx1"/>
              </a:solidFill>
            </a:rPr>
            <a:t>0 </a:t>
          </a:r>
          <a:r>
            <a:rPr kumimoji="1" lang="ja-JP" altLang="en-US" sz="1100">
              <a:solidFill>
                <a:schemeClr val="tx1"/>
              </a:solidFill>
            </a:rPr>
            <a:t>です。</a:t>
          </a:r>
          <a:endParaRPr kumimoji="1" lang="en-US" altLang="ja-JP" sz="1100">
            <a:solidFill>
              <a:schemeClr val="tx1"/>
            </a:solidFill>
          </a:endParaRPr>
        </a:p>
      </xdr:txBody>
    </xdr:sp>
    <xdr:clientData/>
  </xdr:twoCellAnchor>
  <xdr:twoCellAnchor>
    <xdr:from>
      <xdr:col>20</xdr:col>
      <xdr:colOff>156883</xdr:colOff>
      <xdr:row>21</xdr:row>
      <xdr:rowOff>123264</xdr:rowOff>
    </xdr:from>
    <xdr:to>
      <xdr:col>21</xdr:col>
      <xdr:colOff>89647</xdr:colOff>
      <xdr:row>23</xdr:row>
      <xdr:rowOff>134470</xdr:rowOff>
    </xdr:to>
    <xdr:cxnSp macro="">
      <xdr:nvCxnSpPr>
        <xdr:cNvPr id="21" name="直線コネクタ 20">
          <a:extLst>
            <a:ext uri="{FF2B5EF4-FFF2-40B4-BE49-F238E27FC236}">
              <a16:creationId xmlns:a16="http://schemas.microsoft.com/office/drawing/2014/main" id="{C0A1673E-05FB-46E7-9DC0-1EBBF375A5AE}"/>
            </a:ext>
          </a:extLst>
        </xdr:cNvPr>
        <xdr:cNvCxnSpPr/>
      </xdr:nvCxnSpPr>
      <xdr:spPr>
        <a:xfrm flipH="1">
          <a:off x="5759824" y="5076264"/>
          <a:ext cx="212911" cy="4930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100853</xdr:colOff>
      <xdr:row>23</xdr:row>
      <xdr:rowOff>29694</xdr:rowOff>
    </xdr:from>
    <xdr:to>
      <xdr:col>22</xdr:col>
      <xdr:colOff>4483</xdr:colOff>
      <xdr:row>25</xdr:row>
      <xdr:rowOff>7284</xdr:rowOff>
    </xdr:to>
    <xdr:sp macro="" textlink="">
      <xdr:nvSpPr>
        <xdr:cNvPr id="22" name="正方形/長方形 21">
          <a:extLst>
            <a:ext uri="{FF2B5EF4-FFF2-40B4-BE49-F238E27FC236}">
              <a16:creationId xmlns:a16="http://schemas.microsoft.com/office/drawing/2014/main" id="{0805569F-097F-4383-9360-9BD67DB6AD04}"/>
            </a:ext>
          </a:extLst>
        </xdr:cNvPr>
        <xdr:cNvSpPr/>
      </xdr:nvSpPr>
      <xdr:spPr>
        <a:xfrm>
          <a:off x="5143500" y="5464547"/>
          <a:ext cx="1024218" cy="4482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145677</xdr:colOff>
      <xdr:row>25</xdr:row>
      <xdr:rowOff>6722</xdr:rowOff>
    </xdr:from>
    <xdr:to>
      <xdr:col>31</xdr:col>
      <xdr:colOff>145676</xdr:colOff>
      <xdr:row>25</xdr:row>
      <xdr:rowOff>6722</xdr:rowOff>
    </xdr:to>
    <xdr:cxnSp macro="">
      <xdr:nvCxnSpPr>
        <xdr:cNvPr id="23" name="直線コネクタ 22">
          <a:extLst>
            <a:ext uri="{FF2B5EF4-FFF2-40B4-BE49-F238E27FC236}">
              <a16:creationId xmlns:a16="http://schemas.microsoft.com/office/drawing/2014/main" id="{99EF4B2C-25F6-4767-A0F2-06B40F377649}"/>
            </a:ext>
          </a:extLst>
        </xdr:cNvPr>
        <xdr:cNvCxnSpPr/>
      </xdr:nvCxnSpPr>
      <xdr:spPr>
        <a:xfrm flipH="1">
          <a:off x="986118" y="5912222"/>
          <a:ext cx="7844117"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13445</xdr:colOff>
      <xdr:row>25</xdr:row>
      <xdr:rowOff>6721</xdr:rowOff>
    </xdr:from>
    <xdr:to>
      <xdr:col>32</xdr:col>
      <xdr:colOff>197223</xdr:colOff>
      <xdr:row>26</xdr:row>
      <xdr:rowOff>219633</xdr:rowOff>
    </xdr:to>
    <xdr:sp macro="" textlink="">
      <xdr:nvSpPr>
        <xdr:cNvPr id="24" name="正方形/長方形 23">
          <a:extLst>
            <a:ext uri="{FF2B5EF4-FFF2-40B4-BE49-F238E27FC236}">
              <a16:creationId xmlns:a16="http://schemas.microsoft.com/office/drawing/2014/main" id="{E587EB6F-B4F9-4A6A-9606-8D8E8C9AC924}"/>
            </a:ext>
          </a:extLst>
        </xdr:cNvPr>
        <xdr:cNvSpPr/>
      </xdr:nvSpPr>
      <xdr:spPr>
        <a:xfrm>
          <a:off x="8137710" y="591222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62754</xdr:colOff>
      <xdr:row>18</xdr:row>
      <xdr:rowOff>96370</xdr:rowOff>
    </xdr:from>
    <xdr:to>
      <xdr:col>30</xdr:col>
      <xdr:colOff>246529</xdr:colOff>
      <xdr:row>19</xdr:row>
      <xdr:rowOff>141192</xdr:rowOff>
    </xdr:to>
    <xdr:sp macro="" textlink="">
      <xdr:nvSpPr>
        <xdr:cNvPr id="25" name="右中かっこ 24">
          <a:extLst>
            <a:ext uri="{FF2B5EF4-FFF2-40B4-BE49-F238E27FC236}">
              <a16:creationId xmlns:a16="http://schemas.microsoft.com/office/drawing/2014/main" id="{62B3600F-AEEA-44F7-9107-BB8FF5E649B5}"/>
            </a:ext>
          </a:extLst>
        </xdr:cNvPr>
        <xdr:cNvSpPr/>
      </xdr:nvSpPr>
      <xdr:spPr>
        <a:xfrm rot="16200000">
          <a:off x="4777069" y="738467"/>
          <a:ext cx="280145" cy="746759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47061</xdr:colOff>
      <xdr:row>16</xdr:row>
      <xdr:rowOff>212912</xdr:rowOff>
    </xdr:from>
    <xdr:to>
      <xdr:col>20</xdr:col>
      <xdr:colOff>40339</xdr:colOff>
      <xdr:row>18</xdr:row>
      <xdr:rowOff>114301</xdr:rowOff>
    </xdr:to>
    <xdr:sp macro="" textlink="">
      <xdr:nvSpPr>
        <xdr:cNvPr id="26" name="正方形/長方形 25">
          <a:extLst>
            <a:ext uri="{FF2B5EF4-FFF2-40B4-BE49-F238E27FC236}">
              <a16:creationId xmlns:a16="http://schemas.microsoft.com/office/drawing/2014/main" id="{CF75B798-7FF1-48DC-884A-D1762FE43FE4}"/>
            </a:ext>
          </a:extLst>
        </xdr:cNvPr>
        <xdr:cNvSpPr/>
      </xdr:nvSpPr>
      <xdr:spPr>
        <a:xfrm>
          <a:off x="4249267" y="3978088"/>
          <a:ext cx="1394013" cy="3720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wait</a:t>
          </a:r>
          <a:r>
            <a:rPr kumimoji="1" lang="en-US" altLang="ja-JP" sz="1100" baseline="0">
              <a:solidFill>
                <a:schemeClr val="tx1"/>
              </a:solidFill>
            </a:rPr>
            <a:t> word</a:t>
          </a:r>
          <a:endParaRPr kumimoji="1" lang="ja-JP" altLang="en-US" sz="1100">
            <a:solidFill>
              <a:schemeClr val="tx1"/>
            </a:solidFill>
          </a:endParaRPr>
        </a:p>
      </xdr:txBody>
    </xdr:sp>
    <xdr:clientData/>
  </xdr:twoCellAnchor>
  <xdr:twoCellAnchor>
    <xdr:from>
      <xdr:col>4</xdr:col>
      <xdr:colOff>51552</xdr:colOff>
      <xdr:row>22</xdr:row>
      <xdr:rowOff>78444</xdr:rowOff>
    </xdr:from>
    <xdr:to>
      <xdr:col>15</xdr:col>
      <xdr:colOff>257740</xdr:colOff>
      <xdr:row>23</xdr:row>
      <xdr:rowOff>11210</xdr:rowOff>
    </xdr:to>
    <xdr:sp macro="" textlink="">
      <xdr:nvSpPr>
        <xdr:cNvPr id="27" name="右中かっこ 26">
          <a:extLst>
            <a:ext uri="{FF2B5EF4-FFF2-40B4-BE49-F238E27FC236}">
              <a16:creationId xmlns:a16="http://schemas.microsoft.com/office/drawing/2014/main" id="{41EABD39-AA08-4311-86E2-C86565D722E4}"/>
            </a:ext>
          </a:extLst>
        </xdr:cNvPr>
        <xdr:cNvSpPr/>
      </xdr:nvSpPr>
      <xdr:spPr>
        <a:xfrm rot="16200000" flipH="1">
          <a:off x="2693338" y="3799358"/>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22</xdr:row>
      <xdr:rowOff>164164</xdr:rowOff>
    </xdr:from>
    <xdr:to>
      <xdr:col>16</xdr:col>
      <xdr:colOff>89647</xdr:colOff>
      <xdr:row>24</xdr:row>
      <xdr:rowOff>145675</xdr:rowOff>
    </xdr:to>
    <xdr:sp macro="" textlink="">
      <xdr:nvSpPr>
        <xdr:cNvPr id="28" name="正方形/長方形 27">
          <a:extLst>
            <a:ext uri="{FF2B5EF4-FFF2-40B4-BE49-F238E27FC236}">
              <a16:creationId xmlns:a16="http://schemas.microsoft.com/office/drawing/2014/main" id="{3AD43841-BB2F-4ADF-86BD-C03CFE29E02F}"/>
            </a:ext>
          </a:extLst>
        </xdr:cNvPr>
        <xdr:cNvSpPr/>
      </xdr:nvSpPr>
      <xdr:spPr>
        <a:xfrm>
          <a:off x="1144119" y="5421964"/>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62758</xdr:colOff>
      <xdr:row>63</xdr:row>
      <xdr:rowOff>112063</xdr:rowOff>
    </xdr:from>
    <xdr:to>
      <xdr:col>15</xdr:col>
      <xdr:colOff>268946</xdr:colOff>
      <xdr:row>64</xdr:row>
      <xdr:rowOff>44830</xdr:rowOff>
    </xdr:to>
    <xdr:sp macro="" textlink="">
      <xdr:nvSpPr>
        <xdr:cNvPr id="29" name="右中かっこ 28">
          <a:extLst>
            <a:ext uri="{FF2B5EF4-FFF2-40B4-BE49-F238E27FC236}">
              <a16:creationId xmlns:a16="http://schemas.microsoft.com/office/drawing/2014/main" id="{B70E11E2-6A97-454A-A366-528A30B5F6E2}"/>
            </a:ext>
          </a:extLst>
        </xdr:cNvPr>
        <xdr:cNvSpPr/>
      </xdr:nvSpPr>
      <xdr:spPr>
        <a:xfrm rot="16200000" flipH="1">
          <a:off x="2704544" y="13634202"/>
          <a:ext cx="170892"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50425</xdr:colOff>
      <xdr:row>63</xdr:row>
      <xdr:rowOff>197783</xdr:rowOff>
    </xdr:from>
    <xdr:to>
      <xdr:col>14</xdr:col>
      <xdr:colOff>268941</xdr:colOff>
      <xdr:row>65</xdr:row>
      <xdr:rowOff>179294</xdr:rowOff>
    </xdr:to>
    <xdr:sp macro="" textlink="">
      <xdr:nvSpPr>
        <xdr:cNvPr id="30" name="正方形/長方形 29">
          <a:extLst>
            <a:ext uri="{FF2B5EF4-FFF2-40B4-BE49-F238E27FC236}">
              <a16:creationId xmlns:a16="http://schemas.microsoft.com/office/drawing/2014/main" id="{3D6ED228-9D5B-4DFA-9891-BECAFC076F99}"/>
            </a:ext>
          </a:extLst>
        </xdr:cNvPr>
        <xdr:cNvSpPr/>
      </xdr:nvSpPr>
      <xdr:spPr>
        <a:xfrm>
          <a:off x="1155325" y="15256808"/>
          <a:ext cx="2980766"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64</a:t>
          </a:r>
          <a:r>
            <a:rPr kumimoji="1" lang="ja-JP" altLang="en-US" sz="1100">
              <a:solidFill>
                <a:schemeClr val="tx1"/>
              </a:solidFill>
            </a:rPr>
            <a:t>サンプル </a:t>
          </a:r>
          <a:r>
            <a:rPr kumimoji="1" lang="en-US" altLang="ja-JP" sz="1100">
              <a:solidFill>
                <a:schemeClr val="tx1"/>
              </a:solidFill>
            </a:rPr>
            <a:t>(= 16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51552</xdr:colOff>
      <xdr:row>59</xdr:row>
      <xdr:rowOff>107573</xdr:rowOff>
    </xdr:from>
    <xdr:to>
      <xdr:col>30</xdr:col>
      <xdr:colOff>180975</xdr:colOff>
      <xdr:row>60</xdr:row>
      <xdr:rowOff>152396</xdr:rowOff>
    </xdr:to>
    <xdr:sp macro="" textlink="">
      <xdr:nvSpPr>
        <xdr:cNvPr id="31" name="右中かっこ 30">
          <a:extLst>
            <a:ext uri="{FF2B5EF4-FFF2-40B4-BE49-F238E27FC236}">
              <a16:creationId xmlns:a16="http://schemas.microsoft.com/office/drawing/2014/main" id="{E2F6E631-5399-4BD1-96EB-22AED94CD1AE}"/>
            </a:ext>
          </a:extLst>
        </xdr:cNvPr>
        <xdr:cNvSpPr/>
      </xdr:nvSpPr>
      <xdr:spPr>
        <a:xfrm rot="16200000">
          <a:off x="4670615" y="10709460"/>
          <a:ext cx="282948" cy="73112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122701</xdr:colOff>
      <xdr:row>57</xdr:row>
      <xdr:rowOff>174812</xdr:rowOff>
    </xdr:from>
    <xdr:to>
      <xdr:col>19</xdr:col>
      <xdr:colOff>165286</xdr:colOff>
      <xdr:row>59</xdr:row>
      <xdr:rowOff>100854</xdr:rowOff>
    </xdr:to>
    <xdr:sp macro="" textlink="">
      <xdr:nvSpPr>
        <xdr:cNvPr id="32" name="正方形/長方形 31">
          <a:extLst>
            <a:ext uri="{FF2B5EF4-FFF2-40B4-BE49-F238E27FC236}">
              <a16:creationId xmlns:a16="http://schemas.microsoft.com/office/drawing/2014/main" id="{2BA04204-6C7B-490B-A6E1-B71001BE9359}"/>
            </a:ext>
          </a:extLst>
        </xdr:cNvPr>
        <xdr:cNvSpPr/>
      </xdr:nvSpPr>
      <xdr:spPr>
        <a:xfrm>
          <a:off x="4266076" y="13814612"/>
          <a:ext cx="1147485" cy="4022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波形パート</a:t>
          </a:r>
        </a:p>
      </xdr:txBody>
    </xdr:sp>
    <xdr:clientData/>
  </xdr:twoCellAnchor>
  <xdr:twoCellAnchor>
    <xdr:from>
      <xdr:col>0</xdr:col>
      <xdr:colOff>178732</xdr:colOff>
      <xdr:row>67</xdr:row>
      <xdr:rowOff>52667</xdr:rowOff>
    </xdr:from>
    <xdr:to>
      <xdr:col>16</xdr:col>
      <xdr:colOff>127187</xdr:colOff>
      <xdr:row>69</xdr:row>
      <xdr:rowOff>84604</xdr:rowOff>
    </xdr:to>
    <xdr:sp macro="" textlink="">
      <xdr:nvSpPr>
        <xdr:cNvPr id="33" name="正方形/長方形 32">
          <a:extLst>
            <a:ext uri="{FF2B5EF4-FFF2-40B4-BE49-F238E27FC236}">
              <a16:creationId xmlns:a16="http://schemas.microsoft.com/office/drawing/2014/main" id="{08320FB8-EDF6-45D0-A92C-9811198A4862}"/>
            </a:ext>
          </a:extLst>
        </xdr:cNvPr>
        <xdr:cNvSpPr/>
      </xdr:nvSpPr>
      <xdr:spPr>
        <a:xfrm>
          <a:off x="178732" y="16092767"/>
          <a:ext cx="4368055" cy="50818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「ポストブランク」は </a:t>
          </a:r>
          <a:r>
            <a:rPr kumimoji="1" lang="en-US" altLang="ja-JP" sz="1100">
              <a:solidFill>
                <a:schemeClr val="tx1"/>
              </a:solidFill>
            </a:rPr>
            <a:t>4*N </a:t>
          </a:r>
          <a:r>
            <a:rPr kumimoji="1" lang="ja-JP" altLang="en-US" sz="1100">
              <a:solidFill>
                <a:schemeClr val="tx1"/>
              </a:solidFill>
            </a:rPr>
            <a:t>個の値が </a:t>
          </a:r>
          <a:r>
            <a:rPr kumimoji="1" lang="en-US" altLang="ja-JP" sz="1100">
              <a:solidFill>
                <a:schemeClr val="tx1"/>
              </a:solidFill>
            </a:rPr>
            <a:t>0 </a:t>
          </a:r>
          <a:r>
            <a:rPr kumimoji="1" lang="ja-JP" altLang="en-US" sz="1100">
              <a:solidFill>
                <a:schemeClr val="tx1"/>
              </a:solidFill>
            </a:rPr>
            <a:t>のサンプルで構成されます</a:t>
          </a:r>
          <a:endParaRPr kumimoji="1" lang="en-US" altLang="ja-JP" sz="1100">
            <a:solidFill>
              <a:schemeClr val="tx1"/>
            </a:solidFill>
          </a:endParaRPr>
        </a:p>
      </xdr:txBody>
    </xdr:sp>
    <xdr:clientData/>
  </xdr:twoCellAnchor>
  <xdr:twoCellAnchor>
    <xdr:from>
      <xdr:col>20</xdr:col>
      <xdr:colOff>62193</xdr:colOff>
      <xdr:row>74</xdr:row>
      <xdr:rowOff>180414</xdr:rowOff>
    </xdr:from>
    <xdr:to>
      <xdr:col>21</xdr:col>
      <xdr:colOff>129428</xdr:colOff>
      <xdr:row>75</xdr:row>
      <xdr:rowOff>191620</xdr:rowOff>
    </xdr:to>
    <xdr:cxnSp macro="">
      <xdr:nvCxnSpPr>
        <xdr:cNvPr id="34" name="直線コネクタ 33">
          <a:extLst>
            <a:ext uri="{FF2B5EF4-FFF2-40B4-BE49-F238E27FC236}">
              <a16:creationId xmlns:a16="http://schemas.microsoft.com/office/drawing/2014/main" id="{4451BADC-4A16-413A-97BC-F39CB87BE33C}"/>
            </a:ext>
          </a:extLst>
        </xdr:cNvPr>
        <xdr:cNvCxnSpPr/>
      </xdr:nvCxnSpPr>
      <xdr:spPr>
        <a:xfrm flipH="1">
          <a:off x="5586693" y="17896914"/>
          <a:ext cx="343460" cy="25885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75</xdr:row>
      <xdr:rowOff>64433</xdr:rowOff>
    </xdr:from>
    <xdr:to>
      <xdr:col>20</xdr:col>
      <xdr:colOff>212352</xdr:colOff>
      <xdr:row>77</xdr:row>
      <xdr:rowOff>39221</xdr:rowOff>
    </xdr:to>
    <xdr:sp macro="" textlink="">
      <xdr:nvSpPr>
        <xdr:cNvPr id="35" name="正方形/長方形 34">
          <a:extLst>
            <a:ext uri="{FF2B5EF4-FFF2-40B4-BE49-F238E27FC236}">
              <a16:creationId xmlns:a16="http://schemas.microsoft.com/office/drawing/2014/main" id="{B39BD6C8-6892-4BCE-B807-96621C66B73D}"/>
            </a:ext>
          </a:extLst>
        </xdr:cNvPr>
        <xdr:cNvSpPr/>
      </xdr:nvSpPr>
      <xdr:spPr>
        <a:xfrm>
          <a:off x="4724400" y="18028583"/>
          <a:ext cx="1012452" cy="4510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104775</xdr:colOff>
      <xdr:row>78</xdr:row>
      <xdr:rowOff>6722</xdr:rowOff>
    </xdr:from>
    <xdr:to>
      <xdr:col>31</xdr:col>
      <xdr:colOff>200025</xdr:colOff>
      <xdr:row>78</xdr:row>
      <xdr:rowOff>6722</xdr:rowOff>
    </xdr:to>
    <xdr:cxnSp macro="">
      <xdr:nvCxnSpPr>
        <xdr:cNvPr id="36" name="直線コネクタ 35">
          <a:extLst>
            <a:ext uri="{FF2B5EF4-FFF2-40B4-BE49-F238E27FC236}">
              <a16:creationId xmlns:a16="http://schemas.microsoft.com/office/drawing/2014/main" id="{E8990143-95DB-46E5-898B-93886CFD7C64}"/>
            </a:ext>
          </a:extLst>
        </xdr:cNvPr>
        <xdr:cNvCxnSpPr/>
      </xdr:nvCxnSpPr>
      <xdr:spPr>
        <a:xfrm flipH="1">
          <a:off x="933450" y="18685247"/>
          <a:ext cx="782955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108136</xdr:colOff>
      <xdr:row>78</xdr:row>
      <xdr:rowOff>2238</xdr:rowOff>
    </xdr:from>
    <xdr:to>
      <xdr:col>33</xdr:col>
      <xdr:colOff>11766</xdr:colOff>
      <xdr:row>79</xdr:row>
      <xdr:rowOff>217952</xdr:rowOff>
    </xdr:to>
    <xdr:sp macro="" textlink="">
      <xdr:nvSpPr>
        <xdr:cNvPr id="37" name="正方形/長方形 36">
          <a:extLst>
            <a:ext uri="{FF2B5EF4-FFF2-40B4-BE49-F238E27FC236}">
              <a16:creationId xmlns:a16="http://schemas.microsoft.com/office/drawing/2014/main" id="{D4C20DF3-05FE-4B73-8039-B4C7FE34AFD6}"/>
            </a:ext>
          </a:extLst>
        </xdr:cNvPr>
        <xdr:cNvSpPr/>
      </xdr:nvSpPr>
      <xdr:spPr>
        <a:xfrm>
          <a:off x="8118661" y="18680763"/>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62755</xdr:colOff>
      <xdr:row>71</xdr:row>
      <xdr:rowOff>73958</xdr:rowOff>
    </xdr:from>
    <xdr:to>
      <xdr:col>31</xdr:col>
      <xdr:colOff>9526</xdr:colOff>
      <xdr:row>72</xdr:row>
      <xdr:rowOff>118780</xdr:rowOff>
    </xdr:to>
    <xdr:sp macro="" textlink="">
      <xdr:nvSpPr>
        <xdr:cNvPr id="38" name="右中かっこ 37">
          <a:extLst>
            <a:ext uri="{FF2B5EF4-FFF2-40B4-BE49-F238E27FC236}">
              <a16:creationId xmlns:a16="http://schemas.microsoft.com/office/drawing/2014/main" id="{2E159C7A-A616-4E19-8691-1A8813FC20D8}"/>
            </a:ext>
          </a:extLst>
        </xdr:cNvPr>
        <xdr:cNvSpPr/>
      </xdr:nvSpPr>
      <xdr:spPr>
        <a:xfrm rot="16200000">
          <a:off x="4728604" y="13505609"/>
          <a:ext cx="282947" cy="740484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24649</xdr:colOff>
      <xdr:row>69</xdr:row>
      <xdr:rowOff>222438</xdr:rowOff>
    </xdr:from>
    <xdr:to>
      <xdr:col>20</xdr:col>
      <xdr:colOff>17926</xdr:colOff>
      <xdr:row>71</xdr:row>
      <xdr:rowOff>123827</xdr:rowOff>
    </xdr:to>
    <xdr:sp macro="" textlink="">
      <xdr:nvSpPr>
        <xdr:cNvPr id="39" name="正方形/長方形 38">
          <a:extLst>
            <a:ext uri="{FF2B5EF4-FFF2-40B4-BE49-F238E27FC236}">
              <a16:creationId xmlns:a16="http://schemas.microsoft.com/office/drawing/2014/main" id="{1C142760-F3C2-472A-9F85-3C629B9F6231}"/>
            </a:ext>
          </a:extLst>
        </xdr:cNvPr>
        <xdr:cNvSpPr/>
      </xdr:nvSpPr>
      <xdr:spPr>
        <a:xfrm>
          <a:off x="4168024" y="16738788"/>
          <a:ext cx="1374402" cy="3776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ポストブランク</a:t>
          </a:r>
        </a:p>
      </xdr:txBody>
    </xdr:sp>
    <xdr:clientData/>
  </xdr:twoCellAnchor>
  <xdr:twoCellAnchor>
    <xdr:from>
      <xdr:col>4</xdr:col>
      <xdr:colOff>51552</xdr:colOff>
      <xdr:row>75</xdr:row>
      <xdr:rowOff>78444</xdr:rowOff>
    </xdr:from>
    <xdr:to>
      <xdr:col>15</xdr:col>
      <xdr:colOff>257740</xdr:colOff>
      <xdr:row>76</xdr:row>
      <xdr:rowOff>11210</xdr:rowOff>
    </xdr:to>
    <xdr:sp macro="" textlink="">
      <xdr:nvSpPr>
        <xdr:cNvPr id="40" name="右中かっこ 39">
          <a:extLst>
            <a:ext uri="{FF2B5EF4-FFF2-40B4-BE49-F238E27FC236}">
              <a16:creationId xmlns:a16="http://schemas.microsoft.com/office/drawing/2014/main" id="{F93BAEE8-5952-482F-991F-DF00C04D4A52}"/>
            </a:ext>
          </a:extLst>
        </xdr:cNvPr>
        <xdr:cNvSpPr/>
      </xdr:nvSpPr>
      <xdr:spPr>
        <a:xfrm rot="16200000" flipH="1">
          <a:off x="2693338" y="16477133"/>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75</xdr:row>
      <xdr:rowOff>164164</xdr:rowOff>
    </xdr:from>
    <xdr:to>
      <xdr:col>16</xdr:col>
      <xdr:colOff>89647</xdr:colOff>
      <xdr:row>77</xdr:row>
      <xdr:rowOff>145675</xdr:rowOff>
    </xdr:to>
    <xdr:sp macro="" textlink="">
      <xdr:nvSpPr>
        <xdr:cNvPr id="41" name="正方形/長方形 40">
          <a:extLst>
            <a:ext uri="{FF2B5EF4-FFF2-40B4-BE49-F238E27FC236}">
              <a16:creationId xmlns:a16="http://schemas.microsoft.com/office/drawing/2014/main" id="{12DC7549-231F-4705-A186-4116EEFBC29C}"/>
            </a:ext>
          </a:extLst>
        </xdr:cNvPr>
        <xdr:cNvSpPr/>
      </xdr:nvSpPr>
      <xdr:spPr>
        <a:xfrm>
          <a:off x="1144119" y="18099739"/>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3</xdr:col>
      <xdr:colOff>142875</xdr:colOff>
      <xdr:row>65</xdr:row>
      <xdr:rowOff>228396</xdr:rowOff>
    </xdr:from>
    <xdr:to>
      <xdr:col>31</xdr:col>
      <xdr:colOff>114300</xdr:colOff>
      <xdr:row>65</xdr:row>
      <xdr:rowOff>228396</xdr:rowOff>
    </xdr:to>
    <xdr:cxnSp macro="">
      <xdr:nvCxnSpPr>
        <xdr:cNvPr id="42" name="直線コネクタ 41">
          <a:extLst>
            <a:ext uri="{FF2B5EF4-FFF2-40B4-BE49-F238E27FC236}">
              <a16:creationId xmlns:a16="http://schemas.microsoft.com/office/drawing/2014/main" id="{DCE2A7BB-C5A9-4484-953A-1449FE470474}"/>
            </a:ext>
          </a:extLst>
        </xdr:cNvPr>
        <xdr:cNvCxnSpPr/>
      </xdr:nvCxnSpPr>
      <xdr:spPr>
        <a:xfrm flipH="1">
          <a:off x="971550" y="15792246"/>
          <a:ext cx="7705725"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236342</xdr:colOff>
      <xdr:row>65</xdr:row>
      <xdr:rowOff>218157</xdr:rowOff>
    </xdr:from>
    <xdr:to>
      <xdr:col>32</xdr:col>
      <xdr:colOff>139972</xdr:colOff>
      <xdr:row>67</xdr:row>
      <xdr:rowOff>195746</xdr:rowOff>
    </xdr:to>
    <xdr:sp macro="" textlink="">
      <xdr:nvSpPr>
        <xdr:cNvPr id="43" name="正方形/長方形 42">
          <a:extLst>
            <a:ext uri="{FF2B5EF4-FFF2-40B4-BE49-F238E27FC236}">
              <a16:creationId xmlns:a16="http://schemas.microsoft.com/office/drawing/2014/main" id="{F19B373D-BE46-4EB3-8D68-92CA9C0E5136}"/>
            </a:ext>
          </a:extLst>
        </xdr:cNvPr>
        <xdr:cNvSpPr/>
      </xdr:nvSpPr>
      <xdr:spPr>
        <a:xfrm>
          <a:off x="7970642" y="15782007"/>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37</xdr:col>
      <xdr:colOff>158486</xdr:colOff>
      <xdr:row>37</xdr:row>
      <xdr:rowOff>96132</xdr:rowOff>
    </xdr:from>
    <xdr:to>
      <xdr:col>41</xdr:col>
      <xdr:colOff>70121</xdr:colOff>
      <xdr:row>39</xdr:row>
      <xdr:rowOff>60835</xdr:rowOff>
    </xdr:to>
    <xdr:sp macro="" textlink="">
      <xdr:nvSpPr>
        <xdr:cNvPr id="49" name="正方形/長方形 48">
          <a:extLst>
            <a:ext uri="{FF2B5EF4-FFF2-40B4-BE49-F238E27FC236}">
              <a16:creationId xmlns:a16="http://schemas.microsoft.com/office/drawing/2014/main" id="{1AE6D063-59D6-41AA-9C32-0843F4A4D691}"/>
            </a:ext>
          </a:extLst>
        </xdr:cNvPr>
        <xdr:cNvSpPr/>
      </xdr:nvSpPr>
      <xdr:spPr>
        <a:xfrm>
          <a:off x="10523927" y="8859132"/>
          <a:ext cx="1032223" cy="43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15</a:t>
          </a:r>
        </a:p>
      </xdr:txBody>
    </xdr:sp>
    <xdr:clientData/>
  </xdr:twoCellAnchor>
  <xdr:twoCellAnchor>
    <xdr:from>
      <xdr:col>38</xdr:col>
      <xdr:colOff>148879</xdr:colOff>
      <xdr:row>36</xdr:row>
      <xdr:rowOff>151281</xdr:rowOff>
    </xdr:from>
    <xdr:to>
      <xdr:col>39</xdr:col>
      <xdr:colOff>78442</xdr:colOff>
      <xdr:row>37</xdr:row>
      <xdr:rowOff>179295</xdr:rowOff>
    </xdr:to>
    <xdr:cxnSp macro="">
      <xdr:nvCxnSpPr>
        <xdr:cNvPr id="50" name="直線コネクタ 49">
          <a:extLst>
            <a:ext uri="{FF2B5EF4-FFF2-40B4-BE49-F238E27FC236}">
              <a16:creationId xmlns:a16="http://schemas.microsoft.com/office/drawing/2014/main" id="{038AF881-3F22-46BF-8650-B5296E3FB4CD}"/>
            </a:ext>
          </a:extLst>
        </xdr:cNvPr>
        <xdr:cNvCxnSpPr/>
      </xdr:nvCxnSpPr>
      <xdr:spPr>
        <a:xfrm flipH="1" flipV="1">
          <a:off x="10794467" y="8667752"/>
          <a:ext cx="209710" cy="2745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B1AE-742C-4741-A546-7E275FA78293}">
  <dimension ref="K6:L6"/>
  <sheetViews>
    <sheetView zoomScale="40" zoomScaleNormal="40" workbookViewId="0">
      <selection activeCell="J80" sqref="J80"/>
    </sheetView>
  </sheetViews>
  <sheetFormatPr defaultRowHeight="18.75" x14ac:dyDescent="0.4"/>
  <sheetData>
    <row r="6" spans="11:12" x14ac:dyDescent="0.4">
      <c r="K6" s="1"/>
      <c r="L6" s="1"/>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E2ED7-63EC-477B-B524-080019C1FAB2}">
  <dimension ref="A1"/>
  <sheetViews>
    <sheetView topLeftCell="A28" zoomScale="70" zoomScaleNormal="70" workbookViewId="0">
      <selection activeCell="AA70" sqref="AA70"/>
    </sheetView>
  </sheetViews>
  <sheetFormatPr defaultRowHeight="18.75" x14ac:dyDescent="0.4"/>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DC4F-BB07-428D-8878-E7A7F55346AC}">
  <dimension ref="I11:AO20"/>
  <sheetViews>
    <sheetView showGridLines="0" zoomScale="70" zoomScaleNormal="70" workbookViewId="0">
      <selection activeCell="AE45" sqref="AE45"/>
    </sheetView>
  </sheetViews>
  <sheetFormatPr defaultRowHeight="18.75" x14ac:dyDescent="0.4"/>
  <cols>
    <col min="1" max="320" width="3.625" customWidth="1"/>
  </cols>
  <sheetData>
    <row r="11" spans="11:36" x14ac:dyDescent="0.4">
      <c r="K11" s="43" t="s">
        <v>8</v>
      </c>
      <c r="L11" s="43"/>
      <c r="M11" s="43"/>
      <c r="N11" s="43"/>
      <c r="O11" s="43"/>
      <c r="P11" s="43"/>
      <c r="Q11" s="52" t="s">
        <v>7</v>
      </c>
      <c r="R11" s="52"/>
      <c r="S11" s="52"/>
      <c r="T11" s="52"/>
      <c r="U11" s="52"/>
      <c r="V11" s="53" t="s">
        <v>7</v>
      </c>
      <c r="W11" s="54"/>
      <c r="X11" s="54"/>
      <c r="Y11" s="54"/>
      <c r="Z11" s="55"/>
      <c r="AA11" s="53" t="s">
        <v>2</v>
      </c>
      <c r="AB11" s="54"/>
      <c r="AC11" s="54"/>
      <c r="AD11" s="54"/>
      <c r="AE11" s="55"/>
      <c r="AF11" s="53" t="s">
        <v>7</v>
      </c>
      <c r="AG11" s="54"/>
      <c r="AH11" s="54"/>
      <c r="AI11" s="54"/>
      <c r="AJ11" s="55"/>
    </row>
    <row r="12" spans="11:36" x14ac:dyDescent="0.4">
      <c r="K12" s="43"/>
      <c r="L12" s="43"/>
      <c r="M12" s="43"/>
      <c r="N12" s="43"/>
      <c r="O12" s="43"/>
      <c r="P12" s="43"/>
      <c r="Q12" s="52"/>
      <c r="R12" s="52"/>
      <c r="S12" s="52"/>
      <c r="T12" s="52"/>
      <c r="U12" s="52"/>
      <c r="V12" s="56"/>
      <c r="W12" s="57"/>
      <c r="X12" s="57"/>
      <c r="Y12" s="57"/>
      <c r="Z12" s="58"/>
      <c r="AA12" s="56"/>
      <c r="AB12" s="57"/>
      <c r="AC12" s="57"/>
      <c r="AD12" s="57"/>
      <c r="AE12" s="58"/>
      <c r="AF12" s="56"/>
      <c r="AG12" s="57"/>
      <c r="AH12" s="57"/>
      <c r="AI12" s="57"/>
      <c r="AJ12" s="58"/>
    </row>
    <row r="18" spans="9:41" ht="19.5" thickBot="1" x14ac:dyDescent="0.45"/>
    <row r="19" spans="9:41" x14ac:dyDescent="0.4">
      <c r="I19" s="44" t="s">
        <v>6</v>
      </c>
      <c r="J19" s="45"/>
      <c r="K19" s="45"/>
      <c r="L19" s="45"/>
      <c r="M19" s="48" t="s">
        <v>5</v>
      </c>
      <c r="N19" s="48"/>
      <c r="O19" s="48"/>
      <c r="P19" s="48"/>
      <c r="Q19" s="49"/>
      <c r="R19" s="44" t="s">
        <v>4</v>
      </c>
      <c r="S19" s="45"/>
      <c r="T19" s="45"/>
      <c r="U19" s="45"/>
      <c r="V19" s="48" t="s">
        <v>3</v>
      </c>
      <c r="W19" s="48"/>
      <c r="X19" s="48"/>
      <c r="Y19" s="48"/>
      <c r="Z19" s="49"/>
      <c r="AA19" s="59" t="s">
        <v>2</v>
      </c>
      <c r="AB19" s="52"/>
      <c r="AC19" s="52"/>
      <c r="AD19" s="52"/>
      <c r="AE19" s="52"/>
      <c r="AF19" s="60"/>
      <c r="AG19" s="44" t="s">
        <v>1</v>
      </c>
      <c r="AH19" s="45"/>
      <c r="AI19" s="45"/>
      <c r="AJ19" s="45"/>
      <c r="AK19" s="48" t="s">
        <v>0</v>
      </c>
      <c r="AL19" s="48"/>
      <c r="AM19" s="48"/>
      <c r="AN19" s="48"/>
      <c r="AO19" s="49"/>
    </row>
    <row r="20" spans="9:41" ht="19.5" thickBot="1" x14ac:dyDescent="0.45">
      <c r="I20" s="46"/>
      <c r="J20" s="47"/>
      <c r="K20" s="47"/>
      <c r="L20" s="47"/>
      <c r="M20" s="50"/>
      <c r="N20" s="50"/>
      <c r="O20" s="50"/>
      <c r="P20" s="50"/>
      <c r="Q20" s="51"/>
      <c r="R20" s="46"/>
      <c r="S20" s="47"/>
      <c r="T20" s="47"/>
      <c r="U20" s="47"/>
      <c r="V20" s="50"/>
      <c r="W20" s="50"/>
      <c r="X20" s="50"/>
      <c r="Y20" s="50"/>
      <c r="Z20" s="51"/>
      <c r="AA20" s="59"/>
      <c r="AB20" s="52"/>
      <c r="AC20" s="52"/>
      <c r="AD20" s="52"/>
      <c r="AE20" s="52"/>
      <c r="AF20" s="60"/>
      <c r="AG20" s="46"/>
      <c r="AH20" s="47"/>
      <c r="AI20" s="47"/>
      <c r="AJ20" s="47"/>
      <c r="AK20" s="50"/>
      <c r="AL20" s="50"/>
      <c r="AM20" s="50"/>
      <c r="AN20" s="50"/>
      <c r="AO20" s="51"/>
    </row>
  </sheetData>
  <mergeCells count="12">
    <mergeCell ref="K11:P12"/>
    <mergeCell ref="AG19:AJ20"/>
    <mergeCell ref="AK19:AO20"/>
    <mergeCell ref="Q11:U12"/>
    <mergeCell ref="V11:Z12"/>
    <mergeCell ref="AA11:AE12"/>
    <mergeCell ref="AF11:AJ12"/>
    <mergeCell ref="I19:L20"/>
    <mergeCell ref="M19:Q20"/>
    <mergeCell ref="R19:U20"/>
    <mergeCell ref="V19:Z20"/>
    <mergeCell ref="AA19:AF20"/>
  </mergeCells>
  <phoneticPr fontId="1"/>
  <pageMargins left="0.7" right="0.7" top="0.75" bottom="0.75" header="0.3" footer="0.3"/>
  <pageSetup paperSize="9"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B1CA-D978-4FF0-9BD6-071C27C84227}">
  <dimension ref="B9:CI102"/>
  <sheetViews>
    <sheetView showGridLines="0" topLeftCell="A44" zoomScale="55" zoomScaleNormal="55" workbookViewId="0">
      <selection activeCell="AX112" sqref="AX112"/>
    </sheetView>
  </sheetViews>
  <sheetFormatPr defaultRowHeight="18.75" x14ac:dyDescent="0.4"/>
  <cols>
    <col min="1" max="312" width="3.625" customWidth="1"/>
  </cols>
  <sheetData>
    <row r="9" spans="6:87" x14ac:dyDescent="0.4">
      <c r="AQ9" s="71" t="s">
        <v>23</v>
      </c>
      <c r="AR9" s="71"/>
      <c r="AS9" s="71" t="s">
        <v>24</v>
      </c>
      <c r="AT9" s="71"/>
      <c r="AU9" s="77" t="s">
        <v>2</v>
      </c>
      <c r="AV9" s="77"/>
      <c r="AW9" s="71" t="s">
        <v>25</v>
      </c>
      <c r="AX9" s="71"/>
      <c r="AY9" s="78" t="s">
        <v>26</v>
      </c>
      <c r="AZ9" s="78"/>
      <c r="BA9" s="78"/>
      <c r="BB9" s="78"/>
      <c r="BC9" s="79"/>
      <c r="BD9" s="71" t="s">
        <v>27</v>
      </c>
      <c r="BE9" s="71"/>
      <c r="BF9" s="71" t="s">
        <v>28</v>
      </c>
      <c r="BG9" s="71"/>
      <c r="BH9" s="77" t="s">
        <v>2</v>
      </c>
      <c r="BI9" s="77"/>
      <c r="BJ9" s="71" t="s">
        <v>29</v>
      </c>
      <c r="BK9" s="71"/>
      <c r="BL9" s="78" t="s">
        <v>30</v>
      </c>
      <c r="BM9" s="78"/>
      <c r="BN9" s="78"/>
      <c r="BO9" s="78"/>
      <c r="BP9" s="79"/>
      <c r="BQ9" s="71" t="s">
        <v>31</v>
      </c>
      <c r="BR9" s="71"/>
      <c r="BS9" s="71" t="s">
        <v>32</v>
      </c>
      <c r="BT9" s="71"/>
      <c r="BU9" s="77" t="s">
        <v>2</v>
      </c>
      <c r="BV9" s="77"/>
      <c r="BW9" s="71" t="s">
        <v>33</v>
      </c>
      <c r="BX9" s="71"/>
      <c r="BY9" s="78" t="s">
        <v>34</v>
      </c>
      <c r="BZ9" s="78"/>
      <c r="CA9" s="78"/>
      <c r="CB9" s="78"/>
      <c r="CC9" s="78"/>
      <c r="CE9" s="80" t="s">
        <v>63</v>
      </c>
      <c r="CF9" s="81"/>
      <c r="CG9" s="81"/>
      <c r="CH9" s="81"/>
      <c r="CI9" s="82"/>
    </row>
    <row r="10" spans="6:87" x14ac:dyDescent="0.4">
      <c r="AQ10" s="71"/>
      <c r="AR10" s="71"/>
      <c r="AS10" s="71"/>
      <c r="AT10" s="71"/>
      <c r="AU10" s="77"/>
      <c r="AV10" s="77"/>
      <c r="AW10" s="71"/>
      <c r="AX10" s="71"/>
      <c r="AY10" s="78"/>
      <c r="AZ10" s="78"/>
      <c r="BA10" s="78"/>
      <c r="BB10" s="78"/>
      <c r="BC10" s="79"/>
      <c r="BD10" s="71"/>
      <c r="BE10" s="71"/>
      <c r="BF10" s="71"/>
      <c r="BG10" s="71"/>
      <c r="BH10" s="77"/>
      <c r="BI10" s="77"/>
      <c r="BJ10" s="71"/>
      <c r="BK10" s="71"/>
      <c r="BL10" s="78"/>
      <c r="BM10" s="78"/>
      <c r="BN10" s="78"/>
      <c r="BO10" s="78"/>
      <c r="BP10" s="79"/>
      <c r="BQ10" s="71"/>
      <c r="BR10" s="71"/>
      <c r="BS10" s="71"/>
      <c r="BT10" s="71"/>
      <c r="BU10" s="77"/>
      <c r="BV10" s="77"/>
      <c r="BW10" s="71"/>
      <c r="BX10" s="71"/>
      <c r="BY10" s="78"/>
      <c r="BZ10" s="78"/>
      <c r="CA10" s="78"/>
      <c r="CB10" s="78"/>
      <c r="CC10" s="78"/>
      <c r="CE10" s="83"/>
      <c r="CF10" s="84"/>
      <c r="CG10" s="84"/>
      <c r="CH10" s="84"/>
      <c r="CI10" s="85"/>
    </row>
    <row r="13" spans="6:87" ht="19.5" customHeight="1" x14ac:dyDescent="0.4">
      <c r="F13" s="71" t="s">
        <v>9</v>
      </c>
      <c r="G13" s="71"/>
      <c r="H13" s="71" t="s">
        <v>10</v>
      </c>
      <c r="I13" s="71"/>
      <c r="J13" s="71" t="s">
        <v>11</v>
      </c>
      <c r="K13" s="71"/>
      <c r="L13" s="71" t="s">
        <v>12</v>
      </c>
      <c r="M13" s="71"/>
      <c r="N13" s="71" t="s">
        <v>13</v>
      </c>
      <c r="O13" s="71"/>
      <c r="P13" s="71" t="s">
        <v>2</v>
      </c>
      <c r="Q13" s="71"/>
      <c r="R13" s="71"/>
      <c r="S13" s="71" t="s">
        <v>14</v>
      </c>
      <c r="T13" s="71"/>
      <c r="BH13" s="1"/>
      <c r="BI13" s="1"/>
      <c r="BJ13" s="1"/>
      <c r="BK13" s="1"/>
      <c r="BL13" s="1"/>
    </row>
    <row r="14" spans="6:87" ht="19.5" customHeight="1" x14ac:dyDescent="0.4">
      <c r="F14" s="71"/>
      <c r="G14" s="71"/>
      <c r="H14" s="71"/>
      <c r="I14" s="71"/>
      <c r="J14" s="71"/>
      <c r="K14" s="71"/>
      <c r="L14" s="71"/>
      <c r="M14" s="71"/>
      <c r="N14" s="71"/>
      <c r="O14" s="71"/>
      <c r="P14" s="71"/>
      <c r="Q14" s="71"/>
      <c r="R14" s="71"/>
      <c r="S14" s="71"/>
      <c r="T14" s="71"/>
      <c r="BJ14" s="1"/>
      <c r="BK14" s="1"/>
    </row>
    <row r="17" spans="6:87" x14ac:dyDescent="0.4">
      <c r="AQ17" s="71" t="s">
        <v>35</v>
      </c>
      <c r="AR17" s="71"/>
      <c r="AS17" s="71" t="s">
        <v>36</v>
      </c>
      <c r="AT17" s="71"/>
      <c r="AU17" s="77" t="s">
        <v>2</v>
      </c>
      <c r="AV17" s="77"/>
      <c r="AW17" s="71" t="s">
        <v>37</v>
      </c>
      <c r="AX17" s="71"/>
      <c r="AY17" s="78" t="s">
        <v>26</v>
      </c>
      <c r="AZ17" s="78"/>
      <c r="BA17" s="78"/>
      <c r="BB17" s="78"/>
      <c r="BC17" s="79"/>
      <c r="BD17" s="71" t="s">
        <v>38</v>
      </c>
      <c r="BE17" s="71"/>
      <c r="BF17" s="71" t="s">
        <v>39</v>
      </c>
      <c r="BG17" s="71"/>
      <c r="BH17" s="77" t="s">
        <v>2</v>
      </c>
      <c r="BI17" s="77"/>
      <c r="BJ17" s="71" t="s">
        <v>40</v>
      </c>
      <c r="BK17" s="71"/>
      <c r="BL17" s="78" t="s">
        <v>30</v>
      </c>
      <c r="BM17" s="78"/>
      <c r="BN17" s="78"/>
      <c r="BO17" s="78"/>
      <c r="BP17" s="79"/>
      <c r="BQ17" s="71" t="s">
        <v>41</v>
      </c>
      <c r="BR17" s="71"/>
      <c r="BS17" s="71" t="s">
        <v>42</v>
      </c>
      <c r="BT17" s="71"/>
      <c r="BU17" s="77" t="s">
        <v>2</v>
      </c>
      <c r="BV17" s="77"/>
      <c r="BW17" s="71" t="s">
        <v>43</v>
      </c>
      <c r="BX17" s="71"/>
      <c r="BY17" s="78" t="s">
        <v>34</v>
      </c>
      <c r="BZ17" s="78"/>
      <c r="CA17" s="78"/>
      <c r="CB17" s="78"/>
      <c r="CC17" s="78"/>
      <c r="CE17" s="80" t="s">
        <v>64</v>
      </c>
      <c r="CF17" s="81"/>
      <c r="CG17" s="81"/>
      <c r="CH17" s="81"/>
      <c r="CI17" s="82"/>
    </row>
    <row r="18" spans="6:87" x14ac:dyDescent="0.4">
      <c r="AQ18" s="71"/>
      <c r="AR18" s="71"/>
      <c r="AS18" s="71"/>
      <c r="AT18" s="71"/>
      <c r="AU18" s="77"/>
      <c r="AV18" s="77"/>
      <c r="AW18" s="71"/>
      <c r="AX18" s="71"/>
      <c r="AY18" s="78"/>
      <c r="AZ18" s="78"/>
      <c r="BA18" s="78"/>
      <c r="BB18" s="78"/>
      <c r="BC18" s="79"/>
      <c r="BD18" s="71"/>
      <c r="BE18" s="71"/>
      <c r="BF18" s="71"/>
      <c r="BG18" s="71"/>
      <c r="BH18" s="77"/>
      <c r="BI18" s="77"/>
      <c r="BJ18" s="71"/>
      <c r="BK18" s="71"/>
      <c r="BL18" s="78"/>
      <c r="BM18" s="78"/>
      <c r="BN18" s="78"/>
      <c r="BO18" s="78"/>
      <c r="BP18" s="79"/>
      <c r="BQ18" s="71"/>
      <c r="BR18" s="71"/>
      <c r="BS18" s="71"/>
      <c r="BT18" s="71"/>
      <c r="BU18" s="77"/>
      <c r="BV18" s="77"/>
      <c r="BW18" s="71"/>
      <c r="BX18" s="71"/>
      <c r="BY18" s="78"/>
      <c r="BZ18" s="78"/>
      <c r="CA18" s="78"/>
      <c r="CB18" s="78"/>
      <c r="CC18" s="78"/>
      <c r="CE18" s="83"/>
      <c r="CF18" s="84"/>
      <c r="CG18" s="84"/>
      <c r="CH18" s="84"/>
      <c r="CI18" s="85"/>
    </row>
    <row r="21" spans="6:87" ht="18.75" customHeight="1" x14ac:dyDescent="0.4">
      <c r="F21" s="71" t="s">
        <v>9</v>
      </c>
      <c r="G21" s="71"/>
      <c r="H21" s="73" t="s">
        <v>15</v>
      </c>
      <c r="I21" s="74"/>
      <c r="J21" s="71" t="s">
        <v>16</v>
      </c>
      <c r="K21" s="71"/>
      <c r="L21" s="75" t="s">
        <v>15</v>
      </c>
      <c r="M21" s="76"/>
      <c r="N21" s="71" t="s">
        <v>17</v>
      </c>
      <c r="O21" s="71"/>
      <c r="P21" s="76" t="s">
        <v>2</v>
      </c>
      <c r="Q21" s="76"/>
      <c r="R21" s="76"/>
      <c r="S21" s="71" t="s">
        <v>18</v>
      </c>
      <c r="T21" s="71"/>
    </row>
    <row r="22" spans="6:87" ht="18.75" customHeight="1" x14ac:dyDescent="0.4">
      <c r="F22" s="71"/>
      <c r="G22" s="71"/>
      <c r="H22" s="74"/>
      <c r="I22" s="74"/>
      <c r="J22" s="71"/>
      <c r="K22" s="71"/>
      <c r="L22" s="76"/>
      <c r="M22" s="76"/>
      <c r="N22" s="71"/>
      <c r="O22" s="71"/>
      <c r="P22" s="76"/>
      <c r="Q22" s="76"/>
      <c r="R22" s="76"/>
      <c r="S22" s="71"/>
      <c r="T22" s="71"/>
    </row>
    <row r="25" spans="6:87" x14ac:dyDescent="0.4">
      <c r="AQ25" s="71" t="s">
        <v>44</v>
      </c>
      <c r="AR25" s="71"/>
      <c r="AS25" s="71" t="s">
        <v>45</v>
      </c>
      <c r="AT25" s="71"/>
      <c r="AU25" s="77" t="s">
        <v>2</v>
      </c>
      <c r="AV25" s="77"/>
      <c r="AW25" s="71" t="s">
        <v>46</v>
      </c>
      <c r="AX25" s="71"/>
      <c r="AY25" s="78" t="s">
        <v>26</v>
      </c>
      <c r="AZ25" s="78"/>
      <c r="BA25" s="78"/>
      <c r="BB25" s="78"/>
      <c r="BC25" s="79"/>
      <c r="BD25" s="71" t="s">
        <v>47</v>
      </c>
      <c r="BE25" s="71"/>
      <c r="BF25" s="71" t="s">
        <v>48</v>
      </c>
      <c r="BG25" s="71"/>
      <c r="BH25" s="77" t="s">
        <v>2</v>
      </c>
      <c r="BI25" s="77"/>
      <c r="BJ25" s="71" t="s">
        <v>49</v>
      </c>
      <c r="BK25" s="71"/>
      <c r="BL25" s="78" t="s">
        <v>30</v>
      </c>
      <c r="BM25" s="78"/>
      <c r="BN25" s="78"/>
      <c r="BO25" s="78"/>
      <c r="BP25" s="79"/>
      <c r="BQ25" s="71" t="s">
        <v>50</v>
      </c>
      <c r="BR25" s="71"/>
      <c r="BS25" s="71" t="s">
        <v>51</v>
      </c>
      <c r="BT25" s="71"/>
      <c r="BU25" s="77" t="s">
        <v>2</v>
      </c>
      <c r="BV25" s="77"/>
      <c r="BW25" s="71" t="s">
        <v>52</v>
      </c>
      <c r="BX25" s="71"/>
      <c r="BY25" s="78" t="s">
        <v>34</v>
      </c>
      <c r="BZ25" s="78"/>
      <c r="CA25" s="78"/>
      <c r="CB25" s="78"/>
      <c r="CC25" s="78"/>
      <c r="CE25" s="80" t="s">
        <v>65</v>
      </c>
      <c r="CF25" s="81"/>
      <c r="CG25" s="81"/>
      <c r="CH25" s="81"/>
      <c r="CI25" s="82"/>
    </row>
    <row r="26" spans="6:87" x14ac:dyDescent="0.4">
      <c r="AQ26" s="71"/>
      <c r="AR26" s="71"/>
      <c r="AS26" s="71"/>
      <c r="AT26" s="71"/>
      <c r="AU26" s="77"/>
      <c r="AV26" s="77"/>
      <c r="AW26" s="71"/>
      <c r="AX26" s="71"/>
      <c r="AY26" s="78"/>
      <c r="AZ26" s="78"/>
      <c r="BA26" s="78"/>
      <c r="BB26" s="78"/>
      <c r="BC26" s="79"/>
      <c r="BD26" s="71"/>
      <c r="BE26" s="71"/>
      <c r="BF26" s="71"/>
      <c r="BG26" s="71"/>
      <c r="BH26" s="77"/>
      <c r="BI26" s="77"/>
      <c r="BJ26" s="71"/>
      <c r="BK26" s="71"/>
      <c r="BL26" s="78"/>
      <c r="BM26" s="78"/>
      <c r="BN26" s="78"/>
      <c r="BO26" s="78"/>
      <c r="BP26" s="79"/>
      <c r="BQ26" s="71"/>
      <c r="BR26" s="71"/>
      <c r="BS26" s="71"/>
      <c r="BT26" s="71"/>
      <c r="BU26" s="77"/>
      <c r="BV26" s="77"/>
      <c r="BW26" s="71"/>
      <c r="BX26" s="71"/>
      <c r="BY26" s="78"/>
      <c r="BZ26" s="78"/>
      <c r="CA26" s="78"/>
      <c r="CB26" s="78"/>
      <c r="CC26" s="78"/>
      <c r="CE26" s="83"/>
      <c r="CF26" s="84"/>
      <c r="CG26" s="84"/>
      <c r="CH26" s="84"/>
      <c r="CI26" s="85"/>
    </row>
    <row r="32" spans="6:87" x14ac:dyDescent="0.4">
      <c r="AQ32" s="71" t="s">
        <v>53</v>
      </c>
      <c r="AR32" s="71"/>
      <c r="AS32" s="71" t="s">
        <v>54</v>
      </c>
      <c r="AT32" s="71"/>
      <c r="AU32" s="77" t="s">
        <v>2</v>
      </c>
      <c r="AV32" s="77"/>
      <c r="AW32" s="71" t="s">
        <v>55</v>
      </c>
      <c r="AX32" s="71"/>
      <c r="AY32" s="78" t="s">
        <v>26</v>
      </c>
      <c r="AZ32" s="78"/>
      <c r="BA32" s="78"/>
      <c r="BB32" s="78"/>
      <c r="BC32" s="79"/>
      <c r="BD32" s="71" t="s">
        <v>56</v>
      </c>
      <c r="BE32" s="71"/>
      <c r="BF32" s="71" t="s">
        <v>57</v>
      </c>
      <c r="BG32" s="71"/>
      <c r="BH32" s="77" t="s">
        <v>2</v>
      </c>
      <c r="BI32" s="77"/>
      <c r="BJ32" s="71" t="s">
        <v>58</v>
      </c>
      <c r="BK32" s="71"/>
      <c r="BL32" s="78" t="s">
        <v>30</v>
      </c>
      <c r="BM32" s="78"/>
      <c r="BN32" s="78"/>
      <c r="BO32" s="78"/>
      <c r="BP32" s="79"/>
      <c r="BQ32" s="71" t="s">
        <v>59</v>
      </c>
      <c r="BR32" s="71"/>
      <c r="BS32" s="71" t="s">
        <v>60</v>
      </c>
      <c r="BT32" s="71"/>
      <c r="BU32" s="77" t="s">
        <v>2</v>
      </c>
      <c r="BV32" s="77"/>
      <c r="BW32" s="71" t="s">
        <v>61</v>
      </c>
      <c r="BX32" s="71"/>
      <c r="BY32" s="78" t="s">
        <v>34</v>
      </c>
      <c r="BZ32" s="78"/>
      <c r="CA32" s="78"/>
      <c r="CB32" s="78"/>
      <c r="CC32" s="78"/>
      <c r="CE32" s="80" t="s">
        <v>62</v>
      </c>
      <c r="CF32" s="81"/>
      <c r="CG32" s="81"/>
      <c r="CH32" s="81"/>
      <c r="CI32" s="82"/>
    </row>
    <row r="33" spans="5:87" x14ac:dyDescent="0.4">
      <c r="AQ33" s="71"/>
      <c r="AR33" s="71"/>
      <c r="AS33" s="71"/>
      <c r="AT33" s="71"/>
      <c r="AU33" s="77"/>
      <c r="AV33" s="77"/>
      <c r="AW33" s="71"/>
      <c r="AX33" s="71"/>
      <c r="AY33" s="78"/>
      <c r="AZ33" s="78"/>
      <c r="BA33" s="78"/>
      <c r="BB33" s="78"/>
      <c r="BC33" s="79"/>
      <c r="BD33" s="71"/>
      <c r="BE33" s="71"/>
      <c r="BF33" s="71"/>
      <c r="BG33" s="71"/>
      <c r="BH33" s="77"/>
      <c r="BI33" s="77"/>
      <c r="BJ33" s="71"/>
      <c r="BK33" s="71"/>
      <c r="BL33" s="78"/>
      <c r="BM33" s="78"/>
      <c r="BN33" s="78"/>
      <c r="BO33" s="78"/>
      <c r="BP33" s="79"/>
      <c r="BQ33" s="71"/>
      <c r="BR33" s="71"/>
      <c r="BS33" s="71"/>
      <c r="BT33" s="71"/>
      <c r="BU33" s="77"/>
      <c r="BV33" s="77"/>
      <c r="BW33" s="71"/>
      <c r="BX33" s="71"/>
      <c r="BY33" s="78"/>
      <c r="BZ33" s="78"/>
      <c r="CA33" s="78"/>
      <c r="CB33" s="78"/>
      <c r="CC33" s="78"/>
      <c r="CE33" s="83"/>
      <c r="CF33" s="84"/>
      <c r="CG33" s="84"/>
      <c r="CH33" s="84"/>
      <c r="CI33" s="85"/>
    </row>
    <row r="37" spans="5:87" x14ac:dyDescent="0.4">
      <c r="E37" s="71" t="s">
        <v>9</v>
      </c>
      <c r="F37" s="71"/>
      <c r="G37" s="71" t="s">
        <v>10</v>
      </c>
      <c r="H37" s="71"/>
      <c r="I37" s="72" t="s">
        <v>11</v>
      </c>
      <c r="J37" s="72"/>
      <c r="K37" s="72" t="s">
        <v>12</v>
      </c>
      <c r="L37" s="72"/>
      <c r="M37" s="72" t="s">
        <v>13</v>
      </c>
      <c r="N37" s="72"/>
      <c r="O37" s="72" t="s">
        <v>2</v>
      </c>
      <c r="P37" s="72"/>
      <c r="Q37" s="72"/>
      <c r="R37" s="72" t="s">
        <v>19</v>
      </c>
      <c r="S37" s="72"/>
      <c r="T37" s="71" t="s">
        <v>20</v>
      </c>
      <c r="U37" s="71"/>
    </row>
    <row r="38" spans="5:87" x14ac:dyDescent="0.4">
      <c r="E38" s="71"/>
      <c r="F38" s="71"/>
      <c r="G38" s="71"/>
      <c r="H38" s="71"/>
      <c r="I38" s="72"/>
      <c r="J38" s="72"/>
      <c r="K38" s="72"/>
      <c r="L38" s="72"/>
      <c r="M38" s="72"/>
      <c r="N38" s="72"/>
      <c r="O38" s="72"/>
      <c r="P38" s="72"/>
      <c r="Q38" s="72"/>
      <c r="R38" s="72"/>
      <c r="S38" s="72"/>
      <c r="T38" s="71"/>
      <c r="U38" s="71"/>
    </row>
    <row r="44" spans="5:87" ht="18.75" customHeight="1" x14ac:dyDescent="0.4">
      <c r="E44" s="61" t="s">
        <v>21</v>
      </c>
      <c r="F44" s="62"/>
      <c r="G44" s="62"/>
      <c r="H44" s="62"/>
      <c r="I44" s="62"/>
      <c r="J44" s="62"/>
      <c r="K44" s="62"/>
      <c r="L44" s="62"/>
      <c r="M44" s="62"/>
      <c r="N44" s="62"/>
      <c r="O44" s="62"/>
      <c r="P44" s="62"/>
      <c r="Q44" s="62"/>
      <c r="R44" s="62"/>
      <c r="S44" s="63"/>
      <c r="T44" s="67" t="s">
        <v>22</v>
      </c>
      <c r="U44" s="68"/>
    </row>
    <row r="45" spans="5:87" x14ac:dyDescent="0.4">
      <c r="E45" s="64"/>
      <c r="F45" s="65"/>
      <c r="G45" s="65"/>
      <c r="H45" s="65"/>
      <c r="I45" s="65"/>
      <c r="J45" s="65"/>
      <c r="K45" s="65"/>
      <c r="L45" s="65"/>
      <c r="M45" s="65"/>
      <c r="N45" s="65"/>
      <c r="O45" s="65"/>
      <c r="P45" s="65"/>
      <c r="Q45" s="65"/>
      <c r="R45" s="65"/>
      <c r="S45" s="66"/>
      <c r="T45" s="69"/>
      <c r="U45" s="70"/>
    </row>
    <row r="51" spans="2:6" x14ac:dyDescent="0.4">
      <c r="B51" s="1"/>
      <c r="C51" s="1"/>
      <c r="D51" s="1"/>
      <c r="E51" s="1"/>
      <c r="F51" s="1"/>
    </row>
    <row r="52" spans="2:6" x14ac:dyDescent="0.4">
      <c r="B52" s="1"/>
      <c r="C52" s="1"/>
      <c r="D52" s="1"/>
      <c r="E52" s="1"/>
      <c r="F52" s="1"/>
    </row>
    <row r="53" spans="2:6" x14ac:dyDescent="0.4">
      <c r="B53" s="1"/>
      <c r="C53" s="1"/>
      <c r="D53" s="1"/>
      <c r="E53" s="1"/>
      <c r="F53" s="1"/>
    </row>
    <row r="101" spans="19:20" x14ac:dyDescent="0.4">
      <c r="S101" s="1"/>
      <c r="T101" s="1"/>
    </row>
    <row r="102" spans="19:20" x14ac:dyDescent="0.4">
      <c r="T102" s="1"/>
    </row>
  </sheetData>
  <mergeCells count="88">
    <mergeCell ref="BU32:BV33"/>
    <mergeCell ref="BW32:BX33"/>
    <mergeCell ref="BJ32:BK33"/>
    <mergeCell ref="BL32:BP33"/>
    <mergeCell ref="BQ32:BR33"/>
    <mergeCell ref="BS32:BT33"/>
    <mergeCell ref="BY17:CC18"/>
    <mergeCell ref="CE17:CI18"/>
    <mergeCell ref="BW17:BX18"/>
    <mergeCell ref="AY32:BC33"/>
    <mergeCell ref="BD32:BE33"/>
    <mergeCell ref="BF32:BG33"/>
    <mergeCell ref="BH32:BI33"/>
    <mergeCell ref="BY32:CC33"/>
    <mergeCell ref="CE32:CI33"/>
    <mergeCell ref="AY25:BC26"/>
    <mergeCell ref="BU25:BV26"/>
    <mergeCell ref="BW25:BX26"/>
    <mergeCell ref="BY25:CC26"/>
    <mergeCell ref="CE25:CI26"/>
    <mergeCell ref="BD25:BE26"/>
    <mergeCell ref="BF25:BG26"/>
    <mergeCell ref="BH25:BI26"/>
    <mergeCell ref="BJ25:BK26"/>
    <mergeCell ref="BL25:BP26"/>
    <mergeCell ref="BQ25:BR26"/>
    <mergeCell ref="BS25:BT26"/>
    <mergeCell ref="BQ17:BR18"/>
    <mergeCell ref="BS17:BT18"/>
    <mergeCell ref="BU17:BV18"/>
    <mergeCell ref="BU9:BV10"/>
    <mergeCell ref="BW9:BX10"/>
    <mergeCell ref="BY9:CC10"/>
    <mergeCell ref="CE9:CI10"/>
    <mergeCell ref="AQ17:AR18"/>
    <mergeCell ref="AS17:AT18"/>
    <mergeCell ref="AU17:AV18"/>
    <mergeCell ref="AW17:AX18"/>
    <mergeCell ref="AY17:BC18"/>
    <mergeCell ref="BD17:BE18"/>
    <mergeCell ref="BF17:BG18"/>
    <mergeCell ref="BH17:BI18"/>
    <mergeCell ref="BJ17:BK18"/>
    <mergeCell ref="BL17:BP18"/>
    <mergeCell ref="BJ9:BK10"/>
    <mergeCell ref="BL9:BP10"/>
    <mergeCell ref="BQ9:BR10"/>
    <mergeCell ref="BS9:BT10"/>
    <mergeCell ref="AY9:BC10"/>
    <mergeCell ref="BD9:BE10"/>
    <mergeCell ref="BF9:BG10"/>
    <mergeCell ref="BH9:BI10"/>
    <mergeCell ref="AQ9:AR10"/>
    <mergeCell ref="AS9:AT10"/>
    <mergeCell ref="AU9:AV10"/>
    <mergeCell ref="AW9:AX10"/>
    <mergeCell ref="S13:T14"/>
    <mergeCell ref="P21:R22"/>
    <mergeCell ref="S21:T22"/>
    <mergeCell ref="P13:R14"/>
    <mergeCell ref="R37:S38"/>
    <mergeCell ref="T37:U38"/>
    <mergeCell ref="AQ25:AR26"/>
    <mergeCell ref="AS25:AT26"/>
    <mergeCell ref="AU25:AV26"/>
    <mergeCell ref="AW25:AX26"/>
    <mergeCell ref="AQ32:AR33"/>
    <mergeCell ref="AS32:AT33"/>
    <mergeCell ref="AU32:AV33"/>
    <mergeCell ref="AW32:AX33"/>
    <mergeCell ref="F21:G22"/>
    <mergeCell ref="H21:I22"/>
    <mergeCell ref="J21:K22"/>
    <mergeCell ref="L21:M22"/>
    <mergeCell ref="N21:O22"/>
    <mergeCell ref="F13:G14"/>
    <mergeCell ref="H13:I14"/>
    <mergeCell ref="J13:K14"/>
    <mergeCell ref="L13:M14"/>
    <mergeCell ref="N13:O14"/>
    <mergeCell ref="E44:S45"/>
    <mergeCell ref="T44:U45"/>
    <mergeCell ref="E37:F38"/>
    <mergeCell ref="G37:H38"/>
    <mergeCell ref="I37:J38"/>
    <mergeCell ref="K37:L38"/>
    <mergeCell ref="M37:N38"/>
    <mergeCell ref="O37:Q38"/>
  </mergeCells>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FC17-53CD-48E7-8A9D-39225BC2EC68}">
  <dimension ref="U2:BR174"/>
  <sheetViews>
    <sheetView showGridLines="0" tabSelected="1" topLeftCell="A22" zoomScale="40" zoomScaleNormal="40" workbookViewId="0">
      <selection activeCell="Q1" sqref="Q1:BT1048576"/>
    </sheetView>
  </sheetViews>
  <sheetFormatPr defaultRowHeight="18.75" x14ac:dyDescent="0.4"/>
  <cols>
    <col min="1" max="323" width="3.625" customWidth="1"/>
  </cols>
  <sheetData>
    <row r="2" spans="21:37" x14ac:dyDescent="0.4">
      <c r="AD2" s="2"/>
    </row>
    <row r="3" spans="21:37" x14ac:dyDescent="0.4">
      <c r="U3" s="93" t="s">
        <v>105</v>
      </c>
      <c r="V3" s="93"/>
      <c r="W3" s="93"/>
      <c r="X3" s="93"/>
      <c r="Y3" s="93"/>
      <c r="Z3" s="93"/>
      <c r="AA3" s="93"/>
      <c r="AB3" s="3" t="s">
        <v>106</v>
      </c>
      <c r="AC3" s="4"/>
      <c r="AD3" s="4"/>
      <c r="AE3" s="4"/>
      <c r="AF3" s="4"/>
      <c r="AG3" s="4"/>
      <c r="AH3" s="4"/>
      <c r="AI3" s="4"/>
      <c r="AJ3" s="4"/>
      <c r="AK3" s="5"/>
    </row>
    <row r="4" spans="21:37" x14ac:dyDescent="0.4">
      <c r="U4" s="94" t="s">
        <v>110</v>
      </c>
      <c r="V4" s="95"/>
      <c r="W4" s="95"/>
      <c r="X4" s="95"/>
      <c r="Y4" s="95"/>
      <c r="Z4" s="95"/>
      <c r="AA4" s="95"/>
      <c r="AB4" s="96" t="s">
        <v>111</v>
      </c>
      <c r="AC4" s="97"/>
      <c r="AD4" s="97"/>
      <c r="AE4" s="97"/>
      <c r="AF4" s="97"/>
      <c r="AG4" s="97"/>
      <c r="AH4" s="98"/>
      <c r="AI4" s="96" t="str">
        <f>"0x" &amp; DEC2HEX(0, 5)</f>
        <v>0x00000</v>
      </c>
      <c r="AJ4" s="97"/>
      <c r="AK4" s="99"/>
    </row>
    <row r="5" spans="21:37" x14ac:dyDescent="0.4">
      <c r="U5" s="100" t="s">
        <v>112</v>
      </c>
      <c r="V5" s="101"/>
      <c r="W5" s="101"/>
      <c r="X5" s="101"/>
      <c r="Y5" s="101"/>
      <c r="Z5" s="101"/>
      <c r="AA5" s="101"/>
      <c r="AB5" s="96" t="s">
        <v>113</v>
      </c>
      <c r="AC5" s="97"/>
      <c r="AD5" s="97"/>
      <c r="AE5" s="97"/>
      <c r="AF5" s="97"/>
      <c r="AG5" s="97"/>
      <c r="AH5" s="98"/>
      <c r="AI5" s="96" t="s">
        <v>114</v>
      </c>
      <c r="AJ5" s="97"/>
      <c r="AK5" s="99"/>
    </row>
    <row r="6" spans="21:37" x14ac:dyDescent="0.4">
      <c r="U6" s="86" t="s">
        <v>116</v>
      </c>
      <c r="V6" s="86"/>
      <c r="W6" s="86"/>
      <c r="X6" s="86"/>
      <c r="Y6" s="86"/>
      <c r="Z6" s="86"/>
      <c r="AA6" s="86"/>
      <c r="AB6" s="87" t="s">
        <v>117</v>
      </c>
      <c r="AC6" s="88"/>
      <c r="AD6" s="88"/>
      <c r="AE6" s="88"/>
      <c r="AF6" s="88"/>
      <c r="AG6" s="88"/>
      <c r="AH6" s="89"/>
      <c r="AI6" s="87" t="s">
        <v>118</v>
      </c>
      <c r="AJ6" s="88"/>
      <c r="AK6" s="89"/>
    </row>
    <row r="7" spans="21:37" x14ac:dyDescent="0.4">
      <c r="U7" s="77" t="s">
        <v>123</v>
      </c>
      <c r="V7" s="77"/>
      <c r="W7" s="77"/>
      <c r="X7" s="77"/>
      <c r="Y7" s="77"/>
      <c r="Z7" s="77"/>
      <c r="AA7" s="77"/>
      <c r="AB7" s="90" t="s">
        <v>124</v>
      </c>
      <c r="AC7" s="91"/>
      <c r="AD7" s="91"/>
      <c r="AE7" s="91"/>
      <c r="AF7" s="91"/>
      <c r="AG7" s="91"/>
      <c r="AH7" s="92"/>
      <c r="AI7" s="90" t="s">
        <v>125</v>
      </c>
      <c r="AJ7" s="91"/>
      <c r="AK7" s="92"/>
    </row>
    <row r="8" spans="21:37" x14ac:dyDescent="0.4">
      <c r="U8" s="77" t="s">
        <v>126</v>
      </c>
      <c r="V8" s="77"/>
      <c r="W8" s="77"/>
      <c r="X8" s="77"/>
      <c r="Y8" s="77"/>
      <c r="Z8" s="77"/>
      <c r="AA8" s="77"/>
      <c r="AB8" s="90" t="s">
        <v>127</v>
      </c>
      <c r="AC8" s="91"/>
      <c r="AD8" s="91"/>
      <c r="AE8" s="91"/>
      <c r="AF8" s="91"/>
      <c r="AG8" s="91"/>
      <c r="AH8" s="92"/>
      <c r="AI8" s="90" t="s">
        <v>128</v>
      </c>
      <c r="AJ8" s="91"/>
      <c r="AK8" s="92"/>
    </row>
    <row r="9" spans="21:37" x14ac:dyDescent="0.4">
      <c r="U9" s="77" t="s">
        <v>129</v>
      </c>
      <c r="V9" s="77"/>
      <c r="W9" s="77"/>
      <c r="X9" s="77"/>
      <c r="Y9" s="77"/>
      <c r="Z9" s="77"/>
      <c r="AA9" s="77"/>
      <c r="AB9" s="90" t="s">
        <v>130</v>
      </c>
      <c r="AC9" s="91"/>
      <c r="AD9" s="91"/>
      <c r="AE9" s="91"/>
      <c r="AF9" s="91"/>
      <c r="AG9" s="91"/>
      <c r="AH9" s="92"/>
      <c r="AI9" s="90" t="s">
        <v>131</v>
      </c>
      <c r="AJ9" s="91"/>
      <c r="AK9" s="92"/>
    </row>
    <row r="10" spans="21:37" x14ac:dyDescent="0.4">
      <c r="U10" s="77" t="s">
        <v>135</v>
      </c>
      <c r="V10" s="77"/>
      <c r="W10" s="77"/>
      <c r="X10" s="77"/>
      <c r="Y10" s="77"/>
      <c r="Z10" s="77"/>
      <c r="AA10" s="77"/>
      <c r="AB10" s="90" t="s">
        <v>136</v>
      </c>
      <c r="AC10" s="91"/>
      <c r="AD10" s="91"/>
      <c r="AE10" s="91"/>
      <c r="AF10" s="91"/>
      <c r="AG10" s="91"/>
      <c r="AH10" s="92"/>
      <c r="AI10" s="90" t="s">
        <v>137</v>
      </c>
      <c r="AJ10" s="91"/>
      <c r="AK10" s="92"/>
    </row>
    <row r="11" spans="21:37" x14ac:dyDescent="0.4">
      <c r="U11" s="77" t="s">
        <v>138</v>
      </c>
      <c r="V11" s="77"/>
      <c r="W11" s="77"/>
      <c r="X11" s="77"/>
      <c r="Y11" s="77"/>
      <c r="Z11" s="77"/>
      <c r="AA11" s="77"/>
      <c r="AB11" s="90" t="s">
        <v>139</v>
      </c>
      <c r="AC11" s="91"/>
      <c r="AD11" s="91"/>
      <c r="AE11" s="91"/>
      <c r="AF11" s="91"/>
      <c r="AG11" s="91"/>
      <c r="AH11" s="92"/>
      <c r="AI11" s="90" t="s">
        <v>140</v>
      </c>
      <c r="AJ11" s="91"/>
      <c r="AK11" s="92"/>
    </row>
    <row r="12" spans="21:37" x14ac:dyDescent="0.4">
      <c r="U12" s="106" t="s">
        <v>141</v>
      </c>
      <c r="V12" s="106"/>
      <c r="W12" s="106"/>
      <c r="X12" s="106"/>
      <c r="Y12" s="106"/>
      <c r="Z12" s="106"/>
      <c r="AA12" s="106"/>
      <c r="AB12" s="107" t="s">
        <v>142</v>
      </c>
      <c r="AC12" s="108"/>
      <c r="AD12" s="108"/>
      <c r="AE12" s="108"/>
      <c r="AF12" s="108"/>
      <c r="AG12" s="108"/>
      <c r="AH12" s="109"/>
      <c r="AI12" s="107" t="s">
        <v>143</v>
      </c>
      <c r="AJ12" s="108"/>
      <c r="AK12" s="109"/>
    </row>
    <row r="13" spans="21:37" x14ac:dyDescent="0.4">
      <c r="U13" s="110" t="s">
        <v>156</v>
      </c>
      <c r="V13" s="111"/>
      <c r="W13" s="111"/>
      <c r="X13" s="111"/>
      <c r="Y13" s="111"/>
      <c r="Z13" s="111"/>
      <c r="AA13" s="111"/>
      <c r="AB13" s="96" t="s">
        <v>157</v>
      </c>
      <c r="AC13" s="97"/>
      <c r="AD13" s="97"/>
      <c r="AE13" s="97"/>
      <c r="AF13" s="97"/>
      <c r="AG13" s="97"/>
      <c r="AH13" s="99"/>
      <c r="AI13" s="112" t="s">
        <v>158</v>
      </c>
      <c r="AJ13" s="97"/>
      <c r="AK13" s="99"/>
    </row>
    <row r="14" spans="21:37" x14ac:dyDescent="0.4">
      <c r="U14" s="102" t="s">
        <v>159</v>
      </c>
      <c r="V14" s="103"/>
      <c r="W14" s="103"/>
      <c r="X14" s="103"/>
      <c r="Y14" s="103"/>
      <c r="Z14" s="103"/>
      <c r="AA14" s="103"/>
      <c r="AB14" s="87" t="s">
        <v>160</v>
      </c>
      <c r="AC14" s="88"/>
      <c r="AD14" s="88"/>
      <c r="AE14" s="88"/>
      <c r="AF14" s="88"/>
      <c r="AG14" s="88"/>
      <c r="AH14" s="89"/>
      <c r="AI14" s="87" t="s">
        <v>161</v>
      </c>
      <c r="AJ14" s="88"/>
      <c r="AK14" s="89"/>
    </row>
    <row r="15" spans="21:37" x14ac:dyDescent="0.4">
      <c r="U15" s="104" t="s">
        <v>162</v>
      </c>
      <c r="V15" s="105"/>
      <c r="W15" s="105"/>
      <c r="X15" s="105"/>
      <c r="Y15" s="105"/>
      <c r="Z15" s="105"/>
      <c r="AA15" s="105"/>
      <c r="AB15" s="90" t="s">
        <v>163</v>
      </c>
      <c r="AC15" s="91"/>
      <c r="AD15" s="91"/>
      <c r="AE15" s="91"/>
      <c r="AF15" s="91"/>
      <c r="AG15" s="91"/>
      <c r="AH15" s="92"/>
      <c r="AI15" s="90" t="s">
        <v>164</v>
      </c>
      <c r="AJ15" s="91"/>
      <c r="AK15" s="92"/>
    </row>
    <row r="16" spans="21:37" x14ac:dyDescent="0.4">
      <c r="U16" s="104" t="s">
        <v>165</v>
      </c>
      <c r="V16" s="105"/>
      <c r="W16" s="105"/>
      <c r="X16" s="105"/>
      <c r="Y16" s="105"/>
      <c r="Z16" s="105"/>
      <c r="AA16" s="105"/>
      <c r="AB16" s="90" t="s">
        <v>166</v>
      </c>
      <c r="AC16" s="91"/>
      <c r="AD16" s="91"/>
      <c r="AE16" s="91"/>
      <c r="AF16" s="91"/>
      <c r="AG16" s="91"/>
      <c r="AH16" s="92"/>
      <c r="AI16" s="90" t="s">
        <v>167</v>
      </c>
      <c r="AJ16" s="91"/>
      <c r="AK16" s="92"/>
    </row>
    <row r="17" spans="21:70" x14ac:dyDescent="0.4">
      <c r="U17" s="104" t="s">
        <v>170</v>
      </c>
      <c r="V17" s="105"/>
      <c r="W17" s="105"/>
      <c r="X17" s="105"/>
      <c r="Y17" s="105"/>
      <c r="Z17" s="105"/>
      <c r="AA17" s="105"/>
      <c r="AB17" s="90" t="s">
        <v>171</v>
      </c>
      <c r="AC17" s="91"/>
      <c r="AD17" s="91"/>
      <c r="AE17" s="91"/>
      <c r="AF17" s="91"/>
      <c r="AG17" s="91"/>
      <c r="AH17" s="92"/>
      <c r="AI17" s="90" t="s">
        <v>172</v>
      </c>
      <c r="AJ17" s="91"/>
      <c r="AK17" s="92"/>
    </row>
    <row r="18" spans="21:70" x14ac:dyDescent="0.4">
      <c r="U18" s="104" t="s">
        <v>173</v>
      </c>
      <c r="V18" s="105"/>
      <c r="W18" s="105"/>
      <c r="X18" s="105"/>
      <c r="Y18" s="105"/>
      <c r="Z18" s="105"/>
      <c r="AA18" s="105"/>
      <c r="AB18" s="90" t="s">
        <v>174</v>
      </c>
      <c r="AC18" s="91"/>
      <c r="AD18" s="91"/>
      <c r="AE18" s="91"/>
      <c r="AF18" s="91"/>
      <c r="AG18" s="91"/>
      <c r="AH18" s="92"/>
      <c r="AI18" s="90" t="s">
        <v>175</v>
      </c>
      <c r="AJ18" s="91"/>
      <c r="AK18" s="92"/>
    </row>
    <row r="19" spans="21:70" x14ac:dyDescent="0.4">
      <c r="U19" s="104" t="s">
        <v>176</v>
      </c>
      <c r="V19" s="105"/>
      <c r="W19" s="105"/>
      <c r="X19" s="105"/>
      <c r="Y19" s="105"/>
      <c r="Z19" s="105"/>
      <c r="AA19" s="105"/>
      <c r="AB19" s="90" t="s">
        <v>177</v>
      </c>
      <c r="AC19" s="91"/>
      <c r="AD19" s="91"/>
      <c r="AE19" s="91"/>
      <c r="AF19" s="91"/>
      <c r="AG19" s="91"/>
      <c r="AH19" s="92"/>
      <c r="AI19" s="90" t="s">
        <v>178</v>
      </c>
      <c r="AJ19" s="91"/>
      <c r="AK19" s="92"/>
    </row>
    <row r="20" spans="21:70" x14ac:dyDescent="0.4">
      <c r="U20" s="104" t="s">
        <v>179</v>
      </c>
      <c r="V20" s="105"/>
      <c r="W20" s="105"/>
      <c r="X20" s="105"/>
      <c r="Y20" s="105"/>
      <c r="Z20" s="105"/>
      <c r="AA20" s="105"/>
      <c r="AB20" s="90" t="s">
        <v>180</v>
      </c>
      <c r="AC20" s="91"/>
      <c r="AD20" s="91"/>
      <c r="AE20" s="91"/>
      <c r="AF20" s="91"/>
      <c r="AG20" s="91"/>
      <c r="AH20" s="92"/>
      <c r="AI20" s="90" t="s">
        <v>181</v>
      </c>
      <c r="AJ20" s="91"/>
      <c r="AK20" s="92"/>
    </row>
    <row r="22" spans="21:70" x14ac:dyDescent="0.4">
      <c r="AD22" s="2"/>
    </row>
    <row r="23" spans="21:70" x14ac:dyDescent="0.4">
      <c r="U23" s="121" t="s">
        <v>66</v>
      </c>
      <c r="V23" s="121"/>
      <c r="W23" s="121"/>
      <c r="X23" s="121"/>
      <c r="Y23" s="121"/>
      <c r="Z23" s="121"/>
      <c r="AA23" s="121"/>
      <c r="AB23" s="121"/>
      <c r="AC23" s="121"/>
      <c r="AD23" s="121"/>
      <c r="AE23" s="121"/>
      <c r="AF23" s="121"/>
      <c r="AG23" s="121"/>
      <c r="AH23" s="121"/>
      <c r="AI23" s="121"/>
      <c r="AJ23" s="121"/>
      <c r="AK23" s="121"/>
      <c r="AL23" s="121"/>
      <c r="AM23" s="121"/>
      <c r="AN23" s="121"/>
      <c r="AO23" s="121"/>
      <c r="AP23" s="121"/>
      <c r="AQ23" s="121"/>
      <c r="AR23" s="121"/>
      <c r="AS23" s="121"/>
      <c r="AT23" s="121"/>
      <c r="AU23" s="121"/>
      <c r="AV23" s="121"/>
      <c r="AW23" s="121"/>
      <c r="AX23" s="121"/>
      <c r="AY23" s="121"/>
      <c r="AZ23" s="121"/>
      <c r="BA23" s="121"/>
      <c r="BB23" s="121"/>
      <c r="BC23" s="121"/>
      <c r="BD23" s="121"/>
      <c r="BE23" s="121"/>
      <c r="BF23" s="121"/>
      <c r="BG23" s="121"/>
      <c r="BH23" s="121"/>
      <c r="BI23" s="121"/>
      <c r="BJ23" s="121"/>
      <c r="BK23" s="121"/>
      <c r="BL23" s="121"/>
      <c r="BM23" s="121"/>
      <c r="BN23" s="121"/>
      <c r="BO23" s="121"/>
      <c r="BP23" s="121"/>
      <c r="BQ23" s="121"/>
      <c r="BR23" s="121"/>
    </row>
    <row r="24" spans="21:70" x14ac:dyDescent="0.4">
      <c r="U24" s="122" t="s">
        <v>67</v>
      </c>
      <c r="V24" s="123"/>
      <c r="W24" s="123"/>
      <c r="X24" s="123"/>
      <c r="Y24" s="123"/>
      <c r="Z24" s="123"/>
      <c r="AA24" s="123"/>
      <c r="AB24" s="123"/>
      <c r="AC24" s="123"/>
      <c r="AD24" s="123" t="s">
        <v>68</v>
      </c>
      <c r="AE24" s="123"/>
      <c r="AF24" s="123"/>
      <c r="AG24" s="123"/>
      <c r="AH24" s="123"/>
      <c r="AI24" s="123"/>
      <c r="AJ24" s="123"/>
      <c r="AK24" s="123"/>
      <c r="AL24" s="123"/>
      <c r="AM24" s="123"/>
      <c r="AN24" s="124" t="s">
        <v>69</v>
      </c>
      <c r="AO24" s="124"/>
      <c r="AP24" s="125" t="s">
        <v>70</v>
      </c>
      <c r="AQ24" s="126"/>
      <c r="AR24" s="126"/>
      <c r="AS24" s="126"/>
      <c r="AT24" s="127"/>
      <c r="AU24" s="128" t="s">
        <v>71</v>
      </c>
      <c r="AV24" s="128"/>
      <c r="AW24" s="121" t="s">
        <v>72</v>
      </c>
      <c r="AX24" s="121"/>
      <c r="AY24" s="121"/>
      <c r="AZ24" s="121"/>
      <c r="BA24" s="121"/>
      <c r="BB24" s="121"/>
      <c r="BC24" s="121"/>
      <c r="BD24" s="121"/>
      <c r="BE24" s="121"/>
      <c r="BF24" s="121"/>
      <c r="BG24" s="121"/>
      <c r="BH24" s="121"/>
      <c r="BI24" s="121"/>
      <c r="BJ24" s="121"/>
      <c r="BK24" s="121"/>
      <c r="BL24" s="121"/>
      <c r="BM24" s="121"/>
      <c r="BN24" s="121"/>
      <c r="BO24" s="121"/>
      <c r="BP24" s="121"/>
      <c r="BQ24" s="121"/>
      <c r="BR24" s="121"/>
    </row>
    <row r="25" spans="21:70" ht="18.75" customHeight="1" x14ac:dyDescent="0.4">
      <c r="U25" s="113" t="s">
        <v>73</v>
      </c>
      <c r="V25" s="113"/>
      <c r="W25" s="113"/>
      <c r="X25" s="113"/>
      <c r="Y25" s="113"/>
      <c r="Z25" s="113"/>
      <c r="AA25" s="113"/>
      <c r="AB25" s="113"/>
      <c r="AC25" s="113"/>
      <c r="AD25" s="114" t="s">
        <v>74</v>
      </c>
      <c r="AE25" s="114"/>
      <c r="AF25" s="114"/>
      <c r="AG25" s="114"/>
      <c r="AH25" s="114"/>
      <c r="AI25" s="114"/>
      <c r="AJ25" s="114"/>
      <c r="AK25" s="114"/>
      <c r="AL25" s="114"/>
      <c r="AM25" s="115"/>
      <c r="AN25" s="116" t="s">
        <v>75</v>
      </c>
      <c r="AO25" s="117"/>
      <c r="AP25" s="116" t="s">
        <v>76</v>
      </c>
      <c r="AQ25" s="117"/>
      <c r="AR25" s="117"/>
      <c r="AS25" s="117"/>
      <c r="AT25" s="118"/>
      <c r="AU25" s="119" t="s">
        <v>77</v>
      </c>
      <c r="AV25" s="115"/>
      <c r="AW25" s="120" t="s">
        <v>79</v>
      </c>
      <c r="AX25" s="120"/>
      <c r="AY25" s="120"/>
      <c r="AZ25" s="120"/>
      <c r="BA25" s="120"/>
      <c r="BB25" s="120"/>
      <c r="BC25" s="120"/>
      <c r="BD25" s="120"/>
      <c r="BE25" s="120"/>
      <c r="BF25" s="120"/>
      <c r="BG25" s="120"/>
      <c r="BH25" s="120"/>
      <c r="BI25" s="120"/>
      <c r="BJ25" s="120"/>
      <c r="BK25" s="120"/>
      <c r="BL25" s="120"/>
      <c r="BM25" s="120"/>
      <c r="BN25" s="120"/>
      <c r="BO25" s="120"/>
      <c r="BP25" s="120"/>
      <c r="BQ25" s="120"/>
      <c r="BR25" s="120"/>
    </row>
    <row r="26" spans="21:70" ht="18.75" customHeight="1" x14ac:dyDescent="0.4">
      <c r="U26" s="129" t="s">
        <v>80</v>
      </c>
      <c r="V26" s="129"/>
      <c r="W26" s="129"/>
      <c r="X26" s="129"/>
      <c r="Y26" s="129"/>
      <c r="Z26" s="129"/>
      <c r="AA26" s="129"/>
      <c r="AB26" s="129"/>
      <c r="AC26" s="129"/>
      <c r="AD26" s="130" t="s">
        <v>81</v>
      </c>
      <c r="AE26" s="130"/>
      <c r="AF26" s="130"/>
      <c r="AG26" s="130"/>
      <c r="AH26" s="130"/>
      <c r="AI26" s="130"/>
      <c r="AJ26" s="130"/>
      <c r="AK26" s="130"/>
      <c r="AL26" s="130"/>
      <c r="AM26" s="130"/>
      <c r="AN26" s="130" t="s">
        <v>82</v>
      </c>
      <c r="AO26" s="130"/>
      <c r="AP26" s="130" t="s">
        <v>302</v>
      </c>
      <c r="AQ26" s="130"/>
      <c r="AR26" s="130"/>
      <c r="AS26" s="130"/>
      <c r="AT26" s="130"/>
      <c r="AU26" s="131" t="s">
        <v>83</v>
      </c>
      <c r="AV26" s="131"/>
      <c r="AW26" s="120" t="s">
        <v>297</v>
      </c>
      <c r="AX26" s="120"/>
      <c r="AY26" s="120"/>
      <c r="AZ26" s="120"/>
      <c r="BA26" s="120"/>
      <c r="BB26" s="120"/>
      <c r="BC26" s="120"/>
      <c r="BD26" s="120"/>
      <c r="BE26" s="120"/>
      <c r="BF26" s="120"/>
      <c r="BG26" s="120"/>
      <c r="BH26" s="120"/>
      <c r="BI26" s="120"/>
      <c r="BJ26" s="120"/>
      <c r="BK26" s="120"/>
      <c r="BL26" s="120"/>
      <c r="BM26" s="120"/>
      <c r="BN26" s="120"/>
      <c r="BO26" s="120"/>
      <c r="BP26" s="120"/>
      <c r="BQ26" s="120"/>
      <c r="BR26" s="120"/>
    </row>
    <row r="27" spans="21:70" ht="18.75" customHeight="1" x14ac:dyDescent="0.4">
      <c r="U27" s="129"/>
      <c r="V27" s="129"/>
      <c r="W27" s="129"/>
      <c r="X27" s="129"/>
      <c r="Y27" s="129"/>
      <c r="Z27" s="129"/>
      <c r="AA27" s="129"/>
      <c r="AB27" s="129"/>
      <c r="AC27" s="129"/>
      <c r="AD27" s="130"/>
      <c r="AE27" s="130"/>
      <c r="AF27" s="130"/>
      <c r="AG27" s="130"/>
      <c r="AH27" s="130"/>
      <c r="AI27" s="130"/>
      <c r="AJ27" s="130"/>
      <c r="AK27" s="130"/>
      <c r="AL27" s="130"/>
      <c r="AM27" s="130"/>
      <c r="AN27" s="130"/>
      <c r="AO27" s="130"/>
      <c r="AP27" s="130"/>
      <c r="AQ27" s="130"/>
      <c r="AR27" s="130"/>
      <c r="AS27" s="130"/>
      <c r="AT27" s="130"/>
      <c r="AU27" s="131"/>
      <c r="AV27" s="131"/>
      <c r="AW27" s="120"/>
      <c r="AX27" s="120"/>
      <c r="AY27" s="120"/>
      <c r="AZ27" s="120"/>
      <c r="BA27" s="120"/>
      <c r="BB27" s="120"/>
      <c r="BC27" s="120"/>
      <c r="BD27" s="120"/>
      <c r="BE27" s="120"/>
      <c r="BF27" s="120"/>
      <c r="BG27" s="120"/>
      <c r="BH27" s="120"/>
      <c r="BI27" s="120"/>
      <c r="BJ27" s="120"/>
      <c r="BK27" s="120"/>
      <c r="BL27" s="120"/>
      <c r="BM27" s="120"/>
      <c r="BN27" s="120"/>
      <c r="BO27" s="120"/>
      <c r="BP27" s="120"/>
      <c r="BQ27" s="120"/>
      <c r="BR27" s="120"/>
    </row>
    <row r="28" spans="21:70" ht="18.75" customHeight="1" x14ac:dyDescent="0.4">
      <c r="U28" s="129"/>
      <c r="V28" s="129"/>
      <c r="W28" s="129"/>
      <c r="X28" s="129"/>
      <c r="Y28" s="129"/>
      <c r="Z28" s="129"/>
      <c r="AA28" s="129"/>
      <c r="AB28" s="129"/>
      <c r="AC28" s="129"/>
      <c r="AD28" s="130"/>
      <c r="AE28" s="130"/>
      <c r="AF28" s="130"/>
      <c r="AG28" s="130"/>
      <c r="AH28" s="130"/>
      <c r="AI28" s="130"/>
      <c r="AJ28" s="130"/>
      <c r="AK28" s="130"/>
      <c r="AL28" s="130"/>
      <c r="AM28" s="130"/>
      <c r="AN28" s="130"/>
      <c r="AO28" s="130"/>
      <c r="AP28" s="130"/>
      <c r="AQ28" s="130"/>
      <c r="AR28" s="130"/>
      <c r="AS28" s="130"/>
      <c r="AT28" s="130"/>
      <c r="AU28" s="131"/>
      <c r="AV28" s="131"/>
      <c r="AW28" s="120"/>
      <c r="AX28" s="120"/>
      <c r="AY28" s="120"/>
      <c r="AZ28" s="120"/>
      <c r="BA28" s="120"/>
      <c r="BB28" s="120"/>
      <c r="BC28" s="120"/>
      <c r="BD28" s="120"/>
      <c r="BE28" s="120"/>
      <c r="BF28" s="120"/>
      <c r="BG28" s="120"/>
      <c r="BH28" s="120"/>
      <c r="BI28" s="120"/>
      <c r="BJ28" s="120"/>
      <c r="BK28" s="120"/>
      <c r="BL28" s="120"/>
      <c r="BM28" s="120"/>
      <c r="BN28" s="120"/>
      <c r="BO28" s="120"/>
      <c r="BP28" s="120"/>
      <c r="BQ28" s="120"/>
      <c r="BR28" s="120"/>
    </row>
    <row r="29" spans="21:70" ht="18.75" customHeight="1" x14ac:dyDescent="0.4">
      <c r="U29" s="129"/>
      <c r="V29" s="129"/>
      <c r="W29" s="129"/>
      <c r="X29" s="129"/>
      <c r="Y29" s="129"/>
      <c r="Z29" s="129"/>
      <c r="AA29" s="129"/>
      <c r="AB29" s="129"/>
      <c r="AC29" s="129"/>
      <c r="AD29" s="130"/>
      <c r="AE29" s="130"/>
      <c r="AF29" s="130"/>
      <c r="AG29" s="130"/>
      <c r="AH29" s="130"/>
      <c r="AI29" s="130"/>
      <c r="AJ29" s="130"/>
      <c r="AK29" s="130"/>
      <c r="AL29" s="130"/>
      <c r="AM29" s="130"/>
      <c r="AN29" s="132" t="s">
        <v>84</v>
      </c>
      <c r="AO29" s="132"/>
      <c r="AP29" s="132" t="s">
        <v>78</v>
      </c>
      <c r="AQ29" s="132"/>
      <c r="AR29" s="132"/>
      <c r="AS29" s="132"/>
      <c r="AT29" s="132"/>
      <c r="AU29" s="133" t="s">
        <v>78</v>
      </c>
      <c r="AV29" s="133"/>
      <c r="AW29" s="134" t="s">
        <v>85</v>
      </c>
      <c r="AX29" s="134"/>
      <c r="AY29" s="134"/>
      <c r="AZ29" s="134"/>
      <c r="BA29" s="134"/>
      <c r="BB29" s="134"/>
      <c r="BC29" s="134"/>
      <c r="BD29" s="134"/>
      <c r="BE29" s="134"/>
      <c r="BF29" s="134"/>
      <c r="BG29" s="134"/>
      <c r="BH29" s="134"/>
      <c r="BI29" s="134"/>
      <c r="BJ29" s="134"/>
      <c r="BK29" s="134"/>
      <c r="BL29" s="134"/>
      <c r="BM29" s="134"/>
      <c r="BN29" s="134"/>
      <c r="BO29" s="134"/>
      <c r="BP29" s="134"/>
      <c r="BQ29" s="134"/>
      <c r="BR29" s="134"/>
    </row>
    <row r="30" spans="21:70" ht="18.75" customHeight="1" x14ac:dyDescent="0.4">
      <c r="U30" s="129" t="s">
        <v>86</v>
      </c>
      <c r="V30" s="129"/>
      <c r="W30" s="129"/>
      <c r="X30" s="129"/>
      <c r="Y30" s="129"/>
      <c r="Z30" s="129"/>
      <c r="AA30" s="129"/>
      <c r="AB30" s="129"/>
      <c r="AC30" s="129"/>
      <c r="AD30" s="130" t="s">
        <v>87</v>
      </c>
      <c r="AE30" s="130"/>
      <c r="AF30" s="130"/>
      <c r="AG30" s="130"/>
      <c r="AH30" s="130"/>
      <c r="AI30" s="130"/>
      <c r="AJ30" s="130"/>
      <c r="AK30" s="130"/>
      <c r="AL30" s="130"/>
      <c r="AM30" s="130"/>
      <c r="AN30" s="80" t="s">
        <v>82</v>
      </c>
      <c r="AO30" s="81"/>
      <c r="AP30" s="80" t="s">
        <v>303</v>
      </c>
      <c r="AQ30" s="81"/>
      <c r="AR30" s="81"/>
      <c r="AS30" s="81"/>
      <c r="AT30" s="82"/>
      <c r="AU30" s="138" t="s">
        <v>83</v>
      </c>
      <c r="AV30" s="139"/>
      <c r="AW30" s="120" t="s">
        <v>316</v>
      </c>
      <c r="AX30" s="120"/>
      <c r="AY30" s="120"/>
      <c r="AZ30" s="120"/>
      <c r="BA30" s="120"/>
      <c r="BB30" s="120"/>
      <c r="BC30" s="120"/>
      <c r="BD30" s="120"/>
      <c r="BE30" s="120"/>
      <c r="BF30" s="120"/>
      <c r="BG30" s="120"/>
      <c r="BH30" s="120"/>
      <c r="BI30" s="120"/>
      <c r="BJ30" s="120"/>
      <c r="BK30" s="120"/>
      <c r="BL30" s="120"/>
      <c r="BM30" s="120"/>
      <c r="BN30" s="120"/>
      <c r="BO30" s="120"/>
      <c r="BP30" s="120"/>
      <c r="BQ30" s="120"/>
      <c r="BR30" s="120"/>
    </row>
    <row r="31" spans="21:70" x14ac:dyDescent="0.4">
      <c r="U31" s="129"/>
      <c r="V31" s="129"/>
      <c r="W31" s="129"/>
      <c r="X31" s="129"/>
      <c r="Y31" s="129"/>
      <c r="Z31" s="129"/>
      <c r="AA31" s="129"/>
      <c r="AB31" s="129"/>
      <c r="AC31" s="129"/>
      <c r="AD31" s="130"/>
      <c r="AE31" s="130"/>
      <c r="AF31" s="130"/>
      <c r="AG31" s="130"/>
      <c r="AH31" s="130"/>
      <c r="AI31" s="130"/>
      <c r="AJ31" s="130"/>
      <c r="AK31" s="130"/>
      <c r="AL31" s="130"/>
      <c r="AM31" s="130"/>
      <c r="AN31" s="135"/>
      <c r="AO31" s="136"/>
      <c r="AP31" s="135"/>
      <c r="AQ31" s="136"/>
      <c r="AR31" s="136"/>
      <c r="AS31" s="136"/>
      <c r="AT31" s="137"/>
      <c r="AU31" s="140"/>
      <c r="AV31" s="141"/>
      <c r="AW31" s="120"/>
      <c r="AX31" s="120"/>
      <c r="AY31" s="120"/>
      <c r="AZ31" s="120"/>
      <c r="BA31" s="120"/>
      <c r="BB31" s="120"/>
      <c r="BC31" s="120"/>
      <c r="BD31" s="120"/>
      <c r="BE31" s="120"/>
      <c r="BF31" s="120"/>
      <c r="BG31" s="120"/>
      <c r="BH31" s="120"/>
      <c r="BI31" s="120"/>
      <c r="BJ31" s="120"/>
      <c r="BK31" s="120"/>
      <c r="BL31" s="120"/>
      <c r="BM31" s="120"/>
      <c r="BN31" s="120"/>
      <c r="BO31" s="120"/>
      <c r="BP31" s="120"/>
      <c r="BQ31" s="120"/>
      <c r="BR31" s="120"/>
    </row>
    <row r="32" spans="21:70" ht="18.75" customHeight="1" x14ac:dyDescent="0.4">
      <c r="U32" s="129"/>
      <c r="V32" s="129"/>
      <c r="W32" s="129"/>
      <c r="X32" s="129"/>
      <c r="Y32" s="129"/>
      <c r="Z32" s="129"/>
      <c r="AA32" s="129"/>
      <c r="AB32" s="129"/>
      <c r="AC32" s="129"/>
      <c r="AD32" s="130"/>
      <c r="AE32" s="130"/>
      <c r="AF32" s="130"/>
      <c r="AG32" s="130"/>
      <c r="AH32" s="130"/>
      <c r="AI32" s="130"/>
      <c r="AJ32" s="130"/>
      <c r="AK32" s="130"/>
      <c r="AL32" s="130"/>
      <c r="AM32" s="130"/>
      <c r="AN32" s="83"/>
      <c r="AO32" s="84"/>
      <c r="AP32" s="83"/>
      <c r="AQ32" s="84"/>
      <c r="AR32" s="84"/>
      <c r="AS32" s="84"/>
      <c r="AT32" s="85"/>
      <c r="AU32" s="142"/>
      <c r="AV32" s="143"/>
      <c r="AW32" s="120"/>
      <c r="AX32" s="120"/>
      <c r="AY32" s="120"/>
      <c r="AZ32" s="120"/>
      <c r="BA32" s="120"/>
      <c r="BB32" s="120"/>
      <c r="BC32" s="120"/>
      <c r="BD32" s="120"/>
      <c r="BE32" s="120"/>
      <c r="BF32" s="120"/>
      <c r="BG32" s="120"/>
      <c r="BH32" s="120"/>
      <c r="BI32" s="120"/>
      <c r="BJ32" s="120"/>
      <c r="BK32" s="120"/>
      <c r="BL32" s="120"/>
      <c r="BM32" s="120"/>
      <c r="BN32" s="120"/>
      <c r="BO32" s="120"/>
      <c r="BP32" s="120"/>
      <c r="BQ32" s="120"/>
      <c r="BR32" s="120"/>
    </row>
    <row r="33" spans="21:70" ht="18.75" customHeight="1" x14ac:dyDescent="0.4">
      <c r="U33" s="129"/>
      <c r="V33" s="129"/>
      <c r="W33" s="129"/>
      <c r="X33" s="129"/>
      <c r="Y33" s="129"/>
      <c r="Z33" s="129"/>
      <c r="AA33" s="129"/>
      <c r="AB33" s="129"/>
      <c r="AC33" s="129"/>
      <c r="AD33" s="130"/>
      <c r="AE33" s="130"/>
      <c r="AF33" s="130"/>
      <c r="AG33" s="130"/>
      <c r="AH33" s="130"/>
      <c r="AI33" s="130"/>
      <c r="AJ33" s="130"/>
      <c r="AK33" s="130"/>
      <c r="AL33" s="130"/>
      <c r="AM33" s="130"/>
      <c r="AN33" s="144" t="s">
        <v>84</v>
      </c>
      <c r="AO33" s="145"/>
      <c r="AP33" s="144" t="s">
        <v>78</v>
      </c>
      <c r="AQ33" s="145"/>
      <c r="AR33" s="145"/>
      <c r="AS33" s="145"/>
      <c r="AT33" s="146"/>
      <c r="AU33" s="147" t="s">
        <v>78</v>
      </c>
      <c r="AV33" s="148"/>
      <c r="AW33" s="134" t="s">
        <v>85</v>
      </c>
      <c r="AX33" s="134"/>
      <c r="AY33" s="134"/>
      <c r="AZ33" s="134"/>
      <c r="BA33" s="134"/>
      <c r="BB33" s="134"/>
      <c r="BC33" s="134"/>
      <c r="BD33" s="134"/>
      <c r="BE33" s="134"/>
      <c r="BF33" s="134"/>
      <c r="BG33" s="134"/>
      <c r="BH33" s="134"/>
      <c r="BI33" s="134"/>
      <c r="BJ33" s="134"/>
      <c r="BK33" s="134"/>
      <c r="BL33" s="134"/>
      <c r="BM33" s="134"/>
      <c r="BN33" s="134"/>
      <c r="BO33" s="134"/>
      <c r="BP33" s="134"/>
      <c r="BQ33" s="134"/>
      <c r="BR33" s="134"/>
    </row>
    <row r="34" spans="21:70" ht="18.75" customHeight="1" x14ac:dyDescent="0.4">
      <c r="U34" s="129" t="s">
        <v>88</v>
      </c>
      <c r="V34" s="129"/>
      <c r="W34" s="129"/>
      <c r="X34" s="129"/>
      <c r="Y34" s="129"/>
      <c r="Z34" s="129"/>
      <c r="AA34" s="129"/>
      <c r="AB34" s="129"/>
      <c r="AC34" s="129"/>
      <c r="AD34" s="130" t="s">
        <v>89</v>
      </c>
      <c r="AE34" s="130"/>
      <c r="AF34" s="130"/>
      <c r="AG34" s="130"/>
      <c r="AH34" s="130"/>
      <c r="AI34" s="130"/>
      <c r="AJ34" s="130"/>
      <c r="AK34" s="130"/>
      <c r="AL34" s="130"/>
      <c r="AM34" s="130"/>
      <c r="AN34" s="149" t="s">
        <v>90</v>
      </c>
      <c r="AO34" s="149"/>
      <c r="AP34" s="149" t="s">
        <v>91</v>
      </c>
      <c r="AQ34" s="149"/>
      <c r="AR34" s="149"/>
      <c r="AS34" s="149"/>
      <c r="AT34" s="149"/>
      <c r="AU34" s="130" t="s">
        <v>83</v>
      </c>
      <c r="AV34" s="130"/>
      <c r="AW34" s="150" t="s">
        <v>317</v>
      </c>
      <c r="AX34" s="150"/>
      <c r="AY34" s="150"/>
      <c r="AZ34" s="150"/>
      <c r="BA34" s="150"/>
      <c r="BB34" s="150"/>
      <c r="BC34" s="150"/>
      <c r="BD34" s="150"/>
      <c r="BE34" s="150"/>
      <c r="BF34" s="150"/>
      <c r="BG34" s="150"/>
      <c r="BH34" s="150"/>
      <c r="BI34" s="150"/>
      <c r="BJ34" s="150"/>
      <c r="BK34" s="150"/>
      <c r="BL34" s="150"/>
      <c r="BM34" s="150"/>
      <c r="BN34" s="150"/>
      <c r="BO34" s="150"/>
      <c r="BP34" s="150"/>
      <c r="BQ34" s="150"/>
      <c r="BR34" s="150"/>
    </row>
    <row r="35" spans="21:70" ht="18.75" customHeight="1" x14ac:dyDescent="0.4">
      <c r="U35" s="129"/>
      <c r="V35" s="129"/>
      <c r="W35" s="129"/>
      <c r="X35" s="129"/>
      <c r="Y35" s="129"/>
      <c r="Z35" s="129"/>
      <c r="AA35" s="129"/>
      <c r="AB35" s="129"/>
      <c r="AC35" s="129"/>
      <c r="AD35" s="130"/>
      <c r="AE35" s="130"/>
      <c r="AF35" s="130"/>
      <c r="AG35" s="130"/>
      <c r="AH35" s="130"/>
      <c r="AI35" s="130"/>
      <c r="AJ35" s="130"/>
      <c r="AK35" s="130"/>
      <c r="AL35" s="130"/>
      <c r="AM35" s="130"/>
      <c r="AN35" s="149"/>
      <c r="AO35" s="149"/>
      <c r="AP35" s="149"/>
      <c r="AQ35" s="149"/>
      <c r="AR35" s="149"/>
      <c r="AS35" s="149"/>
      <c r="AT35" s="149"/>
      <c r="AU35" s="130"/>
      <c r="AV35" s="130"/>
      <c r="AW35" s="150"/>
      <c r="AX35" s="150"/>
      <c r="AY35" s="150"/>
      <c r="AZ35" s="150"/>
      <c r="BA35" s="150"/>
      <c r="BB35" s="150"/>
      <c r="BC35" s="150"/>
      <c r="BD35" s="150"/>
      <c r="BE35" s="150"/>
      <c r="BF35" s="150"/>
      <c r="BG35" s="150"/>
      <c r="BH35" s="150"/>
      <c r="BI35" s="150"/>
      <c r="BJ35" s="150"/>
      <c r="BK35" s="150"/>
      <c r="BL35" s="150"/>
      <c r="BM35" s="150"/>
      <c r="BN35" s="150"/>
      <c r="BO35" s="150"/>
      <c r="BP35" s="150"/>
      <c r="BQ35" s="150"/>
      <c r="BR35" s="150"/>
    </row>
    <row r="36" spans="21:70" ht="18.75" customHeight="1" x14ac:dyDescent="0.4">
      <c r="U36" s="129"/>
      <c r="V36" s="129"/>
      <c r="W36" s="129"/>
      <c r="X36" s="129"/>
      <c r="Y36" s="129"/>
      <c r="Z36" s="129"/>
      <c r="AA36" s="129"/>
      <c r="AB36" s="129"/>
      <c r="AC36" s="129"/>
      <c r="AD36" s="130"/>
      <c r="AE36" s="130"/>
      <c r="AF36" s="130"/>
      <c r="AG36" s="130"/>
      <c r="AH36" s="130"/>
      <c r="AI36" s="130"/>
      <c r="AJ36" s="130"/>
      <c r="AK36" s="130"/>
      <c r="AL36" s="130"/>
      <c r="AM36" s="130"/>
      <c r="AN36" s="144" t="s">
        <v>92</v>
      </c>
      <c r="AO36" s="145"/>
      <c r="AP36" s="144" t="s">
        <v>78</v>
      </c>
      <c r="AQ36" s="145"/>
      <c r="AR36" s="145"/>
      <c r="AS36" s="145"/>
      <c r="AT36" s="146"/>
      <c r="AU36" s="147" t="s">
        <v>78</v>
      </c>
      <c r="AV36" s="148"/>
      <c r="AW36" s="134" t="s">
        <v>85</v>
      </c>
      <c r="AX36" s="134"/>
      <c r="AY36" s="134"/>
      <c r="AZ36" s="134"/>
      <c r="BA36" s="134"/>
      <c r="BB36" s="134"/>
      <c r="BC36" s="134"/>
      <c r="BD36" s="134"/>
      <c r="BE36" s="134"/>
      <c r="BF36" s="134"/>
      <c r="BG36" s="134"/>
      <c r="BH36" s="134"/>
      <c r="BI36" s="134"/>
      <c r="BJ36" s="134"/>
      <c r="BK36" s="134"/>
      <c r="BL36" s="134"/>
      <c r="BM36" s="134"/>
      <c r="BN36" s="134"/>
      <c r="BO36" s="134"/>
      <c r="BP36" s="134"/>
      <c r="BQ36" s="134"/>
      <c r="BR36" s="134"/>
    </row>
    <row r="37" spans="21:70" ht="18.75" customHeight="1" x14ac:dyDescent="0.4">
      <c r="U37" s="129" t="s">
        <v>93</v>
      </c>
      <c r="V37" s="129"/>
      <c r="W37" s="129"/>
      <c r="X37" s="129"/>
      <c r="Y37" s="129"/>
      <c r="Z37" s="129"/>
      <c r="AA37" s="129"/>
      <c r="AB37" s="129"/>
      <c r="AC37" s="129"/>
      <c r="AD37" s="130" t="s">
        <v>94</v>
      </c>
      <c r="AE37" s="130"/>
      <c r="AF37" s="130"/>
      <c r="AG37" s="130"/>
      <c r="AH37" s="130"/>
      <c r="AI37" s="130"/>
      <c r="AJ37" s="130"/>
      <c r="AK37" s="130"/>
      <c r="AL37" s="130"/>
      <c r="AM37" s="130"/>
      <c r="AN37" s="149" t="s">
        <v>90</v>
      </c>
      <c r="AO37" s="149"/>
      <c r="AP37" s="149" t="s">
        <v>95</v>
      </c>
      <c r="AQ37" s="149"/>
      <c r="AR37" s="149"/>
      <c r="AS37" s="149"/>
      <c r="AT37" s="149"/>
      <c r="AU37" s="130" t="s">
        <v>83</v>
      </c>
      <c r="AV37" s="130"/>
      <c r="AW37" s="120" t="s">
        <v>301</v>
      </c>
      <c r="AX37" s="120"/>
      <c r="AY37" s="120"/>
      <c r="AZ37" s="120"/>
      <c r="BA37" s="120"/>
      <c r="BB37" s="120"/>
      <c r="BC37" s="120"/>
      <c r="BD37" s="120"/>
      <c r="BE37" s="120"/>
      <c r="BF37" s="120"/>
      <c r="BG37" s="120"/>
      <c r="BH37" s="120"/>
      <c r="BI37" s="120"/>
      <c r="BJ37" s="120"/>
      <c r="BK37" s="120"/>
      <c r="BL37" s="120"/>
      <c r="BM37" s="120"/>
      <c r="BN37" s="120"/>
      <c r="BO37" s="120"/>
      <c r="BP37" s="120"/>
      <c r="BQ37" s="120"/>
      <c r="BR37" s="120"/>
    </row>
    <row r="38" spans="21:70" ht="18.75" customHeight="1" x14ac:dyDescent="0.4">
      <c r="U38" s="129"/>
      <c r="V38" s="129"/>
      <c r="W38" s="129"/>
      <c r="X38" s="129"/>
      <c r="Y38" s="129"/>
      <c r="Z38" s="129"/>
      <c r="AA38" s="129"/>
      <c r="AB38" s="129"/>
      <c r="AC38" s="129"/>
      <c r="AD38" s="130"/>
      <c r="AE38" s="130"/>
      <c r="AF38" s="130"/>
      <c r="AG38" s="130"/>
      <c r="AH38" s="130"/>
      <c r="AI38" s="130"/>
      <c r="AJ38" s="130"/>
      <c r="AK38" s="130"/>
      <c r="AL38" s="130"/>
      <c r="AM38" s="130"/>
      <c r="AN38" s="149"/>
      <c r="AO38" s="149"/>
      <c r="AP38" s="149"/>
      <c r="AQ38" s="149"/>
      <c r="AR38" s="149"/>
      <c r="AS38" s="149"/>
      <c r="AT38" s="149"/>
      <c r="AU38" s="130"/>
      <c r="AV38" s="13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row>
    <row r="39" spans="21:70" ht="18.75" customHeight="1" x14ac:dyDescent="0.4">
      <c r="U39" s="129"/>
      <c r="V39" s="129"/>
      <c r="W39" s="129"/>
      <c r="X39" s="129"/>
      <c r="Y39" s="129"/>
      <c r="Z39" s="129"/>
      <c r="AA39" s="129"/>
      <c r="AB39" s="129"/>
      <c r="AC39" s="129"/>
      <c r="AD39" s="130"/>
      <c r="AE39" s="130"/>
      <c r="AF39" s="130"/>
      <c r="AG39" s="130"/>
      <c r="AH39" s="130"/>
      <c r="AI39" s="130"/>
      <c r="AJ39" s="130"/>
      <c r="AK39" s="130"/>
      <c r="AL39" s="130"/>
      <c r="AM39" s="130"/>
      <c r="AN39" s="149"/>
      <c r="AO39" s="149"/>
      <c r="AP39" s="149"/>
      <c r="AQ39" s="149"/>
      <c r="AR39" s="149"/>
      <c r="AS39" s="149"/>
      <c r="AT39" s="149"/>
      <c r="AU39" s="130"/>
      <c r="AV39" s="13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row>
    <row r="40" spans="21:70" x14ac:dyDescent="0.4">
      <c r="U40" s="129"/>
      <c r="V40" s="129"/>
      <c r="W40" s="129"/>
      <c r="X40" s="129"/>
      <c r="Y40" s="129"/>
      <c r="Z40" s="129"/>
      <c r="AA40" s="129"/>
      <c r="AB40" s="129"/>
      <c r="AC40" s="129"/>
      <c r="AD40" s="130"/>
      <c r="AE40" s="130"/>
      <c r="AF40" s="130"/>
      <c r="AG40" s="130"/>
      <c r="AH40" s="130"/>
      <c r="AI40" s="130"/>
      <c r="AJ40" s="130"/>
      <c r="AK40" s="130"/>
      <c r="AL40" s="130"/>
      <c r="AM40" s="130"/>
      <c r="AN40" s="132" t="s">
        <v>92</v>
      </c>
      <c r="AO40" s="132"/>
      <c r="AP40" s="132" t="s">
        <v>78</v>
      </c>
      <c r="AQ40" s="132"/>
      <c r="AR40" s="132"/>
      <c r="AS40" s="132"/>
      <c r="AT40" s="132"/>
      <c r="AU40" s="133" t="s">
        <v>78</v>
      </c>
      <c r="AV40" s="133"/>
      <c r="AW40" s="134" t="s">
        <v>85</v>
      </c>
      <c r="AX40" s="134"/>
      <c r="AY40" s="134"/>
      <c r="AZ40" s="134"/>
      <c r="BA40" s="134"/>
      <c r="BB40" s="134"/>
      <c r="BC40" s="134"/>
      <c r="BD40" s="134"/>
      <c r="BE40" s="134"/>
      <c r="BF40" s="134"/>
      <c r="BG40" s="134"/>
      <c r="BH40" s="134"/>
      <c r="BI40" s="134"/>
      <c r="BJ40" s="134"/>
      <c r="BK40" s="134"/>
      <c r="BL40" s="134"/>
      <c r="BM40" s="134"/>
      <c r="BN40" s="134"/>
      <c r="BO40" s="134"/>
      <c r="BP40" s="134"/>
      <c r="BQ40" s="134"/>
      <c r="BR40" s="134"/>
    </row>
    <row r="41" spans="21:70" ht="18.75" customHeight="1" x14ac:dyDescent="0.4">
      <c r="U41" s="154" t="s">
        <v>96</v>
      </c>
      <c r="V41" s="155"/>
      <c r="W41" s="155"/>
      <c r="X41" s="155"/>
      <c r="Y41" s="155"/>
      <c r="Z41" s="155"/>
      <c r="AA41" s="155"/>
      <c r="AB41" s="155"/>
      <c r="AC41" s="156"/>
      <c r="AD41" s="163" t="s">
        <v>97</v>
      </c>
      <c r="AE41" s="164"/>
      <c r="AF41" s="164"/>
      <c r="AG41" s="164"/>
      <c r="AH41" s="164"/>
      <c r="AI41" s="164"/>
      <c r="AJ41" s="164"/>
      <c r="AK41" s="164"/>
      <c r="AL41" s="164"/>
      <c r="AM41" s="165"/>
      <c r="AN41" s="149" t="s">
        <v>98</v>
      </c>
      <c r="AO41" s="149"/>
      <c r="AP41" s="149" t="s">
        <v>99</v>
      </c>
      <c r="AQ41" s="149"/>
      <c r="AR41" s="149"/>
      <c r="AS41" s="149"/>
      <c r="AT41" s="149"/>
      <c r="AU41" s="130" t="s">
        <v>83</v>
      </c>
      <c r="AV41" s="130"/>
      <c r="AW41" s="120" t="s">
        <v>305</v>
      </c>
      <c r="AX41" s="120"/>
      <c r="AY41" s="120"/>
      <c r="AZ41" s="120"/>
      <c r="BA41" s="120"/>
      <c r="BB41" s="120"/>
      <c r="BC41" s="120"/>
      <c r="BD41" s="120"/>
      <c r="BE41" s="120"/>
      <c r="BF41" s="120"/>
      <c r="BG41" s="120"/>
      <c r="BH41" s="120"/>
      <c r="BI41" s="120"/>
      <c r="BJ41" s="120"/>
      <c r="BK41" s="120"/>
      <c r="BL41" s="120"/>
      <c r="BM41" s="120"/>
      <c r="BN41" s="120"/>
      <c r="BO41" s="120"/>
      <c r="BP41" s="120"/>
      <c r="BQ41" s="120"/>
      <c r="BR41" s="120"/>
    </row>
    <row r="42" spans="21:70" ht="18.75" customHeight="1" x14ac:dyDescent="0.4">
      <c r="U42" s="157"/>
      <c r="V42" s="158"/>
      <c r="W42" s="158"/>
      <c r="X42" s="158"/>
      <c r="Y42" s="158"/>
      <c r="Z42" s="158"/>
      <c r="AA42" s="158"/>
      <c r="AB42" s="158"/>
      <c r="AC42" s="159"/>
      <c r="AD42" s="166"/>
      <c r="AE42" s="167"/>
      <c r="AF42" s="167"/>
      <c r="AG42" s="167"/>
      <c r="AH42" s="167"/>
      <c r="AI42" s="167"/>
      <c r="AJ42" s="167"/>
      <c r="AK42" s="167"/>
      <c r="AL42" s="167"/>
      <c r="AM42" s="168"/>
      <c r="AN42" s="149"/>
      <c r="AO42" s="149"/>
      <c r="AP42" s="149"/>
      <c r="AQ42" s="149"/>
      <c r="AR42" s="149"/>
      <c r="AS42" s="149"/>
      <c r="AT42" s="149"/>
      <c r="AU42" s="130"/>
      <c r="AV42" s="13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row>
    <row r="43" spans="21:70" ht="18.75" customHeight="1" x14ac:dyDescent="0.4">
      <c r="U43" s="157"/>
      <c r="V43" s="158"/>
      <c r="W43" s="158"/>
      <c r="X43" s="158"/>
      <c r="Y43" s="158"/>
      <c r="Z43" s="158"/>
      <c r="AA43" s="158"/>
      <c r="AB43" s="158"/>
      <c r="AC43" s="159"/>
      <c r="AD43" s="166"/>
      <c r="AE43" s="167"/>
      <c r="AF43" s="167"/>
      <c r="AG43" s="167"/>
      <c r="AH43" s="167"/>
      <c r="AI43" s="167"/>
      <c r="AJ43" s="167"/>
      <c r="AK43" s="167"/>
      <c r="AL43" s="167"/>
      <c r="AM43" s="168"/>
      <c r="AN43" s="116" t="s">
        <v>100</v>
      </c>
      <c r="AO43" s="117"/>
      <c r="AP43" s="116" t="s">
        <v>101</v>
      </c>
      <c r="AQ43" s="117"/>
      <c r="AR43" s="117"/>
      <c r="AS43" s="117"/>
      <c r="AT43" s="118"/>
      <c r="AU43" s="119" t="s">
        <v>83</v>
      </c>
      <c r="AV43" s="115"/>
      <c r="AW43" s="172" t="s">
        <v>306</v>
      </c>
      <c r="AX43" s="173"/>
      <c r="AY43" s="173"/>
      <c r="AZ43" s="173"/>
      <c r="BA43" s="173"/>
      <c r="BB43" s="173"/>
      <c r="BC43" s="173"/>
      <c r="BD43" s="173"/>
      <c r="BE43" s="173"/>
      <c r="BF43" s="173"/>
      <c r="BG43" s="173"/>
      <c r="BH43" s="173"/>
      <c r="BI43" s="173"/>
      <c r="BJ43" s="173"/>
      <c r="BK43" s="173"/>
      <c r="BL43" s="173"/>
      <c r="BM43" s="173"/>
      <c r="BN43" s="173"/>
      <c r="BO43" s="173"/>
      <c r="BP43" s="173"/>
      <c r="BQ43" s="173"/>
      <c r="BR43" s="174"/>
    </row>
    <row r="44" spans="21:70" ht="18.75" customHeight="1" x14ac:dyDescent="0.4">
      <c r="U44" s="157"/>
      <c r="V44" s="158"/>
      <c r="W44" s="158"/>
      <c r="X44" s="158"/>
      <c r="Y44" s="158"/>
      <c r="Z44" s="158"/>
      <c r="AA44" s="158"/>
      <c r="AB44" s="158"/>
      <c r="AC44" s="159"/>
      <c r="AD44" s="166"/>
      <c r="AE44" s="167"/>
      <c r="AF44" s="167"/>
      <c r="AG44" s="167"/>
      <c r="AH44" s="167"/>
      <c r="AI44" s="167"/>
      <c r="AJ44" s="167"/>
      <c r="AK44" s="167"/>
      <c r="AL44" s="167"/>
      <c r="AM44" s="168"/>
      <c r="AN44" s="116" t="s">
        <v>102</v>
      </c>
      <c r="AO44" s="117"/>
      <c r="AP44" s="116" t="s">
        <v>103</v>
      </c>
      <c r="AQ44" s="117"/>
      <c r="AR44" s="117"/>
      <c r="AS44" s="117"/>
      <c r="AT44" s="118"/>
      <c r="AU44" s="119" t="s">
        <v>83</v>
      </c>
      <c r="AV44" s="115"/>
      <c r="AW44" s="151" t="s">
        <v>307</v>
      </c>
      <c r="AX44" s="152"/>
      <c r="AY44" s="152"/>
      <c r="AZ44" s="152"/>
      <c r="BA44" s="152"/>
      <c r="BB44" s="152"/>
      <c r="BC44" s="152"/>
      <c r="BD44" s="152"/>
      <c r="BE44" s="152"/>
      <c r="BF44" s="152"/>
      <c r="BG44" s="152"/>
      <c r="BH44" s="152"/>
      <c r="BI44" s="152"/>
      <c r="BJ44" s="152"/>
      <c r="BK44" s="152"/>
      <c r="BL44" s="152"/>
      <c r="BM44" s="152"/>
      <c r="BN44" s="152"/>
      <c r="BO44" s="152"/>
      <c r="BP44" s="152"/>
      <c r="BQ44" s="152"/>
      <c r="BR44" s="153"/>
    </row>
    <row r="45" spans="21:70" ht="18.75" customHeight="1" x14ac:dyDescent="0.4">
      <c r="U45" s="160"/>
      <c r="V45" s="161"/>
      <c r="W45" s="161"/>
      <c r="X45" s="161"/>
      <c r="Y45" s="161"/>
      <c r="Z45" s="161"/>
      <c r="AA45" s="161"/>
      <c r="AB45" s="161"/>
      <c r="AC45" s="162"/>
      <c r="AD45" s="169"/>
      <c r="AE45" s="170"/>
      <c r="AF45" s="170"/>
      <c r="AG45" s="170"/>
      <c r="AH45" s="170"/>
      <c r="AI45" s="170"/>
      <c r="AJ45" s="170"/>
      <c r="AK45" s="170"/>
      <c r="AL45" s="170"/>
      <c r="AM45" s="171"/>
      <c r="AN45" s="132" t="s">
        <v>104</v>
      </c>
      <c r="AO45" s="132"/>
      <c r="AP45" s="132" t="s">
        <v>78</v>
      </c>
      <c r="AQ45" s="132"/>
      <c r="AR45" s="132"/>
      <c r="AS45" s="132"/>
      <c r="AT45" s="132"/>
      <c r="AU45" s="133" t="s">
        <v>78</v>
      </c>
      <c r="AV45" s="133"/>
      <c r="AW45" s="134" t="s">
        <v>85</v>
      </c>
      <c r="AX45" s="134"/>
      <c r="AY45" s="134"/>
      <c r="AZ45" s="134"/>
      <c r="BA45" s="134"/>
      <c r="BB45" s="134"/>
      <c r="BC45" s="134"/>
      <c r="BD45" s="134"/>
      <c r="BE45" s="134"/>
      <c r="BF45" s="134"/>
      <c r="BG45" s="134"/>
      <c r="BH45" s="134"/>
      <c r="BI45" s="134"/>
      <c r="BJ45" s="134"/>
      <c r="BK45" s="134"/>
      <c r="BL45" s="134"/>
      <c r="BM45" s="134"/>
      <c r="BN45" s="134"/>
      <c r="BO45" s="134"/>
      <c r="BP45" s="134"/>
      <c r="BQ45" s="134"/>
      <c r="BR45" s="134"/>
    </row>
    <row r="46" spans="21:70" ht="18.75" customHeight="1" x14ac:dyDescent="0.4">
      <c r="U46" s="150" t="s">
        <v>107</v>
      </c>
      <c r="V46" s="150"/>
      <c r="W46" s="150"/>
      <c r="X46" s="150"/>
      <c r="Y46" s="150"/>
      <c r="Z46" s="150"/>
      <c r="AA46" s="150"/>
      <c r="AB46" s="150"/>
      <c r="AC46" s="150"/>
      <c r="AD46" s="175" t="s">
        <v>108</v>
      </c>
      <c r="AE46" s="175"/>
      <c r="AF46" s="175"/>
      <c r="AG46" s="175"/>
      <c r="AH46" s="175"/>
      <c r="AI46" s="175"/>
      <c r="AJ46" s="175"/>
      <c r="AK46" s="175"/>
      <c r="AL46" s="175"/>
      <c r="AM46" s="175"/>
      <c r="AN46" s="149" t="s">
        <v>90</v>
      </c>
      <c r="AO46" s="149"/>
      <c r="AP46" s="176" t="s">
        <v>109</v>
      </c>
      <c r="AQ46" s="176"/>
      <c r="AR46" s="176"/>
      <c r="AS46" s="176"/>
      <c r="AT46" s="176"/>
      <c r="AU46" s="130" t="s">
        <v>77</v>
      </c>
      <c r="AV46" s="130"/>
      <c r="AW46" s="150" t="s">
        <v>299</v>
      </c>
      <c r="AX46" s="150"/>
      <c r="AY46" s="150"/>
      <c r="AZ46" s="150"/>
      <c r="BA46" s="150"/>
      <c r="BB46" s="150"/>
      <c r="BC46" s="150"/>
      <c r="BD46" s="150"/>
      <c r="BE46" s="150"/>
      <c r="BF46" s="150"/>
      <c r="BG46" s="150"/>
      <c r="BH46" s="150"/>
      <c r="BI46" s="150"/>
      <c r="BJ46" s="150"/>
      <c r="BK46" s="150"/>
      <c r="BL46" s="150"/>
      <c r="BM46" s="150"/>
      <c r="BN46" s="150"/>
      <c r="BO46" s="150"/>
      <c r="BP46" s="150"/>
      <c r="BQ46" s="150"/>
      <c r="BR46" s="150"/>
    </row>
    <row r="47" spans="21:70" ht="18.75" customHeight="1" x14ac:dyDescent="0.4">
      <c r="U47" s="150"/>
      <c r="V47" s="150"/>
      <c r="W47" s="150"/>
      <c r="X47" s="150"/>
      <c r="Y47" s="150"/>
      <c r="Z47" s="150"/>
      <c r="AA47" s="150"/>
      <c r="AB47" s="150"/>
      <c r="AC47" s="150"/>
      <c r="AD47" s="175"/>
      <c r="AE47" s="175"/>
      <c r="AF47" s="175"/>
      <c r="AG47" s="175"/>
      <c r="AH47" s="175"/>
      <c r="AI47" s="175"/>
      <c r="AJ47" s="175"/>
      <c r="AK47" s="175"/>
      <c r="AL47" s="175"/>
      <c r="AM47" s="175"/>
      <c r="AN47" s="149"/>
      <c r="AO47" s="149"/>
      <c r="AP47" s="176"/>
      <c r="AQ47" s="176"/>
      <c r="AR47" s="176"/>
      <c r="AS47" s="176"/>
      <c r="AT47" s="176"/>
      <c r="AU47" s="130"/>
      <c r="AV47" s="130"/>
      <c r="AW47" s="150"/>
      <c r="AX47" s="150"/>
      <c r="AY47" s="150"/>
      <c r="AZ47" s="150"/>
      <c r="BA47" s="150"/>
      <c r="BB47" s="150"/>
      <c r="BC47" s="150"/>
      <c r="BD47" s="150"/>
      <c r="BE47" s="150"/>
      <c r="BF47" s="150"/>
      <c r="BG47" s="150"/>
      <c r="BH47" s="150"/>
      <c r="BI47" s="150"/>
      <c r="BJ47" s="150"/>
      <c r="BK47" s="150"/>
      <c r="BL47" s="150"/>
      <c r="BM47" s="150"/>
      <c r="BN47" s="150"/>
      <c r="BO47" s="150"/>
      <c r="BP47" s="150"/>
      <c r="BQ47" s="150"/>
      <c r="BR47" s="150"/>
    </row>
    <row r="48" spans="21:70" x14ac:dyDescent="0.4">
      <c r="U48" s="150"/>
      <c r="V48" s="150"/>
      <c r="W48" s="150"/>
      <c r="X48" s="150"/>
      <c r="Y48" s="150"/>
      <c r="Z48" s="150"/>
      <c r="AA48" s="150"/>
      <c r="AB48" s="150"/>
      <c r="AC48" s="150"/>
      <c r="AD48" s="175"/>
      <c r="AE48" s="175"/>
      <c r="AF48" s="175"/>
      <c r="AG48" s="175"/>
      <c r="AH48" s="175"/>
      <c r="AI48" s="175"/>
      <c r="AJ48" s="175"/>
      <c r="AK48" s="175"/>
      <c r="AL48" s="175"/>
      <c r="AM48" s="175"/>
      <c r="AN48" s="149"/>
      <c r="AO48" s="149"/>
      <c r="AP48" s="176"/>
      <c r="AQ48" s="176"/>
      <c r="AR48" s="176"/>
      <c r="AS48" s="176"/>
      <c r="AT48" s="176"/>
      <c r="AU48" s="130"/>
      <c r="AV48" s="130"/>
      <c r="AW48" s="150"/>
      <c r="AX48" s="150"/>
      <c r="AY48" s="150"/>
      <c r="AZ48" s="150"/>
      <c r="BA48" s="150"/>
      <c r="BB48" s="150"/>
      <c r="BC48" s="150"/>
      <c r="BD48" s="150"/>
      <c r="BE48" s="150"/>
      <c r="BF48" s="150"/>
      <c r="BG48" s="150"/>
      <c r="BH48" s="150"/>
      <c r="BI48" s="150"/>
      <c r="BJ48" s="150"/>
      <c r="BK48" s="150"/>
      <c r="BL48" s="150"/>
      <c r="BM48" s="150"/>
      <c r="BN48" s="150"/>
      <c r="BO48" s="150"/>
      <c r="BP48" s="150"/>
      <c r="BQ48" s="150"/>
      <c r="BR48" s="150"/>
    </row>
    <row r="49" spans="21:70" ht="18.75" customHeight="1" x14ac:dyDescent="0.4">
      <c r="U49" s="150"/>
      <c r="V49" s="150"/>
      <c r="W49" s="150"/>
      <c r="X49" s="150"/>
      <c r="Y49" s="150"/>
      <c r="Z49" s="150"/>
      <c r="AA49" s="150"/>
      <c r="AB49" s="150"/>
      <c r="AC49" s="150"/>
      <c r="AD49" s="175"/>
      <c r="AE49" s="175"/>
      <c r="AF49" s="175"/>
      <c r="AG49" s="175"/>
      <c r="AH49" s="175"/>
      <c r="AI49" s="175"/>
      <c r="AJ49" s="175"/>
      <c r="AK49" s="175"/>
      <c r="AL49" s="175"/>
      <c r="AM49" s="175"/>
      <c r="AN49" s="144" t="s">
        <v>92</v>
      </c>
      <c r="AO49" s="145"/>
      <c r="AP49" s="144" t="s">
        <v>78</v>
      </c>
      <c r="AQ49" s="145"/>
      <c r="AR49" s="145"/>
      <c r="AS49" s="145"/>
      <c r="AT49" s="146"/>
      <c r="AU49" s="147" t="s">
        <v>78</v>
      </c>
      <c r="AV49" s="148"/>
      <c r="AW49" s="134" t="s">
        <v>85</v>
      </c>
      <c r="AX49" s="134"/>
      <c r="AY49" s="134"/>
      <c r="AZ49" s="134"/>
      <c r="BA49" s="134"/>
      <c r="BB49" s="134"/>
      <c r="BC49" s="134"/>
      <c r="BD49" s="134"/>
      <c r="BE49" s="134"/>
      <c r="BF49" s="134"/>
      <c r="BG49" s="134"/>
      <c r="BH49" s="134"/>
      <c r="BI49" s="134"/>
      <c r="BJ49" s="134"/>
      <c r="BK49" s="134"/>
      <c r="BL49" s="134"/>
      <c r="BM49" s="134"/>
      <c r="BN49" s="134"/>
      <c r="BO49" s="134"/>
      <c r="BP49" s="134"/>
      <c r="BQ49" s="134"/>
      <c r="BR49" s="134"/>
    </row>
    <row r="50" spans="21:70" ht="18.75" customHeight="1" x14ac:dyDescent="0.4">
      <c r="U50" s="120" t="s">
        <v>119</v>
      </c>
      <c r="V50" s="120"/>
      <c r="W50" s="120"/>
      <c r="X50" s="120"/>
      <c r="Y50" s="120"/>
      <c r="Z50" s="120"/>
      <c r="AA50" s="120"/>
      <c r="AB50" s="120"/>
      <c r="AC50" s="120"/>
      <c r="AD50" s="175" t="s">
        <v>120</v>
      </c>
      <c r="AE50" s="175"/>
      <c r="AF50" s="175"/>
      <c r="AG50" s="175"/>
      <c r="AH50" s="175"/>
      <c r="AI50" s="175"/>
      <c r="AJ50" s="175"/>
      <c r="AK50" s="175"/>
      <c r="AL50" s="175"/>
      <c r="AM50" s="175"/>
      <c r="AN50" s="149" t="s">
        <v>90</v>
      </c>
      <c r="AO50" s="149"/>
      <c r="AP50" s="149" t="s">
        <v>121</v>
      </c>
      <c r="AQ50" s="149"/>
      <c r="AR50" s="149"/>
      <c r="AS50" s="149"/>
      <c r="AT50" s="149"/>
      <c r="AU50" s="130" t="s">
        <v>122</v>
      </c>
      <c r="AV50" s="130"/>
      <c r="AW50" s="150" t="s">
        <v>298</v>
      </c>
      <c r="AX50" s="150"/>
      <c r="AY50" s="150"/>
      <c r="AZ50" s="150"/>
      <c r="BA50" s="150"/>
      <c r="BB50" s="150"/>
      <c r="BC50" s="150"/>
      <c r="BD50" s="150"/>
      <c r="BE50" s="150"/>
      <c r="BF50" s="150"/>
      <c r="BG50" s="150"/>
      <c r="BH50" s="150"/>
      <c r="BI50" s="150"/>
      <c r="BJ50" s="150"/>
      <c r="BK50" s="150"/>
      <c r="BL50" s="150"/>
      <c r="BM50" s="150"/>
      <c r="BN50" s="150"/>
      <c r="BO50" s="150"/>
      <c r="BP50" s="150"/>
      <c r="BQ50" s="150"/>
      <c r="BR50" s="150"/>
    </row>
    <row r="51" spans="21:70" x14ac:dyDescent="0.4">
      <c r="U51" s="120"/>
      <c r="V51" s="120"/>
      <c r="W51" s="120"/>
      <c r="X51" s="120"/>
      <c r="Y51" s="120"/>
      <c r="Z51" s="120"/>
      <c r="AA51" s="120"/>
      <c r="AB51" s="120"/>
      <c r="AC51" s="120"/>
      <c r="AD51" s="175"/>
      <c r="AE51" s="175"/>
      <c r="AF51" s="175"/>
      <c r="AG51" s="175"/>
      <c r="AH51" s="175"/>
      <c r="AI51" s="175"/>
      <c r="AJ51" s="175"/>
      <c r="AK51" s="175"/>
      <c r="AL51" s="175"/>
      <c r="AM51" s="175"/>
      <c r="AN51" s="149"/>
      <c r="AO51" s="149"/>
      <c r="AP51" s="149"/>
      <c r="AQ51" s="149"/>
      <c r="AR51" s="149"/>
      <c r="AS51" s="149"/>
      <c r="AT51" s="149"/>
      <c r="AU51" s="130"/>
      <c r="AV51" s="130"/>
      <c r="AW51" s="150"/>
      <c r="AX51" s="150"/>
      <c r="AY51" s="150"/>
      <c r="AZ51" s="150"/>
      <c r="BA51" s="150"/>
      <c r="BB51" s="150"/>
      <c r="BC51" s="150"/>
      <c r="BD51" s="150"/>
      <c r="BE51" s="150"/>
      <c r="BF51" s="150"/>
      <c r="BG51" s="150"/>
      <c r="BH51" s="150"/>
      <c r="BI51" s="150"/>
      <c r="BJ51" s="150"/>
      <c r="BK51" s="150"/>
      <c r="BL51" s="150"/>
      <c r="BM51" s="150"/>
      <c r="BN51" s="150"/>
      <c r="BO51" s="150"/>
      <c r="BP51" s="150"/>
      <c r="BQ51" s="150"/>
      <c r="BR51" s="150"/>
    </row>
    <row r="52" spans="21:70" x14ac:dyDescent="0.4">
      <c r="U52" s="120"/>
      <c r="V52" s="120"/>
      <c r="W52" s="120"/>
      <c r="X52" s="120"/>
      <c r="Y52" s="120"/>
      <c r="Z52" s="120"/>
      <c r="AA52" s="120"/>
      <c r="AB52" s="120"/>
      <c r="AC52" s="120"/>
      <c r="AD52" s="175"/>
      <c r="AE52" s="175"/>
      <c r="AF52" s="175"/>
      <c r="AG52" s="175"/>
      <c r="AH52" s="175"/>
      <c r="AI52" s="175"/>
      <c r="AJ52" s="175"/>
      <c r="AK52" s="175"/>
      <c r="AL52" s="175"/>
      <c r="AM52" s="175"/>
      <c r="AN52" s="149"/>
      <c r="AO52" s="149"/>
      <c r="AP52" s="149"/>
      <c r="AQ52" s="149"/>
      <c r="AR52" s="149"/>
      <c r="AS52" s="149"/>
      <c r="AT52" s="149"/>
      <c r="AU52" s="130"/>
      <c r="AV52" s="130"/>
      <c r="AW52" s="150"/>
      <c r="AX52" s="150"/>
      <c r="AY52" s="150"/>
      <c r="AZ52" s="150"/>
      <c r="BA52" s="150"/>
      <c r="BB52" s="150"/>
      <c r="BC52" s="150"/>
      <c r="BD52" s="150"/>
      <c r="BE52" s="150"/>
      <c r="BF52" s="150"/>
      <c r="BG52" s="150"/>
      <c r="BH52" s="150"/>
      <c r="BI52" s="150"/>
      <c r="BJ52" s="150"/>
      <c r="BK52" s="150"/>
      <c r="BL52" s="150"/>
      <c r="BM52" s="150"/>
      <c r="BN52" s="150"/>
      <c r="BO52" s="150"/>
      <c r="BP52" s="150"/>
      <c r="BQ52" s="150"/>
      <c r="BR52" s="150"/>
    </row>
    <row r="53" spans="21:70" ht="18.75" customHeight="1" x14ac:dyDescent="0.4">
      <c r="U53" s="120"/>
      <c r="V53" s="120"/>
      <c r="W53" s="120"/>
      <c r="X53" s="120"/>
      <c r="Y53" s="120"/>
      <c r="Z53" s="120"/>
      <c r="AA53" s="120"/>
      <c r="AB53" s="120"/>
      <c r="AC53" s="120"/>
      <c r="AD53" s="175"/>
      <c r="AE53" s="175"/>
      <c r="AF53" s="175"/>
      <c r="AG53" s="175"/>
      <c r="AH53" s="175"/>
      <c r="AI53" s="175"/>
      <c r="AJ53" s="175"/>
      <c r="AK53" s="175"/>
      <c r="AL53" s="175"/>
      <c r="AM53" s="175"/>
      <c r="AN53" s="132" t="s">
        <v>92</v>
      </c>
      <c r="AO53" s="132"/>
      <c r="AP53" s="132" t="s">
        <v>78</v>
      </c>
      <c r="AQ53" s="132"/>
      <c r="AR53" s="132"/>
      <c r="AS53" s="132"/>
      <c r="AT53" s="132"/>
      <c r="AU53" s="133" t="s">
        <v>78</v>
      </c>
      <c r="AV53" s="133"/>
      <c r="AW53" s="134" t="s">
        <v>85</v>
      </c>
      <c r="AX53" s="134"/>
      <c r="AY53" s="134"/>
      <c r="AZ53" s="134"/>
      <c r="BA53" s="134"/>
      <c r="BB53" s="134"/>
      <c r="BC53" s="134"/>
      <c r="BD53" s="134"/>
      <c r="BE53" s="134"/>
      <c r="BF53" s="134"/>
      <c r="BG53" s="134"/>
      <c r="BH53" s="134"/>
      <c r="BI53" s="134"/>
      <c r="BJ53" s="134"/>
      <c r="BK53" s="134"/>
      <c r="BL53" s="134"/>
      <c r="BM53" s="134"/>
      <c r="BN53" s="134"/>
      <c r="BO53" s="134"/>
      <c r="BP53" s="134"/>
      <c r="BQ53" s="134"/>
      <c r="BR53" s="134"/>
    </row>
    <row r="54" spans="21:70" ht="18.75" customHeight="1" x14ac:dyDescent="0.4">
      <c r="U54" s="120" t="s">
        <v>132</v>
      </c>
      <c r="V54" s="120"/>
      <c r="W54" s="120"/>
      <c r="X54" s="120"/>
      <c r="Y54" s="120"/>
      <c r="Z54" s="120"/>
      <c r="AA54" s="120"/>
      <c r="AB54" s="120"/>
      <c r="AC54" s="120"/>
      <c r="AD54" s="175" t="s">
        <v>133</v>
      </c>
      <c r="AE54" s="175"/>
      <c r="AF54" s="175"/>
      <c r="AG54" s="175"/>
      <c r="AH54" s="175"/>
      <c r="AI54" s="175"/>
      <c r="AJ54" s="175"/>
      <c r="AK54" s="175"/>
      <c r="AL54" s="175"/>
      <c r="AM54" s="175"/>
      <c r="AN54" s="149" t="s">
        <v>90</v>
      </c>
      <c r="AO54" s="149"/>
      <c r="AP54" s="149" t="s">
        <v>134</v>
      </c>
      <c r="AQ54" s="149"/>
      <c r="AR54" s="149"/>
      <c r="AS54" s="149"/>
      <c r="AT54" s="149"/>
      <c r="AU54" s="130" t="s">
        <v>122</v>
      </c>
      <c r="AV54" s="130"/>
      <c r="AW54" s="120" t="s">
        <v>312</v>
      </c>
      <c r="AX54" s="120"/>
      <c r="AY54" s="120"/>
      <c r="AZ54" s="120"/>
      <c r="BA54" s="120"/>
      <c r="BB54" s="120"/>
      <c r="BC54" s="120"/>
      <c r="BD54" s="120"/>
      <c r="BE54" s="120"/>
      <c r="BF54" s="120"/>
      <c r="BG54" s="120"/>
      <c r="BH54" s="120"/>
      <c r="BI54" s="120"/>
      <c r="BJ54" s="120"/>
      <c r="BK54" s="120"/>
      <c r="BL54" s="120"/>
      <c r="BM54" s="120"/>
      <c r="BN54" s="120"/>
      <c r="BO54" s="120"/>
      <c r="BP54" s="120"/>
      <c r="BQ54" s="120"/>
      <c r="BR54" s="120"/>
    </row>
    <row r="55" spans="21:70" x14ac:dyDescent="0.4">
      <c r="U55" s="120"/>
      <c r="V55" s="120"/>
      <c r="W55" s="120"/>
      <c r="X55" s="120"/>
      <c r="Y55" s="120"/>
      <c r="Z55" s="120"/>
      <c r="AA55" s="120"/>
      <c r="AB55" s="120"/>
      <c r="AC55" s="120"/>
      <c r="AD55" s="175"/>
      <c r="AE55" s="175"/>
      <c r="AF55" s="175"/>
      <c r="AG55" s="175"/>
      <c r="AH55" s="175"/>
      <c r="AI55" s="175"/>
      <c r="AJ55" s="175"/>
      <c r="AK55" s="175"/>
      <c r="AL55" s="175"/>
      <c r="AM55" s="175"/>
      <c r="AN55" s="149"/>
      <c r="AO55" s="149"/>
      <c r="AP55" s="149"/>
      <c r="AQ55" s="149"/>
      <c r="AR55" s="149"/>
      <c r="AS55" s="149"/>
      <c r="AT55" s="149"/>
      <c r="AU55" s="130"/>
      <c r="AV55" s="130"/>
      <c r="AW55" s="120"/>
      <c r="AX55" s="120"/>
      <c r="AY55" s="120"/>
      <c r="AZ55" s="120"/>
      <c r="BA55" s="120"/>
      <c r="BB55" s="120"/>
      <c r="BC55" s="120"/>
      <c r="BD55" s="120"/>
      <c r="BE55" s="120"/>
      <c r="BF55" s="120"/>
      <c r="BG55" s="120"/>
      <c r="BH55" s="120"/>
      <c r="BI55" s="120"/>
      <c r="BJ55" s="120"/>
      <c r="BK55" s="120"/>
      <c r="BL55" s="120"/>
      <c r="BM55" s="120"/>
      <c r="BN55" s="120"/>
      <c r="BO55" s="120"/>
      <c r="BP55" s="120"/>
      <c r="BQ55" s="120"/>
      <c r="BR55" s="120"/>
    </row>
    <row r="56" spans="21:70" ht="18.75" customHeight="1" x14ac:dyDescent="0.4">
      <c r="U56" s="120"/>
      <c r="V56" s="120"/>
      <c r="W56" s="120"/>
      <c r="X56" s="120"/>
      <c r="Y56" s="120"/>
      <c r="Z56" s="120"/>
      <c r="AA56" s="120"/>
      <c r="AB56" s="120"/>
      <c r="AC56" s="120"/>
      <c r="AD56" s="175"/>
      <c r="AE56" s="175"/>
      <c r="AF56" s="175"/>
      <c r="AG56" s="175"/>
      <c r="AH56" s="175"/>
      <c r="AI56" s="175"/>
      <c r="AJ56" s="175"/>
      <c r="AK56" s="175"/>
      <c r="AL56" s="175"/>
      <c r="AM56" s="175"/>
      <c r="AN56" s="149"/>
      <c r="AO56" s="149"/>
      <c r="AP56" s="149"/>
      <c r="AQ56" s="149"/>
      <c r="AR56" s="149"/>
      <c r="AS56" s="149"/>
      <c r="AT56" s="149"/>
      <c r="AU56" s="130"/>
      <c r="AV56" s="130"/>
      <c r="AW56" s="120"/>
      <c r="AX56" s="120"/>
      <c r="AY56" s="120"/>
      <c r="AZ56" s="120"/>
      <c r="BA56" s="120"/>
      <c r="BB56" s="120"/>
      <c r="BC56" s="120"/>
      <c r="BD56" s="120"/>
      <c r="BE56" s="120"/>
      <c r="BF56" s="120"/>
      <c r="BG56" s="120"/>
      <c r="BH56" s="120"/>
      <c r="BI56" s="120"/>
      <c r="BJ56" s="120"/>
      <c r="BK56" s="120"/>
      <c r="BL56" s="120"/>
      <c r="BM56" s="120"/>
      <c r="BN56" s="120"/>
      <c r="BO56" s="120"/>
      <c r="BP56" s="120"/>
      <c r="BQ56" s="120"/>
      <c r="BR56" s="120"/>
    </row>
    <row r="57" spans="21:70" ht="18.75" customHeight="1" x14ac:dyDescent="0.4">
      <c r="U57" s="120"/>
      <c r="V57" s="120"/>
      <c r="W57" s="120"/>
      <c r="X57" s="120"/>
      <c r="Y57" s="120"/>
      <c r="Z57" s="120"/>
      <c r="AA57" s="120"/>
      <c r="AB57" s="120"/>
      <c r="AC57" s="120"/>
      <c r="AD57" s="175"/>
      <c r="AE57" s="175"/>
      <c r="AF57" s="175"/>
      <c r="AG57" s="175"/>
      <c r="AH57" s="175"/>
      <c r="AI57" s="175"/>
      <c r="AJ57" s="175"/>
      <c r="AK57" s="175"/>
      <c r="AL57" s="175"/>
      <c r="AM57" s="175"/>
      <c r="AN57" s="149"/>
      <c r="AO57" s="149"/>
      <c r="AP57" s="149"/>
      <c r="AQ57" s="149"/>
      <c r="AR57" s="149"/>
      <c r="AS57" s="149"/>
      <c r="AT57" s="149"/>
      <c r="AU57" s="130"/>
      <c r="AV57" s="130"/>
      <c r="AW57" s="120"/>
      <c r="AX57" s="120"/>
      <c r="AY57" s="120"/>
      <c r="AZ57" s="120"/>
      <c r="BA57" s="120"/>
      <c r="BB57" s="120"/>
      <c r="BC57" s="120"/>
      <c r="BD57" s="120"/>
      <c r="BE57" s="120"/>
      <c r="BF57" s="120"/>
      <c r="BG57" s="120"/>
      <c r="BH57" s="120"/>
      <c r="BI57" s="120"/>
      <c r="BJ57" s="120"/>
      <c r="BK57" s="120"/>
      <c r="BL57" s="120"/>
      <c r="BM57" s="120"/>
      <c r="BN57" s="120"/>
      <c r="BO57" s="120"/>
      <c r="BP57" s="120"/>
      <c r="BQ57" s="120"/>
      <c r="BR57" s="120"/>
    </row>
    <row r="58" spans="21:70" ht="18.75" customHeight="1" x14ac:dyDescent="0.4">
      <c r="U58" s="120"/>
      <c r="V58" s="120"/>
      <c r="W58" s="120"/>
      <c r="X58" s="120"/>
      <c r="Y58" s="120"/>
      <c r="Z58" s="120"/>
      <c r="AA58" s="120"/>
      <c r="AB58" s="120"/>
      <c r="AC58" s="120"/>
      <c r="AD58" s="175"/>
      <c r="AE58" s="175"/>
      <c r="AF58" s="175"/>
      <c r="AG58" s="175"/>
      <c r="AH58" s="175"/>
      <c r="AI58" s="175"/>
      <c r="AJ58" s="175"/>
      <c r="AK58" s="175"/>
      <c r="AL58" s="175"/>
      <c r="AM58" s="175"/>
      <c r="AN58" s="132" t="s">
        <v>92</v>
      </c>
      <c r="AO58" s="132"/>
      <c r="AP58" s="132" t="s">
        <v>78</v>
      </c>
      <c r="AQ58" s="132"/>
      <c r="AR58" s="132"/>
      <c r="AS58" s="132"/>
      <c r="AT58" s="132"/>
      <c r="AU58" s="133" t="s">
        <v>78</v>
      </c>
      <c r="AV58" s="133"/>
      <c r="AW58" s="134" t="s">
        <v>85</v>
      </c>
      <c r="AX58" s="134"/>
      <c r="AY58" s="134"/>
      <c r="AZ58" s="134"/>
      <c r="BA58" s="134"/>
      <c r="BB58" s="134"/>
      <c r="BC58" s="134"/>
      <c r="BD58" s="134"/>
      <c r="BE58" s="134"/>
      <c r="BF58" s="134"/>
      <c r="BG58" s="134"/>
      <c r="BH58" s="134"/>
      <c r="BI58" s="134"/>
      <c r="BJ58" s="134"/>
      <c r="BK58" s="134"/>
      <c r="BL58" s="134"/>
      <c r="BM58" s="134"/>
      <c r="BN58" s="134"/>
      <c r="BO58" s="134"/>
      <c r="BP58" s="134"/>
      <c r="BQ58" s="134"/>
      <c r="BR58" s="134"/>
    </row>
    <row r="59" spans="21:70" ht="18.75" customHeight="1" x14ac:dyDescent="0.4">
      <c r="U59" s="120" t="s">
        <v>144</v>
      </c>
      <c r="V59" s="120"/>
      <c r="W59" s="120"/>
      <c r="X59" s="120"/>
      <c r="Y59" s="120"/>
      <c r="Z59" s="120"/>
      <c r="AA59" s="120"/>
      <c r="AB59" s="120"/>
      <c r="AC59" s="120"/>
      <c r="AD59" s="175" t="s">
        <v>145</v>
      </c>
      <c r="AE59" s="175"/>
      <c r="AF59" s="175"/>
      <c r="AG59" s="175"/>
      <c r="AH59" s="175"/>
      <c r="AI59" s="175"/>
      <c r="AJ59" s="175"/>
      <c r="AK59" s="175"/>
      <c r="AL59" s="175"/>
      <c r="AM59" s="175"/>
      <c r="AN59" s="149" t="s">
        <v>90</v>
      </c>
      <c r="AO59" s="149"/>
      <c r="AP59" s="149" t="s">
        <v>146</v>
      </c>
      <c r="AQ59" s="149"/>
      <c r="AR59" s="149"/>
      <c r="AS59" s="149"/>
      <c r="AT59" s="149"/>
      <c r="AU59" s="130" t="s">
        <v>122</v>
      </c>
      <c r="AV59" s="130"/>
      <c r="AW59" s="150" t="s">
        <v>300</v>
      </c>
      <c r="AX59" s="150"/>
      <c r="AY59" s="150"/>
      <c r="AZ59" s="150"/>
      <c r="BA59" s="150"/>
      <c r="BB59" s="150"/>
      <c r="BC59" s="150"/>
      <c r="BD59" s="150"/>
      <c r="BE59" s="150"/>
      <c r="BF59" s="150"/>
      <c r="BG59" s="150"/>
      <c r="BH59" s="150"/>
      <c r="BI59" s="150"/>
      <c r="BJ59" s="150"/>
      <c r="BK59" s="150"/>
      <c r="BL59" s="150"/>
      <c r="BM59" s="150"/>
      <c r="BN59" s="150"/>
      <c r="BO59" s="150"/>
      <c r="BP59" s="150"/>
      <c r="BQ59" s="150"/>
      <c r="BR59" s="150"/>
    </row>
    <row r="60" spans="21:70" ht="18.75" customHeight="1" x14ac:dyDescent="0.4">
      <c r="U60" s="120"/>
      <c r="V60" s="120"/>
      <c r="W60" s="120"/>
      <c r="X60" s="120"/>
      <c r="Y60" s="120"/>
      <c r="Z60" s="120"/>
      <c r="AA60" s="120"/>
      <c r="AB60" s="120"/>
      <c r="AC60" s="120"/>
      <c r="AD60" s="175"/>
      <c r="AE60" s="175"/>
      <c r="AF60" s="175"/>
      <c r="AG60" s="175"/>
      <c r="AH60" s="175"/>
      <c r="AI60" s="175"/>
      <c r="AJ60" s="175"/>
      <c r="AK60" s="175"/>
      <c r="AL60" s="175"/>
      <c r="AM60" s="175"/>
      <c r="AN60" s="149"/>
      <c r="AO60" s="149"/>
      <c r="AP60" s="149"/>
      <c r="AQ60" s="149"/>
      <c r="AR60" s="149"/>
      <c r="AS60" s="149"/>
      <c r="AT60" s="149"/>
      <c r="AU60" s="130"/>
      <c r="AV60" s="130"/>
      <c r="AW60" s="150"/>
      <c r="AX60" s="150"/>
      <c r="AY60" s="150"/>
      <c r="AZ60" s="150"/>
      <c r="BA60" s="150"/>
      <c r="BB60" s="150"/>
      <c r="BC60" s="150"/>
      <c r="BD60" s="150"/>
      <c r="BE60" s="150"/>
      <c r="BF60" s="150"/>
      <c r="BG60" s="150"/>
      <c r="BH60" s="150"/>
      <c r="BI60" s="150"/>
      <c r="BJ60" s="150"/>
      <c r="BK60" s="150"/>
      <c r="BL60" s="150"/>
      <c r="BM60" s="150"/>
      <c r="BN60" s="150"/>
      <c r="BO60" s="150"/>
      <c r="BP60" s="150"/>
      <c r="BQ60" s="150"/>
      <c r="BR60" s="150"/>
    </row>
    <row r="61" spans="21:70" ht="18.75" customHeight="1" x14ac:dyDescent="0.4">
      <c r="U61" s="120"/>
      <c r="V61" s="120"/>
      <c r="W61" s="120"/>
      <c r="X61" s="120"/>
      <c r="Y61" s="120"/>
      <c r="Z61" s="120"/>
      <c r="AA61" s="120"/>
      <c r="AB61" s="120"/>
      <c r="AC61" s="120"/>
      <c r="AD61" s="175"/>
      <c r="AE61" s="175"/>
      <c r="AF61" s="175"/>
      <c r="AG61" s="175"/>
      <c r="AH61" s="175"/>
      <c r="AI61" s="175"/>
      <c r="AJ61" s="175"/>
      <c r="AK61" s="175"/>
      <c r="AL61" s="175"/>
      <c r="AM61" s="175"/>
      <c r="AN61" s="149"/>
      <c r="AO61" s="149"/>
      <c r="AP61" s="149"/>
      <c r="AQ61" s="149"/>
      <c r="AR61" s="149"/>
      <c r="AS61" s="149"/>
      <c r="AT61" s="149"/>
      <c r="AU61" s="130"/>
      <c r="AV61" s="130"/>
      <c r="AW61" s="150"/>
      <c r="AX61" s="150"/>
      <c r="AY61" s="150"/>
      <c r="AZ61" s="150"/>
      <c r="BA61" s="150"/>
      <c r="BB61" s="150"/>
      <c r="BC61" s="150"/>
      <c r="BD61" s="150"/>
      <c r="BE61" s="150"/>
      <c r="BF61" s="150"/>
      <c r="BG61" s="150"/>
      <c r="BH61" s="150"/>
      <c r="BI61" s="150"/>
      <c r="BJ61" s="150"/>
      <c r="BK61" s="150"/>
      <c r="BL61" s="150"/>
      <c r="BM61" s="150"/>
      <c r="BN61" s="150"/>
      <c r="BO61" s="150"/>
      <c r="BP61" s="150"/>
      <c r="BQ61" s="150"/>
      <c r="BR61" s="150"/>
    </row>
    <row r="62" spans="21:70" x14ac:dyDescent="0.4">
      <c r="U62" s="120"/>
      <c r="V62" s="120"/>
      <c r="W62" s="120"/>
      <c r="X62" s="120"/>
      <c r="Y62" s="120"/>
      <c r="Z62" s="120"/>
      <c r="AA62" s="120"/>
      <c r="AB62" s="120"/>
      <c r="AC62" s="120"/>
      <c r="AD62" s="175"/>
      <c r="AE62" s="175"/>
      <c r="AF62" s="175"/>
      <c r="AG62" s="175"/>
      <c r="AH62" s="175"/>
      <c r="AI62" s="175"/>
      <c r="AJ62" s="175"/>
      <c r="AK62" s="175"/>
      <c r="AL62" s="175"/>
      <c r="AM62" s="175"/>
      <c r="AN62" s="149"/>
      <c r="AO62" s="149"/>
      <c r="AP62" s="149"/>
      <c r="AQ62" s="149"/>
      <c r="AR62" s="149"/>
      <c r="AS62" s="149"/>
      <c r="AT62" s="149"/>
      <c r="AU62" s="130"/>
      <c r="AV62" s="130"/>
      <c r="AW62" s="150"/>
      <c r="AX62" s="150"/>
      <c r="AY62" s="150"/>
      <c r="AZ62" s="150"/>
      <c r="BA62" s="150"/>
      <c r="BB62" s="150"/>
      <c r="BC62" s="150"/>
      <c r="BD62" s="150"/>
      <c r="BE62" s="150"/>
      <c r="BF62" s="150"/>
      <c r="BG62" s="150"/>
      <c r="BH62" s="150"/>
      <c r="BI62" s="150"/>
      <c r="BJ62" s="150"/>
      <c r="BK62" s="150"/>
      <c r="BL62" s="150"/>
      <c r="BM62" s="150"/>
      <c r="BN62" s="150"/>
      <c r="BO62" s="150"/>
      <c r="BP62" s="150"/>
      <c r="BQ62" s="150"/>
      <c r="BR62" s="150"/>
    </row>
    <row r="63" spans="21:70" ht="18.75" customHeight="1" x14ac:dyDescent="0.4">
      <c r="U63" s="120"/>
      <c r="V63" s="120"/>
      <c r="W63" s="120"/>
      <c r="X63" s="120"/>
      <c r="Y63" s="120"/>
      <c r="Z63" s="120"/>
      <c r="AA63" s="120"/>
      <c r="AB63" s="120"/>
      <c r="AC63" s="120"/>
      <c r="AD63" s="175"/>
      <c r="AE63" s="175"/>
      <c r="AF63" s="175"/>
      <c r="AG63" s="175"/>
      <c r="AH63" s="175"/>
      <c r="AI63" s="175"/>
      <c r="AJ63" s="175"/>
      <c r="AK63" s="175"/>
      <c r="AL63" s="175"/>
      <c r="AM63" s="175"/>
      <c r="AN63" s="132" t="s">
        <v>92</v>
      </c>
      <c r="AO63" s="132"/>
      <c r="AP63" s="132" t="s">
        <v>78</v>
      </c>
      <c r="AQ63" s="132"/>
      <c r="AR63" s="132"/>
      <c r="AS63" s="132"/>
      <c r="AT63" s="132"/>
      <c r="AU63" s="133" t="s">
        <v>78</v>
      </c>
      <c r="AV63" s="133"/>
      <c r="AW63" s="134" t="s">
        <v>85</v>
      </c>
      <c r="AX63" s="134"/>
      <c r="AY63" s="134"/>
      <c r="AZ63" s="134"/>
      <c r="BA63" s="134"/>
      <c r="BB63" s="134"/>
      <c r="BC63" s="134"/>
      <c r="BD63" s="134"/>
      <c r="BE63" s="134"/>
      <c r="BF63" s="134"/>
      <c r="BG63" s="134"/>
      <c r="BH63" s="134"/>
      <c r="BI63" s="134"/>
      <c r="BJ63" s="134"/>
      <c r="BK63" s="134"/>
      <c r="BL63" s="134"/>
      <c r="BM63" s="134"/>
      <c r="BN63" s="134"/>
      <c r="BO63" s="134"/>
      <c r="BP63" s="134"/>
      <c r="BQ63" s="134"/>
      <c r="BR63" s="134"/>
    </row>
    <row r="64" spans="21:70" x14ac:dyDescent="0.4">
      <c r="U64" s="120" t="s">
        <v>147</v>
      </c>
      <c r="V64" s="120"/>
      <c r="W64" s="120"/>
      <c r="X64" s="120"/>
      <c r="Y64" s="120"/>
      <c r="Z64" s="120"/>
      <c r="AA64" s="120"/>
      <c r="AB64" s="120"/>
      <c r="AC64" s="120"/>
      <c r="AD64" s="175" t="s">
        <v>148</v>
      </c>
      <c r="AE64" s="175"/>
      <c r="AF64" s="175"/>
      <c r="AG64" s="175"/>
      <c r="AH64" s="175"/>
      <c r="AI64" s="175"/>
      <c r="AJ64" s="175"/>
      <c r="AK64" s="175"/>
      <c r="AL64" s="175"/>
      <c r="AM64" s="175"/>
      <c r="AN64" s="149" t="s">
        <v>90</v>
      </c>
      <c r="AO64" s="149"/>
      <c r="AP64" s="149" t="s">
        <v>149</v>
      </c>
      <c r="AQ64" s="149"/>
      <c r="AR64" s="149"/>
      <c r="AS64" s="149"/>
      <c r="AT64" s="149"/>
      <c r="AU64" s="130" t="s">
        <v>122</v>
      </c>
      <c r="AV64" s="130"/>
      <c r="AW64" s="150" t="s">
        <v>622</v>
      </c>
      <c r="AX64" s="150"/>
      <c r="AY64" s="150"/>
      <c r="AZ64" s="150"/>
      <c r="BA64" s="150"/>
      <c r="BB64" s="150"/>
      <c r="BC64" s="150"/>
      <c r="BD64" s="150"/>
      <c r="BE64" s="150"/>
      <c r="BF64" s="150"/>
      <c r="BG64" s="150"/>
      <c r="BH64" s="150"/>
      <c r="BI64" s="150"/>
      <c r="BJ64" s="150"/>
      <c r="BK64" s="150"/>
      <c r="BL64" s="150"/>
      <c r="BM64" s="150"/>
      <c r="BN64" s="150"/>
      <c r="BO64" s="150"/>
      <c r="BP64" s="150"/>
      <c r="BQ64" s="150"/>
      <c r="BR64" s="150"/>
    </row>
    <row r="65" spans="21:70" ht="18.75" customHeight="1" x14ac:dyDescent="0.4">
      <c r="U65" s="120"/>
      <c r="V65" s="120"/>
      <c r="W65" s="120"/>
      <c r="X65" s="120"/>
      <c r="Y65" s="120"/>
      <c r="Z65" s="120"/>
      <c r="AA65" s="120"/>
      <c r="AB65" s="120"/>
      <c r="AC65" s="120"/>
      <c r="AD65" s="175"/>
      <c r="AE65" s="175"/>
      <c r="AF65" s="175"/>
      <c r="AG65" s="175"/>
      <c r="AH65" s="175"/>
      <c r="AI65" s="175"/>
      <c r="AJ65" s="175"/>
      <c r="AK65" s="175"/>
      <c r="AL65" s="175"/>
      <c r="AM65" s="175"/>
      <c r="AN65" s="149"/>
      <c r="AO65" s="149"/>
      <c r="AP65" s="149"/>
      <c r="AQ65" s="149"/>
      <c r="AR65" s="149"/>
      <c r="AS65" s="149"/>
      <c r="AT65" s="149"/>
      <c r="AU65" s="130"/>
      <c r="AV65" s="130"/>
      <c r="AW65" s="150"/>
      <c r="AX65" s="150"/>
      <c r="AY65" s="150"/>
      <c r="AZ65" s="150"/>
      <c r="BA65" s="150"/>
      <c r="BB65" s="150"/>
      <c r="BC65" s="150"/>
      <c r="BD65" s="150"/>
      <c r="BE65" s="150"/>
      <c r="BF65" s="150"/>
      <c r="BG65" s="150"/>
      <c r="BH65" s="150"/>
      <c r="BI65" s="150"/>
      <c r="BJ65" s="150"/>
      <c r="BK65" s="150"/>
      <c r="BL65" s="150"/>
      <c r="BM65" s="150"/>
      <c r="BN65" s="150"/>
      <c r="BO65" s="150"/>
      <c r="BP65" s="150"/>
      <c r="BQ65" s="150"/>
      <c r="BR65" s="150"/>
    </row>
    <row r="66" spans="21:70" x14ac:dyDescent="0.4">
      <c r="U66" s="120"/>
      <c r="V66" s="120"/>
      <c r="W66" s="120"/>
      <c r="X66" s="120"/>
      <c r="Y66" s="120"/>
      <c r="Z66" s="120"/>
      <c r="AA66" s="120"/>
      <c r="AB66" s="120"/>
      <c r="AC66" s="120"/>
      <c r="AD66" s="175"/>
      <c r="AE66" s="175"/>
      <c r="AF66" s="175"/>
      <c r="AG66" s="175"/>
      <c r="AH66" s="175"/>
      <c r="AI66" s="175"/>
      <c r="AJ66" s="175"/>
      <c r="AK66" s="175"/>
      <c r="AL66" s="175"/>
      <c r="AM66" s="175"/>
      <c r="AN66" s="149"/>
      <c r="AO66" s="149"/>
      <c r="AP66" s="149"/>
      <c r="AQ66" s="149"/>
      <c r="AR66" s="149"/>
      <c r="AS66" s="149"/>
      <c r="AT66" s="149"/>
      <c r="AU66" s="130"/>
      <c r="AV66" s="130"/>
      <c r="AW66" s="150"/>
      <c r="AX66" s="150"/>
      <c r="AY66" s="150"/>
      <c r="AZ66" s="150"/>
      <c r="BA66" s="150"/>
      <c r="BB66" s="150"/>
      <c r="BC66" s="150"/>
      <c r="BD66" s="150"/>
      <c r="BE66" s="150"/>
      <c r="BF66" s="150"/>
      <c r="BG66" s="150"/>
      <c r="BH66" s="150"/>
      <c r="BI66" s="150"/>
      <c r="BJ66" s="150"/>
      <c r="BK66" s="150"/>
      <c r="BL66" s="150"/>
      <c r="BM66" s="150"/>
      <c r="BN66" s="150"/>
      <c r="BO66" s="150"/>
      <c r="BP66" s="150"/>
      <c r="BQ66" s="150"/>
      <c r="BR66" s="150"/>
    </row>
    <row r="67" spans="21:70" ht="18.75" customHeight="1" x14ac:dyDescent="0.4">
      <c r="U67" s="120"/>
      <c r="V67" s="120"/>
      <c r="W67" s="120"/>
      <c r="X67" s="120"/>
      <c r="Y67" s="120"/>
      <c r="Z67" s="120"/>
      <c r="AA67" s="120"/>
      <c r="AB67" s="120"/>
      <c r="AC67" s="120"/>
      <c r="AD67" s="175"/>
      <c r="AE67" s="175"/>
      <c r="AF67" s="175"/>
      <c r="AG67" s="175"/>
      <c r="AH67" s="175"/>
      <c r="AI67" s="175"/>
      <c r="AJ67" s="175"/>
      <c r="AK67" s="175"/>
      <c r="AL67" s="175"/>
      <c r="AM67" s="175"/>
      <c r="AN67" s="149"/>
      <c r="AO67" s="149"/>
      <c r="AP67" s="149"/>
      <c r="AQ67" s="149"/>
      <c r="AR67" s="149"/>
      <c r="AS67" s="149"/>
      <c r="AT67" s="149"/>
      <c r="AU67" s="130"/>
      <c r="AV67" s="130"/>
      <c r="AW67" s="150"/>
      <c r="AX67" s="150"/>
      <c r="AY67" s="150"/>
      <c r="AZ67" s="150"/>
      <c r="BA67" s="150"/>
      <c r="BB67" s="150"/>
      <c r="BC67" s="150"/>
      <c r="BD67" s="150"/>
      <c r="BE67" s="150"/>
      <c r="BF67" s="150"/>
      <c r="BG67" s="150"/>
      <c r="BH67" s="150"/>
      <c r="BI67" s="150"/>
      <c r="BJ67" s="150"/>
      <c r="BK67" s="150"/>
      <c r="BL67" s="150"/>
      <c r="BM67" s="150"/>
      <c r="BN67" s="150"/>
      <c r="BO67" s="150"/>
      <c r="BP67" s="150"/>
      <c r="BQ67" s="150"/>
      <c r="BR67" s="150"/>
    </row>
    <row r="68" spans="21:70" x14ac:dyDescent="0.4">
      <c r="U68" s="120"/>
      <c r="V68" s="120"/>
      <c r="W68" s="120"/>
      <c r="X68" s="120"/>
      <c r="Y68" s="120"/>
      <c r="Z68" s="120"/>
      <c r="AA68" s="120"/>
      <c r="AB68" s="120"/>
      <c r="AC68" s="120"/>
      <c r="AD68" s="175"/>
      <c r="AE68" s="175"/>
      <c r="AF68" s="175"/>
      <c r="AG68" s="175"/>
      <c r="AH68" s="175"/>
      <c r="AI68" s="175"/>
      <c r="AJ68" s="175"/>
      <c r="AK68" s="175"/>
      <c r="AL68" s="175"/>
      <c r="AM68" s="175"/>
      <c r="AN68" s="132" t="s">
        <v>92</v>
      </c>
      <c r="AO68" s="132"/>
      <c r="AP68" s="132" t="s">
        <v>78</v>
      </c>
      <c r="AQ68" s="132"/>
      <c r="AR68" s="132"/>
      <c r="AS68" s="132"/>
      <c r="AT68" s="132"/>
      <c r="AU68" s="133" t="s">
        <v>78</v>
      </c>
      <c r="AV68" s="133"/>
      <c r="AW68" s="134" t="s">
        <v>85</v>
      </c>
      <c r="AX68" s="134"/>
      <c r="AY68" s="134"/>
      <c r="AZ68" s="134"/>
      <c r="BA68" s="134"/>
      <c r="BB68" s="134"/>
      <c r="BC68" s="134"/>
      <c r="BD68" s="134"/>
      <c r="BE68" s="134"/>
      <c r="BF68" s="134"/>
      <c r="BG68" s="134"/>
      <c r="BH68" s="134"/>
      <c r="BI68" s="134"/>
      <c r="BJ68" s="134"/>
      <c r="BK68" s="134"/>
      <c r="BL68" s="134"/>
      <c r="BM68" s="134"/>
      <c r="BN68" s="134"/>
      <c r="BO68" s="134"/>
      <c r="BP68" s="134"/>
      <c r="BQ68" s="134"/>
      <c r="BR68" s="134"/>
    </row>
    <row r="69" spans="21:70" ht="18.75" customHeight="1" x14ac:dyDescent="0.4">
      <c r="U69" s="147" t="str">
        <f>"予約 (" &amp; HEX2DEC("100") - HEX2DEC("28") &amp; "Bytes)"</f>
        <v>予約 (216Bytes)</v>
      </c>
      <c r="V69" s="177"/>
      <c r="W69" s="177"/>
      <c r="X69" s="177"/>
      <c r="Y69" s="177"/>
      <c r="Z69" s="177"/>
      <c r="AA69" s="177"/>
      <c r="AB69" s="177"/>
      <c r="AC69" s="177"/>
      <c r="AD69" s="177"/>
      <c r="AE69" s="177"/>
      <c r="AF69" s="177"/>
      <c r="AG69" s="177"/>
      <c r="AH69" s="177"/>
      <c r="AI69" s="177"/>
      <c r="AJ69" s="177"/>
      <c r="AK69" s="177"/>
      <c r="AL69" s="177"/>
      <c r="AM69" s="177"/>
      <c r="AN69" s="177"/>
      <c r="AO69" s="177"/>
      <c r="AP69" s="177"/>
      <c r="AQ69" s="177"/>
      <c r="AR69" s="177"/>
      <c r="AS69" s="177"/>
      <c r="AT69" s="177"/>
      <c r="AU69" s="177"/>
      <c r="AV69" s="177"/>
      <c r="AW69" s="177"/>
      <c r="AX69" s="177"/>
      <c r="AY69" s="177"/>
      <c r="AZ69" s="177"/>
      <c r="BA69" s="177"/>
      <c r="BB69" s="177"/>
      <c r="BC69" s="177"/>
      <c r="BD69" s="177"/>
      <c r="BE69" s="177"/>
      <c r="BF69" s="177"/>
      <c r="BG69" s="177"/>
      <c r="BH69" s="177"/>
      <c r="BI69" s="177"/>
      <c r="BJ69" s="177"/>
      <c r="BK69" s="177"/>
      <c r="BL69" s="177"/>
      <c r="BM69" s="177"/>
      <c r="BN69" s="177"/>
      <c r="BO69" s="177"/>
      <c r="BP69" s="177"/>
      <c r="BQ69" s="177"/>
      <c r="BR69" s="148"/>
    </row>
    <row r="70" spans="21:70" ht="18.75" customHeight="1" x14ac:dyDescent="0.4"/>
    <row r="71" spans="21:70" ht="18.75" customHeight="1" x14ac:dyDescent="0.4"/>
    <row r="72" spans="21:70" x14ac:dyDescent="0.4">
      <c r="U72" s="121" t="s">
        <v>150</v>
      </c>
      <c r="V72" s="121"/>
      <c r="W72" s="121"/>
      <c r="X72" s="121"/>
      <c r="Y72" s="121"/>
      <c r="Z72" s="121"/>
      <c r="AA72" s="121"/>
      <c r="AB72" s="121"/>
      <c r="AC72" s="121"/>
      <c r="AD72" s="121"/>
      <c r="AE72" s="121"/>
      <c r="AF72" s="121"/>
      <c r="AG72" s="121"/>
      <c r="AH72" s="121"/>
      <c r="AI72" s="121"/>
      <c r="AJ72" s="121"/>
      <c r="AK72" s="121"/>
      <c r="AL72" s="121"/>
      <c r="AM72" s="121"/>
      <c r="AN72" s="121"/>
      <c r="AO72" s="121"/>
      <c r="AP72" s="121"/>
      <c r="AQ72" s="121"/>
      <c r="AR72" s="121"/>
      <c r="AS72" s="121"/>
      <c r="AT72" s="121"/>
      <c r="AU72" s="121"/>
      <c r="AV72" s="121"/>
      <c r="AW72" s="121"/>
      <c r="AX72" s="121"/>
      <c r="AY72" s="121"/>
      <c r="AZ72" s="121"/>
      <c r="BA72" s="121"/>
      <c r="BB72" s="121"/>
      <c r="BC72" s="121"/>
      <c r="BD72" s="121"/>
      <c r="BE72" s="121"/>
      <c r="BF72" s="121"/>
      <c r="BG72" s="121"/>
      <c r="BH72" s="121"/>
      <c r="BI72" s="121"/>
      <c r="BJ72" s="121"/>
      <c r="BK72" s="121"/>
      <c r="BL72" s="121"/>
      <c r="BM72" s="121"/>
      <c r="BN72" s="121"/>
      <c r="BO72" s="121"/>
      <c r="BP72" s="121"/>
      <c r="BQ72" s="121"/>
      <c r="BR72" s="121"/>
    </row>
    <row r="73" spans="21:70" ht="18.75" customHeight="1" x14ac:dyDescent="0.4">
      <c r="U73" s="122" t="s">
        <v>67</v>
      </c>
      <c r="V73" s="123"/>
      <c r="W73" s="123"/>
      <c r="X73" s="123"/>
      <c r="Y73" s="123"/>
      <c r="Z73" s="123"/>
      <c r="AA73" s="123"/>
      <c r="AB73" s="123"/>
      <c r="AC73" s="123"/>
      <c r="AD73" s="123" t="s">
        <v>68</v>
      </c>
      <c r="AE73" s="123"/>
      <c r="AF73" s="123"/>
      <c r="AG73" s="123"/>
      <c r="AH73" s="123"/>
      <c r="AI73" s="123"/>
      <c r="AJ73" s="123"/>
      <c r="AK73" s="123"/>
      <c r="AL73" s="123"/>
      <c r="AM73" s="123"/>
      <c r="AN73" s="123" t="s">
        <v>69</v>
      </c>
      <c r="AO73" s="123"/>
      <c r="AP73" s="178" t="s">
        <v>151</v>
      </c>
      <c r="AQ73" s="179"/>
      <c r="AR73" s="179"/>
      <c r="AS73" s="179"/>
      <c r="AT73" s="180"/>
      <c r="AU73" s="181" t="s">
        <v>71</v>
      </c>
      <c r="AV73" s="181"/>
      <c r="AW73" s="182" t="s">
        <v>72</v>
      </c>
      <c r="AX73" s="182"/>
      <c r="AY73" s="182"/>
      <c r="AZ73" s="182"/>
      <c r="BA73" s="182"/>
      <c r="BB73" s="182"/>
      <c r="BC73" s="182"/>
      <c r="BD73" s="182"/>
      <c r="BE73" s="182"/>
      <c r="BF73" s="182"/>
      <c r="BG73" s="182"/>
      <c r="BH73" s="182"/>
      <c r="BI73" s="182"/>
      <c r="BJ73" s="182"/>
      <c r="BK73" s="182"/>
      <c r="BL73" s="182"/>
      <c r="BM73" s="182"/>
      <c r="BN73" s="182"/>
      <c r="BO73" s="182"/>
      <c r="BP73" s="182"/>
      <c r="BQ73" s="182"/>
      <c r="BR73" s="182"/>
    </row>
    <row r="74" spans="21:70" ht="18.75" customHeight="1" x14ac:dyDescent="0.4">
      <c r="U74" s="163" t="s">
        <v>152</v>
      </c>
      <c r="V74" s="164"/>
      <c r="W74" s="164"/>
      <c r="X74" s="164"/>
      <c r="Y74" s="164"/>
      <c r="Z74" s="164"/>
      <c r="AA74" s="164"/>
      <c r="AB74" s="164"/>
      <c r="AC74" s="165"/>
      <c r="AD74" s="163" t="s">
        <v>153</v>
      </c>
      <c r="AE74" s="164"/>
      <c r="AF74" s="164"/>
      <c r="AG74" s="164"/>
      <c r="AH74" s="164"/>
      <c r="AI74" s="164"/>
      <c r="AJ74" s="164"/>
      <c r="AK74" s="164"/>
      <c r="AL74" s="164"/>
      <c r="AM74" s="165"/>
      <c r="AN74" s="149" t="s">
        <v>98</v>
      </c>
      <c r="AO74" s="149"/>
      <c r="AP74" s="149" t="s">
        <v>99</v>
      </c>
      <c r="AQ74" s="149"/>
      <c r="AR74" s="149"/>
      <c r="AS74" s="149"/>
      <c r="AT74" s="149"/>
      <c r="AU74" s="130" t="s">
        <v>83</v>
      </c>
      <c r="AV74" s="130"/>
      <c r="AW74" s="120" t="s">
        <v>304</v>
      </c>
      <c r="AX74" s="120"/>
      <c r="AY74" s="120"/>
      <c r="AZ74" s="120"/>
      <c r="BA74" s="120"/>
      <c r="BB74" s="120"/>
      <c r="BC74" s="120"/>
      <c r="BD74" s="120"/>
      <c r="BE74" s="120"/>
      <c r="BF74" s="120"/>
      <c r="BG74" s="120"/>
      <c r="BH74" s="120"/>
      <c r="BI74" s="120"/>
      <c r="BJ74" s="120"/>
      <c r="BK74" s="120"/>
      <c r="BL74" s="120"/>
      <c r="BM74" s="120"/>
      <c r="BN74" s="120"/>
      <c r="BO74" s="120"/>
      <c r="BP74" s="120"/>
      <c r="BQ74" s="120"/>
      <c r="BR74" s="120"/>
    </row>
    <row r="75" spans="21:70" ht="18.75" customHeight="1" x14ac:dyDescent="0.4">
      <c r="U75" s="166"/>
      <c r="V75" s="167"/>
      <c r="W75" s="167"/>
      <c r="X75" s="167"/>
      <c r="Y75" s="167"/>
      <c r="Z75" s="167"/>
      <c r="AA75" s="167"/>
      <c r="AB75" s="167"/>
      <c r="AC75" s="168"/>
      <c r="AD75" s="166"/>
      <c r="AE75" s="167"/>
      <c r="AF75" s="167"/>
      <c r="AG75" s="167"/>
      <c r="AH75" s="167"/>
      <c r="AI75" s="167"/>
      <c r="AJ75" s="167"/>
      <c r="AK75" s="167"/>
      <c r="AL75" s="167"/>
      <c r="AM75" s="168"/>
      <c r="AN75" s="149"/>
      <c r="AO75" s="149"/>
      <c r="AP75" s="149"/>
      <c r="AQ75" s="149"/>
      <c r="AR75" s="149"/>
      <c r="AS75" s="149"/>
      <c r="AT75" s="149"/>
      <c r="AU75" s="130"/>
      <c r="AV75" s="130"/>
      <c r="AW75" s="120"/>
      <c r="AX75" s="120"/>
      <c r="AY75" s="120"/>
      <c r="AZ75" s="120"/>
      <c r="BA75" s="120"/>
      <c r="BB75" s="120"/>
      <c r="BC75" s="120"/>
      <c r="BD75" s="120"/>
      <c r="BE75" s="120"/>
      <c r="BF75" s="120"/>
      <c r="BG75" s="120"/>
      <c r="BH75" s="120"/>
      <c r="BI75" s="120"/>
      <c r="BJ75" s="120"/>
      <c r="BK75" s="120"/>
      <c r="BL75" s="120"/>
      <c r="BM75" s="120"/>
      <c r="BN75" s="120"/>
      <c r="BO75" s="120"/>
      <c r="BP75" s="120"/>
      <c r="BQ75" s="120"/>
      <c r="BR75" s="120"/>
    </row>
    <row r="76" spans="21:70" ht="18.75" customHeight="1" x14ac:dyDescent="0.4">
      <c r="U76" s="166"/>
      <c r="V76" s="167"/>
      <c r="W76" s="167"/>
      <c r="X76" s="167"/>
      <c r="Y76" s="167"/>
      <c r="Z76" s="167"/>
      <c r="AA76" s="167"/>
      <c r="AB76" s="167"/>
      <c r="AC76" s="168"/>
      <c r="AD76" s="166"/>
      <c r="AE76" s="167"/>
      <c r="AF76" s="167"/>
      <c r="AG76" s="167"/>
      <c r="AH76" s="167"/>
      <c r="AI76" s="167"/>
      <c r="AJ76" s="167"/>
      <c r="AK76" s="167"/>
      <c r="AL76" s="167"/>
      <c r="AM76" s="168"/>
      <c r="AN76" s="116" t="s">
        <v>100</v>
      </c>
      <c r="AO76" s="117"/>
      <c r="AP76" s="116" t="s">
        <v>101</v>
      </c>
      <c r="AQ76" s="117"/>
      <c r="AR76" s="117"/>
      <c r="AS76" s="117"/>
      <c r="AT76" s="118"/>
      <c r="AU76" s="119" t="s">
        <v>83</v>
      </c>
      <c r="AV76" s="115"/>
      <c r="AW76" s="151" t="s">
        <v>308</v>
      </c>
      <c r="AX76" s="152"/>
      <c r="AY76" s="152"/>
      <c r="AZ76" s="152"/>
      <c r="BA76" s="152"/>
      <c r="BB76" s="152"/>
      <c r="BC76" s="152"/>
      <c r="BD76" s="152"/>
      <c r="BE76" s="152"/>
      <c r="BF76" s="152"/>
      <c r="BG76" s="152"/>
      <c r="BH76" s="152"/>
      <c r="BI76" s="152"/>
      <c r="BJ76" s="152"/>
      <c r="BK76" s="152"/>
      <c r="BL76" s="152"/>
      <c r="BM76" s="152"/>
      <c r="BN76" s="152"/>
      <c r="BO76" s="152"/>
      <c r="BP76" s="152"/>
      <c r="BQ76" s="152"/>
      <c r="BR76" s="153"/>
    </row>
    <row r="77" spans="21:70" ht="18.75" customHeight="1" x14ac:dyDescent="0.4">
      <c r="U77" s="166"/>
      <c r="V77" s="167"/>
      <c r="W77" s="167"/>
      <c r="X77" s="167"/>
      <c r="Y77" s="167"/>
      <c r="Z77" s="167"/>
      <c r="AA77" s="167"/>
      <c r="AB77" s="167"/>
      <c r="AC77" s="168"/>
      <c r="AD77" s="166"/>
      <c r="AE77" s="167"/>
      <c r="AF77" s="167"/>
      <c r="AG77" s="167"/>
      <c r="AH77" s="167"/>
      <c r="AI77" s="167"/>
      <c r="AJ77" s="167"/>
      <c r="AK77" s="167"/>
      <c r="AL77" s="167"/>
      <c r="AM77" s="168"/>
      <c r="AN77" s="149" t="s">
        <v>102</v>
      </c>
      <c r="AO77" s="149"/>
      <c r="AP77" s="116" t="s">
        <v>103</v>
      </c>
      <c r="AQ77" s="117"/>
      <c r="AR77" s="117"/>
      <c r="AS77" s="117"/>
      <c r="AT77" s="118"/>
      <c r="AU77" s="130" t="s">
        <v>83</v>
      </c>
      <c r="AV77" s="130"/>
      <c r="AW77" s="120" t="s">
        <v>309</v>
      </c>
      <c r="AX77" s="120"/>
      <c r="AY77" s="120"/>
      <c r="AZ77" s="120"/>
      <c r="BA77" s="120"/>
      <c r="BB77" s="120"/>
      <c r="BC77" s="120"/>
      <c r="BD77" s="120"/>
      <c r="BE77" s="120"/>
      <c r="BF77" s="120"/>
      <c r="BG77" s="120"/>
      <c r="BH77" s="120"/>
      <c r="BI77" s="120"/>
      <c r="BJ77" s="120"/>
      <c r="BK77" s="120"/>
      <c r="BL77" s="120"/>
      <c r="BM77" s="120"/>
      <c r="BN77" s="120"/>
      <c r="BO77" s="120"/>
      <c r="BP77" s="120"/>
      <c r="BQ77" s="120"/>
      <c r="BR77" s="120"/>
    </row>
    <row r="78" spans="21:70" ht="18.75" customHeight="1" x14ac:dyDescent="0.4">
      <c r="U78" s="169"/>
      <c r="V78" s="170"/>
      <c r="W78" s="170"/>
      <c r="X78" s="170"/>
      <c r="Y78" s="170"/>
      <c r="Z78" s="170"/>
      <c r="AA78" s="170"/>
      <c r="AB78" s="170"/>
      <c r="AC78" s="171"/>
      <c r="AD78" s="169"/>
      <c r="AE78" s="170"/>
      <c r="AF78" s="170"/>
      <c r="AG78" s="170"/>
      <c r="AH78" s="170"/>
      <c r="AI78" s="170"/>
      <c r="AJ78" s="170"/>
      <c r="AK78" s="170"/>
      <c r="AL78" s="170"/>
      <c r="AM78" s="171"/>
      <c r="AN78" s="144" t="s">
        <v>104</v>
      </c>
      <c r="AO78" s="145"/>
      <c r="AP78" s="144" t="s">
        <v>78</v>
      </c>
      <c r="AQ78" s="145"/>
      <c r="AR78" s="145"/>
      <c r="AS78" s="145"/>
      <c r="AT78" s="146"/>
      <c r="AU78" s="147" t="s">
        <v>78</v>
      </c>
      <c r="AV78" s="148"/>
      <c r="AW78" s="134" t="s">
        <v>85</v>
      </c>
      <c r="AX78" s="134"/>
      <c r="AY78" s="134"/>
      <c r="AZ78" s="134"/>
      <c r="BA78" s="134"/>
      <c r="BB78" s="134"/>
      <c r="BC78" s="134"/>
      <c r="BD78" s="134"/>
      <c r="BE78" s="134"/>
      <c r="BF78" s="134"/>
      <c r="BG78" s="134"/>
      <c r="BH78" s="134"/>
      <c r="BI78" s="134"/>
      <c r="BJ78" s="134"/>
      <c r="BK78" s="134"/>
      <c r="BL78" s="134"/>
      <c r="BM78" s="134"/>
      <c r="BN78" s="134"/>
      <c r="BO78" s="134"/>
      <c r="BP78" s="134"/>
      <c r="BQ78" s="134"/>
      <c r="BR78" s="134"/>
    </row>
    <row r="79" spans="21:70" x14ac:dyDescent="0.4">
      <c r="U79" s="183" t="s">
        <v>154</v>
      </c>
      <c r="V79" s="184"/>
      <c r="W79" s="184"/>
      <c r="X79" s="184"/>
      <c r="Y79" s="184"/>
      <c r="Z79" s="184"/>
      <c r="AA79" s="184"/>
      <c r="AB79" s="184"/>
      <c r="AC79" s="184"/>
      <c r="AD79" s="163" t="s">
        <v>155</v>
      </c>
      <c r="AE79" s="164"/>
      <c r="AF79" s="164"/>
      <c r="AG79" s="164"/>
      <c r="AH79" s="164"/>
      <c r="AI79" s="164"/>
      <c r="AJ79" s="164"/>
      <c r="AK79" s="164"/>
      <c r="AL79" s="164"/>
      <c r="AM79" s="165"/>
      <c r="AN79" s="149" t="s">
        <v>98</v>
      </c>
      <c r="AO79" s="149"/>
      <c r="AP79" s="149" t="s">
        <v>109</v>
      </c>
      <c r="AQ79" s="149"/>
      <c r="AR79" s="149"/>
      <c r="AS79" s="149"/>
      <c r="AT79" s="149"/>
      <c r="AU79" s="130" t="s">
        <v>77</v>
      </c>
      <c r="AV79" s="130"/>
      <c r="AW79" s="120" t="s">
        <v>310</v>
      </c>
      <c r="AX79" s="120"/>
      <c r="AY79" s="120"/>
      <c r="AZ79" s="120"/>
      <c r="BA79" s="120"/>
      <c r="BB79" s="120"/>
      <c r="BC79" s="120"/>
      <c r="BD79" s="120"/>
      <c r="BE79" s="120"/>
      <c r="BF79" s="120"/>
      <c r="BG79" s="120"/>
      <c r="BH79" s="120"/>
      <c r="BI79" s="120"/>
      <c r="BJ79" s="120"/>
      <c r="BK79" s="120"/>
      <c r="BL79" s="120"/>
      <c r="BM79" s="120"/>
      <c r="BN79" s="120"/>
      <c r="BO79" s="120"/>
      <c r="BP79" s="120"/>
      <c r="BQ79" s="120"/>
      <c r="BR79" s="120"/>
    </row>
    <row r="80" spans="21:70" x14ac:dyDescent="0.4">
      <c r="U80" s="185"/>
      <c r="V80" s="186"/>
      <c r="W80" s="186"/>
      <c r="X80" s="186"/>
      <c r="Y80" s="186"/>
      <c r="Z80" s="186"/>
      <c r="AA80" s="186"/>
      <c r="AB80" s="186"/>
      <c r="AC80" s="186"/>
      <c r="AD80" s="166"/>
      <c r="AE80" s="167"/>
      <c r="AF80" s="167"/>
      <c r="AG80" s="167"/>
      <c r="AH80" s="167"/>
      <c r="AI80" s="167"/>
      <c r="AJ80" s="167"/>
      <c r="AK80" s="167"/>
      <c r="AL80" s="167"/>
      <c r="AM80" s="168"/>
      <c r="AN80" s="149"/>
      <c r="AO80" s="149"/>
      <c r="AP80" s="149"/>
      <c r="AQ80" s="149"/>
      <c r="AR80" s="149"/>
      <c r="AS80" s="149"/>
      <c r="AT80" s="149"/>
      <c r="AU80" s="130"/>
      <c r="AV80" s="130"/>
      <c r="AW80" s="120"/>
      <c r="AX80" s="120"/>
      <c r="AY80" s="120"/>
      <c r="AZ80" s="120"/>
      <c r="BA80" s="120"/>
      <c r="BB80" s="120"/>
      <c r="BC80" s="120"/>
      <c r="BD80" s="120"/>
      <c r="BE80" s="120"/>
      <c r="BF80" s="120"/>
      <c r="BG80" s="120"/>
      <c r="BH80" s="120"/>
      <c r="BI80" s="120"/>
      <c r="BJ80" s="120"/>
      <c r="BK80" s="120"/>
      <c r="BL80" s="120"/>
      <c r="BM80" s="120"/>
      <c r="BN80" s="120"/>
      <c r="BO80" s="120"/>
      <c r="BP80" s="120"/>
      <c r="BQ80" s="120"/>
      <c r="BR80" s="120"/>
    </row>
    <row r="81" spans="21:70" ht="18.75" customHeight="1" x14ac:dyDescent="0.4">
      <c r="U81" s="185"/>
      <c r="V81" s="186"/>
      <c r="W81" s="186"/>
      <c r="X81" s="186"/>
      <c r="Y81" s="186"/>
      <c r="Z81" s="186"/>
      <c r="AA81" s="186"/>
      <c r="AB81" s="186"/>
      <c r="AC81" s="186"/>
      <c r="AD81" s="166"/>
      <c r="AE81" s="167"/>
      <c r="AF81" s="167"/>
      <c r="AG81" s="167"/>
      <c r="AH81" s="167"/>
      <c r="AI81" s="167"/>
      <c r="AJ81" s="167"/>
      <c r="AK81" s="167"/>
      <c r="AL81" s="167"/>
      <c r="AM81" s="168"/>
      <c r="AN81" s="149" t="s">
        <v>100</v>
      </c>
      <c r="AO81" s="149"/>
      <c r="AP81" s="149" t="s">
        <v>121</v>
      </c>
      <c r="AQ81" s="149"/>
      <c r="AR81" s="149"/>
      <c r="AS81" s="149"/>
      <c r="AT81" s="149"/>
      <c r="AU81" s="130" t="s">
        <v>122</v>
      </c>
      <c r="AV81" s="130"/>
      <c r="AW81" s="120" t="s">
        <v>311</v>
      </c>
      <c r="AX81" s="120"/>
      <c r="AY81" s="120"/>
      <c r="AZ81" s="120"/>
      <c r="BA81" s="120"/>
      <c r="BB81" s="120"/>
      <c r="BC81" s="120"/>
      <c r="BD81" s="120"/>
      <c r="BE81" s="120"/>
      <c r="BF81" s="120"/>
      <c r="BG81" s="120"/>
      <c r="BH81" s="120"/>
      <c r="BI81" s="120"/>
      <c r="BJ81" s="120"/>
      <c r="BK81" s="120"/>
      <c r="BL81" s="120"/>
      <c r="BM81" s="120"/>
      <c r="BN81" s="120"/>
      <c r="BO81" s="120"/>
      <c r="BP81" s="120"/>
      <c r="BQ81" s="120"/>
      <c r="BR81" s="120"/>
    </row>
    <row r="82" spans="21:70" x14ac:dyDescent="0.4">
      <c r="U82" s="185"/>
      <c r="V82" s="186"/>
      <c r="W82" s="186"/>
      <c r="X82" s="186"/>
      <c r="Y82" s="186"/>
      <c r="Z82" s="186"/>
      <c r="AA82" s="186"/>
      <c r="AB82" s="186"/>
      <c r="AC82" s="186"/>
      <c r="AD82" s="166"/>
      <c r="AE82" s="167"/>
      <c r="AF82" s="167"/>
      <c r="AG82" s="167"/>
      <c r="AH82" s="167"/>
      <c r="AI82" s="167"/>
      <c r="AJ82" s="167"/>
      <c r="AK82" s="167"/>
      <c r="AL82" s="167"/>
      <c r="AM82" s="168"/>
      <c r="AN82" s="149"/>
      <c r="AO82" s="149"/>
      <c r="AP82" s="149"/>
      <c r="AQ82" s="149"/>
      <c r="AR82" s="149"/>
      <c r="AS82" s="149"/>
      <c r="AT82" s="149"/>
      <c r="AU82" s="130"/>
      <c r="AV82" s="130"/>
      <c r="AW82" s="120"/>
      <c r="AX82" s="120"/>
      <c r="AY82" s="120"/>
      <c r="AZ82" s="120"/>
      <c r="BA82" s="120"/>
      <c r="BB82" s="120"/>
      <c r="BC82" s="120"/>
      <c r="BD82" s="120"/>
      <c r="BE82" s="120"/>
      <c r="BF82" s="120"/>
      <c r="BG82" s="120"/>
      <c r="BH82" s="120"/>
      <c r="BI82" s="120"/>
      <c r="BJ82" s="120"/>
      <c r="BK82" s="120"/>
      <c r="BL82" s="120"/>
      <c r="BM82" s="120"/>
      <c r="BN82" s="120"/>
      <c r="BO82" s="120"/>
      <c r="BP82" s="120"/>
      <c r="BQ82" s="120"/>
      <c r="BR82" s="120"/>
    </row>
    <row r="83" spans="21:70" x14ac:dyDescent="0.4">
      <c r="U83" s="185"/>
      <c r="V83" s="186"/>
      <c r="W83" s="186"/>
      <c r="X83" s="186"/>
      <c r="Y83" s="186"/>
      <c r="Z83" s="186"/>
      <c r="AA83" s="186"/>
      <c r="AB83" s="186"/>
      <c r="AC83" s="186"/>
      <c r="AD83" s="166"/>
      <c r="AE83" s="167"/>
      <c r="AF83" s="167"/>
      <c r="AG83" s="167"/>
      <c r="AH83" s="167"/>
      <c r="AI83" s="167"/>
      <c r="AJ83" s="167"/>
      <c r="AK83" s="167"/>
      <c r="AL83" s="167"/>
      <c r="AM83" s="168"/>
      <c r="AN83" s="149" t="s">
        <v>102</v>
      </c>
      <c r="AO83" s="149"/>
      <c r="AP83" s="149" t="s">
        <v>134</v>
      </c>
      <c r="AQ83" s="149"/>
      <c r="AR83" s="149"/>
      <c r="AS83" s="149"/>
      <c r="AT83" s="149"/>
      <c r="AU83" s="130" t="s">
        <v>122</v>
      </c>
      <c r="AV83" s="130"/>
      <c r="AW83" s="120" t="s">
        <v>313</v>
      </c>
      <c r="AX83" s="120"/>
      <c r="AY83" s="120"/>
      <c r="AZ83" s="120"/>
      <c r="BA83" s="120"/>
      <c r="BB83" s="120"/>
      <c r="BC83" s="120"/>
      <c r="BD83" s="120"/>
      <c r="BE83" s="120"/>
      <c r="BF83" s="120"/>
      <c r="BG83" s="120"/>
      <c r="BH83" s="120"/>
      <c r="BI83" s="120"/>
      <c r="BJ83" s="120"/>
      <c r="BK83" s="120"/>
      <c r="BL83" s="120"/>
      <c r="BM83" s="120"/>
      <c r="BN83" s="120"/>
      <c r="BO83" s="120"/>
      <c r="BP83" s="120"/>
      <c r="BQ83" s="120"/>
      <c r="BR83" s="120"/>
    </row>
    <row r="84" spans="21:70" ht="18.75" customHeight="1" x14ac:dyDescent="0.4">
      <c r="U84" s="185"/>
      <c r="V84" s="186"/>
      <c r="W84" s="186"/>
      <c r="X84" s="186"/>
      <c r="Y84" s="186"/>
      <c r="Z84" s="186"/>
      <c r="AA84" s="186"/>
      <c r="AB84" s="186"/>
      <c r="AC84" s="186"/>
      <c r="AD84" s="166"/>
      <c r="AE84" s="167"/>
      <c r="AF84" s="167"/>
      <c r="AG84" s="167"/>
      <c r="AH84" s="167"/>
      <c r="AI84" s="167"/>
      <c r="AJ84" s="167"/>
      <c r="AK84" s="167"/>
      <c r="AL84" s="167"/>
      <c r="AM84" s="168"/>
      <c r="AN84" s="149"/>
      <c r="AO84" s="149"/>
      <c r="AP84" s="149"/>
      <c r="AQ84" s="149"/>
      <c r="AR84" s="149"/>
      <c r="AS84" s="149"/>
      <c r="AT84" s="149"/>
      <c r="AU84" s="130"/>
      <c r="AV84" s="130"/>
      <c r="AW84" s="120"/>
      <c r="AX84" s="120"/>
      <c r="AY84" s="120"/>
      <c r="AZ84" s="120"/>
      <c r="BA84" s="120"/>
      <c r="BB84" s="120"/>
      <c r="BC84" s="120"/>
      <c r="BD84" s="120"/>
      <c r="BE84" s="120"/>
      <c r="BF84" s="120"/>
      <c r="BG84" s="120"/>
      <c r="BH84" s="120"/>
      <c r="BI84" s="120"/>
      <c r="BJ84" s="120"/>
      <c r="BK84" s="120"/>
      <c r="BL84" s="120"/>
      <c r="BM84" s="120"/>
      <c r="BN84" s="120"/>
      <c r="BO84" s="120"/>
      <c r="BP84" s="120"/>
      <c r="BQ84" s="120"/>
      <c r="BR84" s="120"/>
    </row>
    <row r="85" spans="21:70" x14ac:dyDescent="0.4">
      <c r="U85" s="187"/>
      <c r="V85" s="188"/>
      <c r="W85" s="188"/>
      <c r="X85" s="188"/>
      <c r="Y85" s="188"/>
      <c r="Z85" s="188"/>
      <c r="AA85" s="188"/>
      <c r="AB85" s="188"/>
      <c r="AC85" s="188"/>
      <c r="AD85" s="169"/>
      <c r="AE85" s="170"/>
      <c r="AF85" s="170"/>
      <c r="AG85" s="170"/>
      <c r="AH85" s="170"/>
      <c r="AI85" s="170"/>
      <c r="AJ85" s="170"/>
      <c r="AK85" s="170"/>
      <c r="AL85" s="170"/>
      <c r="AM85" s="171"/>
      <c r="AN85" s="149"/>
      <c r="AO85" s="149"/>
      <c r="AP85" s="149"/>
      <c r="AQ85" s="149"/>
      <c r="AR85" s="149"/>
      <c r="AS85" s="149"/>
      <c r="AT85" s="149"/>
      <c r="AU85" s="130"/>
      <c r="AV85" s="130"/>
      <c r="AW85" s="120"/>
      <c r="AX85" s="120"/>
      <c r="AY85" s="120"/>
      <c r="AZ85" s="120"/>
      <c r="BA85" s="120"/>
      <c r="BB85" s="120"/>
      <c r="BC85" s="120"/>
      <c r="BD85" s="120"/>
      <c r="BE85" s="120"/>
      <c r="BF85" s="120"/>
      <c r="BG85" s="120"/>
      <c r="BH85" s="120"/>
      <c r="BI85" s="120"/>
      <c r="BJ85" s="120"/>
      <c r="BK85" s="120"/>
      <c r="BL85" s="120"/>
      <c r="BM85" s="120"/>
      <c r="BN85" s="120"/>
      <c r="BO85" s="120"/>
      <c r="BP85" s="120"/>
      <c r="BQ85" s="120"/>
      <c r="BR85" s="120"/>
    </row>
    <row r="86" spans="21:70" x14ac:dyDescent="0.4">
      <c r="U86" s="129" t="s">
        <v>168</v>
      </c>
      <c r="V86" s="129"/>
      <c r="W86" s="129"/>
      <c r="X86" s="129"/>
      <c r="Y86" s="129"/>
      <c r="Z86" s="129"/>
      <c r="AA86" s="129"/>
      <c r="AB86" s="129"/>
      <c r="AC86" s="129"/>
      <c r="AD86" s="130" t="s">
        <v>169</v>
      </c>
      <c r="AE86" s="130"/>
      <c r="AF86" s="130"/>
      <c r="AG86" s="130"/>
      <c r="AH86" s="130"/>
      <c r="AI86" s="130"/>
      <c r="AJ86" s="130"/>
      <c r="AK86" s="130"/>
      <c r="AL86" s="130"/>
      <c r="AM86" s="130"/>
      <c r="AN86" s="149" t="s">
        <v>98</v>
      </c>
      <c r="AO86" s="149"/>
      <c r="AP86" s="149" t="s">
        <v>146</v>
      </c>
      <c r="AQ86" s="149"/>
      <c r="AR86" s="149"/>
      <c r="AS86" s="149"/>
      <c r="AT86" s="149"/>
      <c r="AU86" s="130" t="s">
        <v>122</v>
      </c>
      <c r="AV86" s="130"/>
      <c r="AW86" s="120" t="s">
        <v>314</v>
      </c>
      <c r="AX86" s="120"/>
      <c r="AY86" s="120"/>
      <c r="AZ86" s="120"/>
      <c r="BA86" s="120"/>
      <c r="BB86" s="120"/>
      <c r="BC86" s="120"/>
      <c r="BD86" s="120"/>
      <c r="BE86" s="120"/>
      <c r="BF86" s="120"/>
      <c r="BG86" s="120"/>
      <c r="BH86" s="120"/>
      <c r="BI86" s="120"/>
      <c r="BJ86" s="120"/>
      <c r="BK86" s="120"/>
      <c r="BL86" s="120"/>
      <c r="BM86" s="120"/>
      <c r="BN86" s="120"/>
      <c r="BO86" s="120"/>
      <c r="BP86" s="120"/>
      <c r="BQ86" s="120"/>
      <c r="BR86" s="120"/>
    </row>
    <row r="87" spans="21:70" x14ac:dyDescent="0.4">
      <c r="U87" s="129"/>
      <c r="V87" s="129"/>
      <c r="W87" s="129"/>
      <c r="X87" s="129"/>
      <c r="Y87" s="129"/>
      <c r="Z87" s="129"/>
      <c r="AA87" s="129"/>
      <c r="AB87" s="129"/>
      <c r="AC87" s="129"/>
      <c r="AD87" s="130"/>
      <c r="AE87" s="130"/>
      <c r="AF87" s="130"/>
      <c r="AG87" s="130"/>
      <c r="AH87" s="130"/>
      <c r="AI87" s="130"/>
      <c r="AJ87" s="130"/>
      <c r="AK87" s="130"/>
      <c r="AL87" s="130"/>
      <c r="AM87" s="130"/>
      <c r="AN87" s="149"/>
      <c r="AO87" s="149"/>
      <c r="AP87" s="149"/>
      <c r="AQ87" s="149"/>
      <c r="AR87" s="149"/>
      <c r="AS87" s="149"/>
      <c r="AT87" s="149"/>
      <c r="AU87" s="130"/>
      <c r="AV87" s="130"/>
      <c r="AW87" s="120"/>
      <c r="AX87" s="120"/>
      <c r="AY87" s="120"/>
      <c r="AZ87" s="120"/>
      <c r="BA87" s="120"/>
      <c r="BB87" s="120"/>
      <c r="BC87" s="120"/>
      <c r="BD87" s="120"/>
      <c r="BE87" s="120"/>
      <c r="BF87" s="120"/>
      <c r="BG87" s="120"/>
      <c r="BH87" s="120"/>
      <c r="BI87" s="120"/>
      <c r="BJ87" s="120"/>
      <c r="BK87" s="120"/>
      <c r="BL87" s="120"/>
      <c r="BM87" s="120"/>
      <c r="BN87" s="120"/>
      <c r="BO87" s="120"/>
      <c r="BP87" s="120"/>
      <c r="BQ87" s="120"/>
      <c r="BR87" s="120"/>
    </row>
    <row r="88" spans="21:70" x14ac:dyDescent="0.4">
      <c r="U88" s="129"/>
      <c r="V88" s="129"/>
      <c r="W88" s="129"/>
      <c r="X88" s="129"/>
      <c r="Y88" s="129"/>
      <c r="Z88" s="129"/>
      <c r="AA88" s="129"/>
      <c r="AB88" s="129"/>
      <c r="AC88" s="129"/>
      <c r="AD88" s="130"/>
      <c r="AE88" s="130"/>
      <c r="AF88" s="130"/>
      <c r="AG88" s="130"/>
      <c r="AH88" s="130"/>
      <c r="AI88" s="130"/>
      <c r="AJ88" s="130"/>
      <c r="AK88" s="130"/>
      <c r="AL88" s="130"/>
      <c r="AM88" s="130"/>
      <c r="AN88" s="149"/>
      <c r="AO88" s="149"/>
      <c r="AP88" s="149"/>
      <c r="AQ88" s="149"/>
      <c r="AR88" s="149"/>
      <c r="AS88" s="149"/>
      <c r="AT88" s="149"/>
      <c r="AU88" s="130"/>
      <c r="AV88" s="130"/>
      <c r="AW88" s="120"/>
      <c r="AX88" s="120"/>
      <c r="AY88" s="120"/>
      <c r="AZ88" s="120"/>
      <c r="BA88" s="120"/>
      <c r="BB88" s="120"/>
      <c r="BC88" s="120"/>
      <c r="BD88" s="120"/>
      <c r="BE88" s="120"/>
      <c r="BF88" s="120"/>
      <c r="BG88" s="120"/>
      <c r="BH88" s="120"/>
      <c r="BI88" s="120"/>
      <c r="BJ88" s="120"/>
      <c r="BK88" s="120"/>
      <c r="BL88" s="120"/>
      <c r="BM88" s="120"/>
      <c r="BN88" s="120"/>
      <c r="BO88" s="120"/>
      <c r="BP88" s="120"/>
      <c r="BQ88" s="120"/>
      <c r="BR88" s="120"/>
    </row>
    <row r="89" spans="21:70" x14ac:dyDescent="0.4">
      <c r="U89" s="129"/>
      <c r="V89" s="129"/>
      <c r="W89" s="129"/>
      <c r="X89" s="129"/>
      <c r="Y89" s="129"/>
      <c r="Z89" s="129"/>
      <c r="AA89" s="129"/>
      <c r="AB89" s="129"/>
      <c r="AC89" s="129"/>
      <c r="AD89" s="130"/>
      <c r="AE89" s="130"/>
      <c r="AF89" s="130"/>
      <c r="AG89" s="130"/>
      <c r="AH89" s="130"/>
      <c r="AI89" s="130"/>
      <c r="AJ89" s="130"/>
      <c r="AK89" s="130"/>
      <c r="AL89" s="130"/>
      <c r="AM89" s="130"/>
      <c r="AN89" s="149" t="s">
        <v>100</v>
      </c>
      <c r="AO89" s="149"/>
      <c r="AP89" s="149" t="s">
        <v>149</v>
      </c>
      <c r="AQ89" s="149"/>
      <c r="AR89" s="149"/>
      <c r="AS89" s="149"/>
      <c r="AT89" s="149"/>
      <c r="AU89" s="130" t="s">
        <v>122</v>
      </c>
      <c r="AV89" s="130"/>
      <c r="AW89" s="120" t="s">
        <v>315</v>
      </c>
      <c r="AX89" s="120"/>
      <c r="AY89" s="120"/>
      <c r="AZ89" s="120"/>
      <c r="BA89" s="120"/>
      <c r="BB89" s="120"/>
      <c r="BC89" s="120"/>
      <c r="BD89" s="120"/>
      <c r="BE89" s="120"/>
      <c r="BF89" s="120"/>
      <c r="BG89" s="120"/>
      <c r="BH89" s="120"/>
      <c r="BI89" s="120"/>
      <c r="BJ89" s="120"/>
      <c r="BK89" s="120"/>
      <c r="BL89" s="120"/>
      <c r="BM89" s="120"/>
      <c r="BN89" s="120"/>
      <c r="BO89" s="120"/>
      <c r="BP89" s="120"/>
      <c r="BQ89" s="120"/>
      <c r="BR89" s="120"/>
    </row>
    <row r="90" spans="21:70" ht="18.75" customHeight="1" x14ac:dyDescent="0.4">
      <c r="U90" s="129"/>
      <c r="V90" s="129"/>
      <c r="W90" s="129"/>
      <c r="X90" s="129"/>
      <c r="Y90" s="129"/>
      <c r="Z90" s="129"/>
      <c r="AA90" s="129"/>
      <c r="AB90" s="129"/>
      <c r="AC90" s="129"/>
      <c r="AD90" s="130"/>
      <c r="AE90" s="130"/>
      <c r="AF90" s="130"/>
      <c r="AG90" s="130"/>
      <c r="AH90" s="130"/>
      <c r="AI90" s="130"/>
      <c r="AJ90" s="130"/>
      <c r="AK90" s="130"/>
      <c r="AL90" s="130"/>
      <c r="AM90" s="130"/>
      <c r="AN90" s="149"/>
      <c r="AO90" s="149"/>
      <c r="AP90" s="149"/>
      <c r="AQ90" s="149"/>
      <c r="AR90" s="149"/>
      <c r="AS90" s="149"/>
      <c r="AT90" s="149"/>
      <c r="AU90" s="130"/>
      <c r="AV90" s="130"/>
      <c r="AW90" s="120"/>
      <c r="AX90" s="120"/>
      <c r="AY90" s="120"/>
      <c r="AZ90" s="120"/>
      <c r="BA90" s="120"/>
      <c r="BB90" s="120"/>
      <c r="BC90" s="120"/>
      <c r="BD90" s="120"/>
      <c r="BE90" s="120"/>
      <c r="BF90" s="120"/>
      <c r="BG90" s="120"/>
      <c r="BH90" s="120"/>
      <c r="BI90" s="120"/>
      <c r="BJ90" s="120"/>
      <c r="BK90" s="120"/>
      <c r="BL90" s="120"/>
      <c r="BM90" s="120"/>
      <c r="BN90" s="120"/>
      <c r="BO90" s="120"/>
      <c r="BP90" s="120"/>
      <c r="BQ90" s="120"/>
      <c r="BR90" s="120"/>
    </row>
    <row r="91" spans="21:70" ht="18.75" customHeight="1" x14ac:dyDescent="0.4">
      <c r="U91" s="129"/>
      <c r="V91" s="129"/>
      <c r="W91" s="129"/>
      <c r="X91" s="129"/>
      <c r="Y91" s="129"/>
      <c r="Z91" s="129"/>
      <c r="AA91" s="129"/>
      <c r="AB91" s="129"/>
      <c r="AC91" s="129"/>
      <c r="AD91" s="130"/>
      <c r="AE91" s="130"/>
      <c r="AF91" s="130"/>
      <c r="AG91" s="130"/>
      <c r="AH91" s="130"/>
      <c r="AI91" s="130"/>
      <c r="AJ91" s="130"/>
      <c r="AK91" s="130"/>
      <c r="AL91" s="130"/>
      <c r="AM91" s="130"/>
      <c r="AN91" s="149"/>
      <c r="AO91" s="149"/>
      <c r="AP91" s="149"/>
      <c r="AQ91" s="149"/>
      <c r="AR91" s="149"/>
      <c r="AS91" s="149"/>
      <c r="AT91" s="149"/>
      <c r="AU91" s="130"/>
      <c r="AV91" s="130"/>
      <c r="AW91" s="120"/>
      <c r="AX91" s="120"/>
      <c r="AY91" s="120"/>
      <c r="AZ91" s="120"/>
      <c r="BA91" s="120"/>
      <c r="BB91" s="120"/>
      <c r="BC91" s="120"/>
      <c r="BD91" s="120"/>
      <c r="BE91" s="120"/>
      <c r="BF91" s="120"/>
      <c r="BG91" s="120"/>
      <c r="BH91" s="120"/>
      <c r="BI91" s="120"/>
      <c r="BJ91" s="120"/>
      <c r="BK91" s="120"/>
      <c r="BL91" s="120"/>
      <c r="BM91" s="120"/>
      <c r="BN91" s="120"/>
      <c r="BO91" s="120"/>
      <c r="BP91" s="120"/>
      <c r="BQ91" s="120"/>
      <c r="BR91" s="120"/>
    </row>
    <row r="92" spans="21:70" ht="18.75" customHeight="1" x14ac:dyDescent="0.4">
      <c r="U92" s="129"/>
      <c r="V92" s="129"/>
      <c r="W92" s="129"/>
      <c r="X92" s="129"/>
      <c r="Y92" s="129"/>
      <c r="Z92" s="129"/>
      <c r="AA92" s="129"/>
      <c r="AB92" s="129"/>
      <c r="AC92" s="129"/>
      <c r="AD92" s="130"/>
      <c r="AE92" s="130"/>
      <c r="AF92" s="130"/>
      <c r="AG92" s="130"/>
      <c r="AH92" s="130"/>
      <c r="AI92" s="130"/>
      <c r="AJ92" s="130"/>
      <c r="AK92" s="130"/>
      <c r="AL92" s="130"/>
      <c r="AM92" s="130"/>
      <c r="AN92" s="144" t="s">
        <v>182</v>
      </c>
      <c r="AO92" s="145"/>
      <c r="AP92" s="144" t="s">
        <v>78</v>
      </c>
      <c r="AQ92" s="145"/>
      <c r="AR92" s="145"/>
      <c r="AS92" s="145"/>
      <c r="AT92" s="146"/>
      <c r="AU92" s="147" t="s">
        <v>78</v>
      </c>
      <c r="AV92" s="148"/>
      <c r="AW92" s="134" t="s">
        <v>85</v>
      </c>
      <c r="AX92" s="134"/>
      <c r="AY92" s="134"/>
      <c r="AZ92" s="134"/>
      <c r="BA92" s="134"/>
      <c r="BB92" s="134"/>
      <c r="BC92" s="134"/>
      <c r="BD92" s="134"/>
      <c r="BE92" s="134"/>
      <c r="BF92" s="134"/>
      <c r="BG92" s="134"/>
      <c r="BH92" s="134"/>
      <c r="BI92" s="134"/>
      <c r="BJ92" s="134"/>
      <c r="BK92" s="134"/>
      <c r="BL92" s="134"/>
      <c r="BM92" s="134"/>
      <c r="BN92" s="134"/>
      <c r="BO92" s="134"/>
      <c r="BP92" s="134"/>
      <c r="BQ92" s="134"/>
      <c r="BR92" s="134"/>
    </row>
    <row r="93" spans="21:70" ht="18.75" customHeight="1" x14ac:dyDescent="0.4">
      <c r="U93" s="147" t="str">
        <f>"予約 (" &amp; HEX2DEC("100") - HEX2DEC("C") &amp; "Bytes)"</f>
        <v>予約 (244Bytes)</v>
      </c>
      <c r="V93" s="177"/>
      <c r="W93" s="177"/>
      <c r="X93" s="177"/>
      <c r="Y93" s="177"/>
      <c r="Z93" s="177"/>
      <c r="AA93" s="177"/>
      <c r="AB93" s="177"/>
      <c r="AC93" s="177"/>
      <c r="AD93" s="177"/>
      <c r="AE93" s="177"/>
      <c r="AF93" s="177"/>
      <c r="AG93" s="177"/>
      <c r="AH93" s="177"/>
      <c r="AI93" s="177"/>
      <c r="AJ93" s="177"/>
      <c r="AK93" s="177"/>
      <c r="AL93" s="177"/>
      <c r="AM93" s="177"/>
      <c r="AN93" s="177"/>
      <c r="AO93" s="177"/>
      <c r="AP93" s="177"/>
      <c r="AQ93" s="177"/>
      <c r="AR93" s="177"/>
      <c r="AS93" s="177"/>
      <c r="AT93" s="177"/>
      <c r="AU93" s="177"/>
      <c r="AV93" s="177"/>
      <c r="AW93" s="177"/>
      <c r="AX93" s="177"/>
      <c r="AY93" s="177"/>
      <c r="AZ93" s="177"/>
      <c r="BA93" s="177"/>
      <c r="BB93" s="177"/>
      <c r="BC93" s="177"/>
      <c r="BD93" s="177"/>
      <c r="BE93" s="177"/>
      <c r="BF93" s="177"/>
      <c r="BG93" s="177"/>
      <c r="BH93" s="177"/>
      <c r="BI93" s="177"/>
      <c r="BJ93" s="177"/>
      <c r="BK93" s="177"/>
      <c r="BL93" s="177"/>
      <c r="BM93" s="177"/>
      <c r="BN93" s="177"/>
      <c r="BO93" s="177"/>
      <c r="BP93" s="177"/>
      <c r="BQ93" s="177"/>
      <c r="BR93" s="148"/>
    </row>
    <row r="94" spans="21:70" ht="18.75" customHeight="1" x14ac:dyDescent="0.4">
      <c r="AD94" s="2"/>
    </row>
    <row r="95" spans="21:70" ht="18.75" customHeight="1" x14ac:dyDescent="0.4"/>
    <row r="96" spans="21:70" ht="18.75" customHeight="1" x14ac:dyDescent="0.4">
      <c r="U96" s="121" t="s">
        <v>183</v>
      </c>
      <c r="V96" s="121"/>
      <c r="W96" s="121"/>
      <c r="X96" s="121"/>
      <c r="Y96" s="121"/>
      <c r="Z96" s="121"/>
      <c r="AA96" s="121"/>
      <c r="AB96" s="121"/>
      <c r="AC96" s="121"/>
      <c r="AD96" s="121"/>
      <c r="AE96" s="121"/>
      <c r="AF96" s="121"/>
      <c r="AG96" s="121"/>
      <c r="AH96" s="121"/>
      <c r="AI96" s="121"/>
      <c r="AJ96" s="121"/>
      <c r="AK96" s="121"/>
      <c r="AL96" s="121"/>
      <c r="AM96" s="121"/>
      <c r="AN96" s="121"/>
      <c r="AO96" s="121"/>
      <c r="AP96" s="121"/>
      <c r="AQ96" s="121"/>
      <c r="AR96" s="121"/>
      <c r="AS96" s="121"/>
      <c r="AT96" s="121"/>
      <c r="AU96" s="121"/>
      <c r="AV96" s="121"/>
      <c r="AW96" s="121"/>
      <c r="AX96" s="121"/>
      <c r="AY96" s="121"/>
      <c r="AZ96" s="121"/>
      <c r="BA96" s="121"/>
      <c r="BB96" s="121"/>
      <c r="BC96" s="121"/>
      <c r="BD96" s="121"/>
      <c r="BE96" s="121"/>
      <c r="BF96" s="121"/>
      <c r="BG96" s="121"/>
      <c r="BH96" s="121"/>
      <c r="BI96" s="121"/>
      <c r="BJ96" s="121"/>
      <c r="BK96" s="121"/>
      <c r="BL96" s="121"/>
      <c r="BM96" s="121"/>
      <c r="BN96" s="121"/>
      <c r="BO96" s="121"/>
      <c r="BP96" s="121"/>
      <c r="BQ96" s="121"/>
      <c r="BR96" s="121"/>
    </row>
    <row r="97" spans="21:70" x14ac:dyDescent="0.4">
      <c r="U97" s="122" t="s">
        <v>67</v>
      </c>
      <c r="V97" s="123"/>
      <c r="W97" s="123"/>
      <c r="X97" s="123"/>
      <c r="Y97" s="123"/>
      <c r="Z97" s="123"/>
      <c r="AA97" s="123"/>
      <c r="AB97" s="123"/>
      <c r="AC97" s="123"/>
      <c r="AD97" s="123" t="s">
        <v>68</v>
      </c>
      <c r="AE97" s="123"/>
      <c r="AF97" s="123"/>
      <c r="AG97" s="123"/>
      <c r="AH97" s="123"/>
      <c r="AI97" s="123"/>
      <c r="AJ97" s="123"/>
      <c r="AK97" s="123"/>
      <c r="AL97" s="123"/>
      <c r="AM97" s="123"/>
      <c r="AN97" s="123" t="s">
        <v>69</v>
      </c>
      <c r="AO97" s="123"/>
      <c r="AP97" s="178" t="s">
        <v>151</v>
      </c>
      <c r="AQ97" s="179"/>
      <c r="AR97" s="179"/>
      <c r="AS97" s="179"/>
      <c r="AT97" s="180"/>
      <c r="AU97" s="181" t="s">
        <v>71</v>
      </c>
      <c r="AV97" s="181"/>
      <c r="AW97" s="189" t="s">
        <v>72</v>
      </c>
      <c r="AX97" s="189"/>
      <c r="AY97" s="189"/>
      <c r="AZ97" s="189"/>
      <c r="BA97" s="189"/>
      <c r="BB97" s="189"/>
      <c r="BC97" s="189"/>
      <c r="BD97" s="189"/>
      <c r="BE97" s="189"/>
      <c r="BF97" s="189"/>
      <c r="BG97" s="189"/>
      <c r="BH97" s="189"/>
      <c r="BI97" s="189"/>
      <c r="BJ97" s="189"/>
      <c r="BK97" s="189"/>
      <c r="BL97" s="189"/>
      <c r="BM97" s="189"/>
      <c r="BN97" s="189"/>
      <c r="BO97" s="189"/>
      <c r="BP97" s="189"/>
      <c r="BQ97" s="189"/>
      <c r="BR97" s="189"/>
    </row>
    <row r="98" spans="21:70" ht="18.75" customHeight="1" x14ac:dyDescent="0.4">
      <c r="U98" s="80" t="s">
        <v>184</v>
      </c>
      <c r="V98" s="81"/>
      <c r="W98" s="81"/>
      <c r="X98" s="81"/>
      <c r="Y98" s="81"/>
      <c r="Z98" s="81"/>
      <c r="AA98" s="81"/>
      <c r="AB98" s="81"/>
      <c r="AC98" s="82"/>
      <c r="AD98" s="80" t="s">
        <v>185</v>
      </c>
      <c r="AE98" s="81"/>
      <c r="AF98" s="81"/>
      <c r="AG98" s="81"/>
      <c r="AH98" s="81"/>
      <c r="AI98" s="81"/>
      <c r="AJ98" s="81"/>
      <c r="AK98" s="81"/>
      <c r="AL98" s="81"/>
      <c r="AM98" s="82"/>
      <c r="AN98" s="149" t="s">
        <v>98</v>
      </c>
      <c r="AO98" s="149"/>
      <c r="AP98" s="130" t="s">
        <v>186</v>
      </c>
      <c r="AQ98" s="130"/>
      <c r="AR98" s="130"/>
      <c r="AS98" s="130"/>
      <c r="AT98" s="130"/>
      <c r="AU98" s="138" t="s">
        <v>83</v>
      </c>
      <c r="AV98" s="139"/>
      <c r="AW98" s="120" t="s">
        <v>643</v>
      </c>
      <c r="AX98" s="120"/>
      <c r="AY98" s="120"/>
      <c r="AZ98" s="120"/>
      <c r="BA98" s="120"/>
      <c r="BB98" s="120"/>
      <c r="BC98" s="120"/>
      <c r="BD98" s="120"/>
      <c r="BE98" s="120"/>
      <c r="BF98" s="120"/>
      <c r="BG98" s="120"/>
      <c r="BH98" s="120"/>
      <c r="BI98" s="120"/>
      <c r="BJ98" s="120"/>
      <c r="BK98" s="120"/>
      <c r="BL98" s="120"/>
      <c r="BM98" s="120"/>
      <c r="BN98" s="120"/>
      <c r="BO98" s="120"/>
      <c r="BP98" s="120"/>
      <c r="BQ98" s="120"/>
      <c r="BR98" s="120"/>
    </row>
    <row r="99" spans="21:70" ht="18.75" customHeight="1" x14ac:dyDescent="0.4">
      <c r="U99" s="135"/>
      <c r="V99" s="136"/>
      <c r="W99" s="136"/>
      <c r="X99" s="136"/>
      <c r="Y99" s="136"/>
      <c r="Z99" s="136"/>
      <c r="AA99" s="136"/>
      <c r="AB99" s="136"/>
      <c r="AC99" s="137"/>
      <c r="AD99" s="135"/>
      <c r="AE99" s="136"/>
      <c r="AF99" s="136"/>
      <c r="AG99" s="136"/>
      <c r="AH99" s="136"/>
      <c r="AI99" s="136"/>
      <c r="AJ99" s="136"/>
      <c r="AK99" s="136"/>
      <c r="AL99" s="136"/>
      <c r="AM99" s="137"/>
      <c r="AN99" s="149"/>
      <c r="AO99" s="149"/>
      <c r="AP99" s="130"/>
      <c r="AQ99" s="130"/>
      <c r="AR99" s="130"/>
      <c r="AS99" s="130"/>
      <c r="AT99" s="130"/>
      <c r="AU99" s="140"/>
      <c r="AV99" s="141"/>
      <c r="AW99" s="120"/>
      <c r="AX99" s="120"/>
      <c r="AY99" s="120"/>
      <c r="AZ99" s="120"/>
      <c r="BA99" s="120"/>
      <c r="BB99" s="120"/>
      <c r="BC99" s="120"/>
      <c r="BD99" s="120"/>
      <c r="BE99" s="120"/>
      <c r="BF99" s="120"/>
      <c r="BG99" s="120"/>
      <c r="BH99" s="120"/>
      <c r="BI99" s="120"/>
      <c r="BJ99" s="120"/>
      <c r="BK99" s="120"/>
      <c r="BL99" s="120"/>
      <c r="BM99" s="120"/>
      <c r="BN99" s="120"/>
      <c r="BO99" s="120"/>
      <c r="BP99" s="120"/>
      <c r="BQ99" s="120"/>
      <c r="BR99" s="120"/>
    </row>
    <row r="100" spans="21:70" x14ac:dyDescent="0.4">
      <c r="U100" s="135"/>
      <c r="V100" s="136"/>
      <c r="W100" s="136"/>
      <c r="X100" s="136"/>
      <c r="Y100" s="136"/>
      <c r="Z100" s="136"/>
      <c r="AA100" s="136"/>
      <c r="AB100" s="136"/>
      <c r="AC100" s="137"/>
      <c r="AD100" s="135"/>
      <c r="AE100" s="136"/>
      <c r="AF100" s="136"/>
      <c r="AG100" s="136"/>
      <c r="AH100" s="136"/>
      <c r="AI100" s="136"/>
      <c r="AJ100" s="136"/>
      <c r="AK100" s="136"/>
      <c r="AL100" s="136"/>
      <c r="AM100" s="137"/>
      <c r="AN100" s="149" t="s">
        <v>100</v>
      </c>
      <c r="AO100" s="149"/>
      <c r="AP100" s="130" t="s">
        <v>187</v>
      </c>
      <c r="AQ100" s="130"/>
      <c r="AR100" s="130"/>
      <c r="AS100" s="130"/>
      <c r="AT100" s="130"/>
      <c r="AU100" s="140"/>
      <c r="AV100" s="141"/>
      <c r="AW100" s="120" t="s">
        <v>644</v>
      </c>
      <c r="AX100" s="120"/>
      <c r="AY100" s="120"/>
      <c r="AZ100" s="120"/>
      <c r="BA100" s="120"/>
      <c r="BB100" s="120"/>
      <c r="BC100" s="120"/>
      <c r="BD100" s="120"/>
      <c r="BE100" s="120"/>
      <c r="BF100" s="120"/>
      <c r="BG100" s="120"/>
      <c r="BH100" s="120"/>
      <c r="BI100" s="120"/>
      <c r="BJ100" s="120"/>
      <c r="BK100" s="120"/>
      <c r="BL100" s="120"/>
      <c r="BM100" s="120"/>
      <c r="BN100" s="120"/>
      <c r="BO100" s="120"/>
      <c r="BP100" s="120"/>
      <c r="BQ100" s="120"/>
      <c r="BR100" s="120"/>
    </row>
    <row r="101" spans="21:70" ht="18.75" customHeight="1" x14ac:dyDescent="0.4">
      <c r="U101" s="135"/>
      <c r="V101" s="136"/>
      <c r="W101" s="136"/>
      <c r="X101" s="136"/>
      <c r="Y101" s="136"/>
      <c r="Z101" s="136"/>
      <c r="AA101" s="136"/>
      <c r="AB101" s="136"/>
      <c r="AC101" s="137"/>
      <c r="AD101" s="135"/>
      <c r="AE101" s="136"/>
      <c r="AF101" s="136"/>
      <c r="AG101" s="136"/>
      <c r="AH101" s="136"/>
      <c r="AI101" s="136"/>
      <c r="AJ101" s="136"/>
      <c r="AK101" s="136"/>
      <c r="AL101" s="136"/>
      <c r="AM101" s="137"/>
      <c r="AN101" s="149"/>
      <c r="AO101" s="149"/>
      <c r="AP101" s="130"/>
      <c r="AQ101" s="130"/>
      <c r="AR101" s="130"/>
      <c r="AS101" s="130"/>
      <c r="AT101" s="130"/>
      <c r="AU101" s="140"/>
      <c r="AV101" s="141"/>
      <c r="AW101" s="120"/>
      <c r="AX101" s="120"/>
      <c r="AY101" s="120"/>
      <c r="AZ101" s="120"/>
      <c r="BA101" s="120"/>
      <c r="BB101" s="120"/>
      <c r="BC101" s="120"/>
      <c r="BD101" s="120"/>
      <c r="BE101" s="120"/>
      <c r="BF101" s="120"/>
      <c r="BG101" s="120"/>
      <c r="BH101" s="120"/>
      <c r="BI101" s="120"/>
      <c r="BJ101" s="120"/>
      <c r="BK101" s="120"/>
      <c r="BL101" s="120"/>
      <c r="BM101" s="120"/>
      <c r="BN101" s="120"/>
      <c r="BO101" s="120"/>
      <c r="BP101" s="120"/>
      <c r="BQ101" s="120"/>
      <c r="BR101" s="120"/>
    </row>
    <row r="102" spans="21:70" ht="18.75" customHeight="1" x14ac:dyDescent="0.4">
      <c r="U102" s="135"/>
      <c r="V102" s="136"/>
      <c r="W102" s="136"/>
      <c r="X102" s="136"/>
      <c r="Y102" s="136"/>
      <c r="Z102" s="136"/>
      <c r="AA102" s="136"/>
      <c r="AB102" s="136"/>
      <c r="AC102" s="137"/>
      <c r="AD102" s="135"/>
      <c r="AE102" s="136"/>
      <c r="AF102" s="136"/>
      <c r="AG102" s="136"/>
      <c r="AH102" s="136"/>
      <c r="AI102" s="136"/>
      <c r="AJ102" s="136"/>
      <c r="AK102" s="136"/>
      <c r="AL102" s="136"/>
      <c r="AM102" s="137"/>
      <c r="AN102" s="149" t="s">
        <v>102</v>
      </c>
      <c r="AO102" s="149"/>
      <c r="AP102" s="130" t="s">
        <v>188</v>
      </c>
      <c r="AQ102" s="130"/>
      <c r="AR102" s="130"/>
      <c r="AS102" s="130"/>
      <c r="AT102" s="130"/>
      <c r="AU102" s="140"/>
      <c r="AV102" s="141"/>
      <c r="AW102" s="120" t="s">
        <v>645</v>
      </c>
      <c r="AX102" s="120"/>
      <c r="AY102" s="120"/>
      <c r="AZ102" s="120"/>
      <c r="BA102" s="120"/>
      <c r="BB102" s="120"/>
      <c r="BC102" s="120"/>
      <c r="BD102" s="120"/>
      <c r="BE102" s="120"/>
      <c r="BF102" s="120"/>
      <c r="BG102" s="120"/>
      <c r="BH102" s="120"/>
      <c r="BI102" s="120"/>
      <c r="BJ102" s="120"/>
      <c r="BK102" s="120"/>
      <c r="BL102" s="120"/>
      <c r="BM102" s="120"/>
      <c r="BN102" s="120"/>
      <c r="BO102" s="120"/>
      <c r="BP102" s="120"/>
      <c r="BQ102" s="120"/>
      <c r="BR102" s="120"/>
    </row>
    <row r="103" spans="21:70" ht="18.75" customHeight="1" x14ac:dyDescent="0.4">
      <c r="U103" s="135"/>
      <c r="V103" s="136"/>
      <c r="W103" s="136"/>
      <c r="X103" s="136"/>
      <c r="Y103" s="136"/>
      <c r="Z103" s="136"/>
      <c r="AA103" s="136"/>
      <c r="AB103" s="136"/>
      <c r="AC103" s="137"/>
      <c r="AD103" s="135"/>
      <c r="AE103" s="136"/>
      <c r="AF103" s="136"/>
      <c r="AG103" s="136"/>
      <c r="AH103" s="136"/>
      <c r="AI103" s="136"/>
      <c r="AJ103" s="136"/>
      <c r="AK103" s="136"/>
      <c r="AL103" s="136"/>
      <c r="AM103" s="137"/>
      <c r="AN103" s="149"/>
      <c r="AO103" s="149"/>
      <c r="AP103" s="130"/>
      <c r="AQ103" s="130"/>
      <c r="AR103" s="130"/>
      <c r="AS103" s="130"/>
      <c r="AT103" s="130"/>
      <c r="AU103" s="140"/>
      <c r="AV103" s="141"/>
      <c r="AW103" s="120"/>
      <c r="AX103" s="120"/>
      <c r="AY103" s="120"/>
      <c r="AZ103" s="120"/>
      <c r="BA103" s="120"/>
      <c r="BB103" s="120"/>
      <c r="BC103" s="120"/>
      <c r="BD103" s="120"/>
      <c r="BE103" s="120"/>
      <c r="BF103" s="120"/>
      <c r="BG103" s="120"/>
      <c r="BH103" s="120"/>
      <c r="BI103" s="120"/>
      <c r="BJ103" s="120"/>
      <c r="BK103" s="120"/>
      <c r="BL103" s="120"/>
      <c r="BM103" s="120"/>
      <c r="BN103" s="120"/>
      <c r="BO103" s="120"/>
      <c r="BP103" s="120"/>
      <c r="BQ103" s="120"/>
      <c r="BR103" s="120"/>
    </row>
    <row r="104" spans="21:70" x14ac:dyDescent="0.4">
      <c r="U104" s="135"/>
      <c r="V104" s="136"/>
      <c r="W104" s="136"/>
      <c r="X104" s="136"/>
      <c r="Y104" s="136"/>
      <c r="Z104" s="136"/>
      <c r="AA104" s="136"/>
      <c r="AB104" s="136"/>
      <c r="AC104" s="137"/>
      <c r="AD104" s="135"/>
      <c r="AE104" s="136"/>
      <c r="AF104" s="136"/>
      <c r="AG104" s="136"/>
      <c r="AH104" s="136"/>
      <c r="AI104" s="136"/>
      <c r="AJ104" s="136"/>
      <c r="AK104" s="136"/>
      <c r="AL104" s="136"/>
      <c r="AM104" s="137"/>
      <c r="AN104" s="149" t="s">
        <v>189</v>
      </c>
      <c r="AO104" s="149"/>
      <c r="AP104" s="130" t="s">
        <v>190</v>
      </c>
      <c r="AQ104" s="130"/>
      <c r="AR104" s="130"/>
      <c r="AS104" s="130"/>
      <c r="AT104" s="130"/>
      <c r="AU104" s="140"/>
      <c r="AV104" s="141"/>
      <c r="AW104" s="120" t="s">
        <v>646</v>
      </c>
      <c r="AX104" s="120"/>
      <c r="AY104" s="120"/>
      <c r="AZ104" s="120"/>
      <c r="BA104" s="120"/>
      <c r="BB104" s="120"/>
      <c r="BC104" s="120"/>
      <c r="BD104" s="120"/>
      <c r="BE104" s="120"/>
      <c r="BF104" s="120"/>
      <c r="BG104" s="120"/>
      <c r="BH104" s="120"/>
      <c r="BI104" s="120"/>
      <c r="BJ104" s="120"/>
      <c r="BK104" s="120"/>
      <c r="BL104" s="120"/>
      <c r="BM104" s="120"/>
      <c r="BN104" s="120"/>
      <c r="BO104" s="120"/>
      <c r="BP104" s="120"/>
      <c r="BQ104" s="120"/>
      <c r="BR104" s="120"/>
    </row>
    <row r="105" spans="21:70" ht="18.75" customHeight="1" x14ac:dyDescent="0.4">
      <c r="U105" s="135"/>
      <c r="V105" s="136"/>
      <c r="W105" s="136"/>
      <c r="X105" s="136"/>
      <c r="Y105" s="136"/>
      <c r="Z105" s="136"/>
      <c r="AA105" s="136"/>
      <c r="AB105" s="136"/>
      <c r="AC105" s="137"/>
      <c r="AD105" s="135"/>
      <c r="AE105" s="136"/>
      <c r="AF105" s="136"/>
      <c r="AG105" s="136"/>
      <c r="AH105" s="136"/>
      <c r="AI105" s="136"/>
      <c r="AJ105" s="136"/>
      <c r="AK105" s="136"/>
      <c r="AL105" s="136"/>
      <c r="AM105" s="137"/>
      <c r="AN105" s="149"/>
      <c r="AO105" s="149"/>
      <c r="AP105" s="130"/>
      <c r="AQ105" s="130"/>
      <c r="AR105" s="130"/>
      <c r="AS105" s="130"/>
      <c r="AT105" s="130"/>
      <c r="AU105" s="140"/>
      <c r="AV105" s="141"/>
      <c r="AW105" s="120"/>
      <c r="AX105" s="120"/>
      <c r="AY105" s="120"/>
      <c r="AZ105" s="120"/>
      <c r="BA105" s="120"/>
      <c r="BB105" s="120"/>
      <c r="BC105" s="120"/>
      <c r="BD105" s="120"/>
      <c r="BE105" s="120"/>
      <c r="BF105" s="120"/>
      <c r="BG105" s="120"/>
      <c r="BH105" s="120"/>
      <c r="BI105" s="120"/>
      <c r="BJ105" s="120"/>
      <c r="BK105" s="120"/>
      <c r="BL105" s="120"/>
      <c r="BM105" s="120"/>
      <c r="BN105" s="120"/>
      <c r="BO105" s="120"/>
      <c r="BP105" s="120"/>
      <c r="BQ105" s="120"/>
      <c r="BR105" s="120"/>
    </row>
    <row r="106" spans="21:70" x14ac:dyDescent="0.4">
      <c r="U106" s="135"/>
      <c r="V106" s="136"/>
      <c r="W106" s="136"/>
      <c r="X106" s="136"/>
      <c r="Y106" s="136"/>
      <c r="Z106" s="136"/>
      <c r="AA106" s="136"/>
      <c r="AB106" s="136"/>
      <c r="AC106" s="137"/>
      <c r="AD106" s="135"/>
      <c r="AE106" s="136"/>
      <c r="AF106" s="136"/>
      <c r="AG106" s="136"/>
      <c r="AH106" s="136"/>
      <c r="AI106" s="136"/>
      <c r="AJ106" s="136"/>
      <c r="AK106" s="136"/>
      <c r="AL106" s="136"/>
      <c r="AM106" s="137"/>
      <c r="AN106" s="149" t="s">
        <v>191</v>
      </c>
      <c r="AO106" s="149"/>
      <c r="AP106" s="130" t="s">
        <v>192</v>
      </c>
      <c r="AQ106" s="130"/>
      <c r="AR106" s="130"/>
      <c r="AS106" s="130"/>
      <c r="AT106" s="130"/>
      <c r="AU106" s="140"/>
      <c r="AV106" s="141"/>
      <c r="AW106" s="120" t="s">
        <v>647</v>
      </c>
      <c r="AX106" s="120"/>
      <c r="AY106" s="120"/>
      <c r="AZ106" s="120"/>
      <c r="BA106" s="120"/>
      <c r="BB106" s="120"/>
      <c r="BC106" s="120"/>
      <c r="BD106" s="120"/>
      <c r="BE106" s="120"/>
      <c r="BF106" s="120"/>
      <c r="BG106" s="120"/>
      <c r="BH106" s="120"/>
      <c r="BI106" s="120"/>
      <c r="BJ106" s="120"/>
      <c r="BK106" s="120"/>
      <c r="BL106" s="120"/>
      <c r="BM106" s="120"/>
      <c r="BN106" s="120"/>
      <c r="BO106" s="120"/>
      <c r="BP106" s="120"/>
      <c r="BQ106" s="120"/>
      <c r="BR106" s="120"/>
    </row>
    <row r="107" spans="21:70" ht="18.75" customHeight="1" x14ac:dyDescent="0.4">
      <c r="U107" s="135"/>
      <c r="V107" s="136"/>
      <c r="W107" s="136"/>
      <c r="X107" s="136"/>
      <c r="Y107" s="136"/>
      <c r="Z107" s="136"/>
      <c r="AA107" s="136"/>
      <c r="AB107" s="136"/>
      <c r="AC107" s="137"/>
      <c r="AD107" s="135"/>
      <c r="AE107" s="136"/>
      <c r="AF107" s="136"/>
      <c r="AG107" s="136"/>
      <c r="AH107" s="136"/>
      <c r="AI107" s="136"/>
      <c r="AJ107" s="136"/>
      <c r="AK107" s="136"/>
      <c r="AL107" s="136"/>
      <c r="AM107" s="137"/>
      <c r="AN107" s="149"/>
      <c r="AO107" s="149"/>
      <c r="AP107" s="130"/>
      <c r="AQ107" s="130"/>
      <c r="AR107" s="130"/>
      <c r="AS107" s="130"/>
      <c r="AT107" s="130"/>
      <c r="AU107" s="140"/>
      <c r="AV107" s="141"/>
      <c r="AW107" s="120"/>
      <c r="AX107" s="120"/>
      <c r="AY107" s="120"/>
      <c r="AZ107" s="120"/>
      <c r="BA107" s="120"/>
      <c r="BB107" s="120"/>
      <c r="BC107" s="120"/>
      <c r="BD107" s="120"/>
      <c r="BE107" s="120"/>
      <c r="BF107" s="120"/>
      <c r="BG107" s="120"/>
      <c r="BH107" s="120"/>
      <c r="BI107" s="120"/>
      <c r="BJ107" s="120"/>
      <c r="BK107" s="120"/>
      <c r="BL107" s="120"/>
      <c r="BM107" s="120"/>
      <c r="BN107" s="120"/>
      <c r="BO107" s="120"/>
      <c r="BP107" s="120"/>
      <c r="BQ107" s="120"/>
      <c r="BR107" s="120"/>
    </row>
    <row r="108" spans="21:70" ht="18.75" customHeight="1" x14ac:dyDescent="0.4">
      <c r="U108" s="135"/>
      <c r="V108" s="136"/>
      <c r="W108" s="136"/>
      <c r="X108" s="136"/>
      <c r="Y108" s="136"/>
      <c r="Z108" s="136"/>
      <c r="AA108" s="136"/>
      <c r="AB108" s="136"/>
      <c r="AC108" s="137"/>
      <c r="AD108" s="135"/>
      <c r="AE108" s="136"/>
      <c r="AF108" s="136"/>
      <c r="AG108" s="136"/>
      <c r="AH108" s="136"/>
      <c r="AI108" s="136"/>
      <c r="AJ108" s="136"/>
      <c r="AK108" s="136"/>
      <c r="AL108" s="136"/>
      <c r="AM108" s="137"/>
      <c r="AN108" s="149" t="s">
        <v>193</v>
      </c>
      <c r="AO108" s="149"/>
      <c r="AP108" s="130" t="s">
        <v>194</v>
      </c>
      <c r="AQ108" s="130"/>
      <c r="AR108" s="130"/>
      <c r="AS108" s="130"/>
      <c r="AT108" s="130"/>
      <c r="AU108" s="140"/>
      <c r="AV108" s="141"/>
      <c r="AW108" s="120" t="s">
        <v>648</v>
      </c>
      <c r="AX108" s="120"/>
      <c r="AY108" s="120"/>
      <c r="AZ108" s="120"/>
      <c r="BA108" s="120"/>
      <c r="BB108" s="120"/>
      <c r="BC108" s="120"/>
      <c r="BD108" s="120"/>
      <c r="BE108" s="120"/>
      <c r="BF108" s="120"/>
      <c r="BG108" s="120"/>
      <c r="BH108" s="120"/>
      <c r="BI108" s="120"/>
      <c r="BJ108" s="120"/>
      <c r="BK108" s="120"/>
      <c r="BL108" s="120"/>
      <c r="BM108" s="120"/>
      <c r="BN108" s="120"/>
      <c r="BO108" s="120"/>
      <c r="BP108" s="120"/>
      <c r="BQ108" s="120"/>
      <c r="BR108" s="120"/>
    </row>
    <row r="109" spans="21:70" ht="18.75" customHeight="1" x14ac:dyDescent="0.4">
      <c r="U109" s="135"/>
      <c r="V109" s="136"/>
      <c r="W109" s="136"/>
      <c r="X109" s="136"/>
      <c r="Y109" s="136"/>
      <c r="Z109" s="136"/>
      <c r="AA109" s="136"/>
      <c r="AB109" s="136"/>
      <c r="AC109" s="137"/>
      <c r="AD109" s="135"/>
      <c r="AE109" s="136"/>
      <c r="AF109" s="136"/>
      <c r="AG109" s="136"/>
      <c r="AH109" s="136"/>
      <c r="AI109" s="136"/>
      <c r="AJ109" s="136"/>
      <c r="AK109" s="136"/>
      <c r="AL109" s="136"/>
      <c r="AM109" s="137"/>
      <c r="AN109" s="149"/>
      <c r="AO109" s="149"/>
      <c r="AP109" s="130"/>
      <c r="AQ109" s="130"/>
      <c r="AR109" s="130"/>
      <c r="AS109" s="130"/>
      <c r="AT109" s="130"/>
      <c r="AU109" s="140"/>
      <c r="AV109" s="141"/>
      <c r="AW109" s="120"/>
      <c r="AX109" s="120"/>
      <c r="AY109" s="120"/>
      <c r="AZ109" s="120"/>
      <c r="BA109" s="120"/>
      <c r="BB109" s="120"/>
      <c r="BC109" s="120"/>
      <c r="BD109" s="120"/>
      <c r="BE109" s="120"/>
      <c r="BF109" s="120"/>
      <c r="BG109" s="120"/>
      <c r="BH109" s="120"/>
      <c r="BI109" s="120"/>
      <c r="BJ109" s="120"/>
      <c r="BK109" s="120"/>
      <c r="BL109" s="120"/>
      <c r="BM109" s="120"/>
      <c r="BN109" s="120"/>
      <c r="BO109" s="120"/>
      <c r="BP109" s="120"/>
      <c r="BQ109" s="120"/>
      <c r="BR109" s="120"/>
    </row>
    <row r="110" spans="21:70" ht="18.75" customHeight="1" x14ac:dyDescent="0.4">
      <c r="U110" s="135"/>
      <c r="V110" s="136"/>
      <c r="W110" s="136"/>
      <c r="X110" s="136"/>
      <c r="Y110" s="136"/>
      <c r="Z110" s="136"/>
      <c r="AA110" s="136"/>
      <c r="AB110" s="136"/>
      <c r="AC110" s="137"/>
      <c r="AD110" s="135"/>
      <c r="AE110" s="136"/>
      <c r="AF110" s="136"/>
      <c r="AG110" s="136"/>
      <c r="AH110" s="136"/>
      <c r="AI110" s="136"/>
      <c r="AJ110" s="136"/>
      <c r="AK110" s="136"/>
      <c r="AL110" s="136"/>
      <c r="AM110" s="137"/>
      <c r="AN110" s="149" t="s">
        <v>850</v>
      </c>
      <c r="AO110" s="149"/>
      <c r="AP110" s="130" t="s">
        <v>851</v>
      </c>
      <c r="AQ110" s="130"/>
      <c r="AR110" s="130"/>
      <c r="AS110" s="130"/>
      <c r="AT110" s="130"/>
      <c r="AU110" s="140"/>
      <c r="AV110" s="141"/>
      <c r="AW110" s="154" t="s">
        <v>838</v>
      </c>
      <c r="AX110" s="155"/>
      <c r="AY110" s="155"/>
      <c r="AZ110" s="155"/>
      <c r="BA110" s="155"/>
      <c r="BB110" s="155"/>
      <c r="BC110" s="155"/>
      <c r="BD110" s="155"/>
      <c r="BE110" s="155"/>
      <c r="BF110" s="155"/>
      <c r="BG110" s="155"/>
      <c r="BH110" s="155"/>
      <c r="BI110" s="155"/>
      <c r="BJ110" s="155"/>
      <c r="BK110" s="155"/>
      <c r="BL110" s="155"/>
      <c r="BM110" s="155"/>
      <c r="BN110" s="155"/>
      <c r="BO110" s="155"/>
      <c r="BP110" s="155"/>
      <c r="BQ110" s="155"/>
      <c r="BR110" s="156"/>
    </row>
    <row r="111" spans="21:70" ht="18.75" customHeight="1" x14ac:dyDescent="0.4">
      <c r="U111" s="83"/>
      <c r="V111" s="84"/>
      <c r="W111" s="84"/>
      <c r="X111" s="84"/>
      <c r="Y111" s="84"/>
      <c r="Z111" s="84"/>
      <c r="AA111" s="84"/>
      <c r="AB111" s="84"/>
      <c r="AC111" s="85"/>
      <c r="AD111" s="83"/>
      <c r="AE111" s="84"/>
      <c r="AF111" s="84"/>
      <c r="AG111" s="84"/>
      <c r="AH111" s="84"/>
      <c r="AI111" s="84"/>
      <c r="AJ111" s="84"/>
      <c r="AK111" s="84"/>
      <c r="AL111" s="84"/>
      <c r="AM111" s="85"/>
      <c r="AN111" s="149"/>
      <c r="AO111" s="149"/>
      <c r="AP111" s="130"/>
      <c r="AQ111" s="130"/>
      <c r="AR111" s="130"/>
      <c r="AS111" s="130"/>
      <c r="AT111" s="130"/>
      <c r="AU111" s="142"/>
      <c r="AV111" s="143"/>
      <c r="AW111" s="160"/>
      <c r="AX111" s="161"/>
      <c r="AY111" s="161"/>
      <c r="AZ111" s="161"/>
      <c r="BA111" s="161"/>
      <c r="BB111" s="161"/>
      <c r="BC111" s="161"/>
      <c r="BD111" s="161"/>
      <c r="BE111" s="161"/>
      <c r="BF111" s="161"/>
      <c r="BG111" s="161"/>
      <c r="BH111" s="161"/>
      <c r="BI111" s="161"/>
      <c r="BJ111" s="161"/>
      <c r="BK111" s="161"/>
      <c r="BL111" s="161"/>
      <c r="BM111" s="161"/>
      <c r="BN111" s="161"/>
      <c r="BO111" s="161"/>
      <c r="BP111" s="161"/>
      <c r="BQ111" s="161"/>
      <c r="BR111" s="162"/>
    </row>
    <row r="112" spans="21:70" x14ac:dyDescent="0.4">
      <c r="U112" s="183" t="s">
        <v>8</v>
      </c>
      <c r="V112" s="184"/>
      <c r="W112" s="184"/>
      <c r="X112" s="184"/>
      <c r="Y112" s="184"/>
      <c r="Z112" s="184"/>
      <c r="AA112" s="184"/>
      <c r="AB112" s="184"/>
      <c r="AC112" s="184"/>
      <c r="AD112" s="80" t="s">
        <v>195</v>
      </c>
      <c r="AE112" s="81"/>
      <c r="AF112" s="81"/>
      <c r="AG112" s="81"/>
      <c r="AH112" s="81"/>
      <c r="AI112" s="81"/>
      <c r="AJ112" s="81"/>
      <c r="AK112" s="81"/>
      <c r="AL112" s="81"/>
      <c r="AM112" s="82"/>
      <c r="AN112" s="80" t="s">
        <v>75</v>
      </c>
      <c r="AO112" s="81"/>
      <c r="AP112" s="80" t="s">
        <v>196</v>
      </c>
      <c r="AQ112" s="81"/>
      <c r="AR112" s="81"/>
      <c r="AS112" s="81"/>
      <c r="AT112" s="82"/>
      <c r="AU112" s="80" t="s">
        <v>83</v>
      </c>
      <c r="AV112" s="82"/>
      <c r="AW112" s="120" t="s">
        <v>197</v>
      </c>
      <c r="AX112" s="120"/>
      <c r="AY112" s="120"/>
      <c r="AZ112" s="120"/>
      <c r="BA112" s="120"/>
      <c r="BB112" s="120"/>
      <c r="BC112" s="120"/>
      <c r="BD112" s="120"/>
      <c r="BE112" s="120"/>
      <c r="BF112" s="120"/>
      <c r="BG112" s="120"/>
      <c r="BH112" s="120"/>
      <c r="BI112" s="120"/>
      <c r="BJ112" s="120"/>
      <c r="BK112" s="120"/>
      <c r="BL112" s="120"/>
      <c r="BM112" s="120"/>
      <c r="BN112" s="120"/>
      <c r="BO112" s="120"/>
      <c r="BP112" s="120"/>
      <c r="BQ112" s="120"/>
      <c r="BR112" s="120"/>
    </row>
    <row r="113" spans="21:70" x14ac:dyDescent="0.4">
      <c r="U113" s="187"/>
      <c r="V113" s="188"/>
      <c r="W113" s="188"/>
      <c r="X113" s="188"/>
      <c r="Y113" s="188"/>
      <c r="Z113" s="188"/>
      <c r="AA113" s="188"/>
      <c r="AB113" s="188"/>
      <c r="AC113" s="188"/>
      <c r="AD113" s="83"/>
      <c r="AE113" s="84"/>
      <c r="AF113" s="84"/>
      <c r="AG113" s="84"/>
      <c r="AH113" s="84"/>
      <c r="AI113" s="84"/>
      <c r="AJ113" s="84"/>
      <c r="AK113" s="84"/>
      <c r="AL113" s="84"/>
      <c r="AM113" s="85"/>
      <c r="AN113" s="83"/>
      <c r="AO113" s="84"/>
      <c r="AP113" s="83"/>
      <c r="AQ113" s="84"/>
      <c r="AR113" s="84"/>
      <c r="AS113" s="84"/>
      <c r="AT113" s="85"/>
      <c r="AU113" s="83"/>
      <c r="AV113" s="85"/>
      <c r="AW113" s="120"/>
      <c r="AX113" s="120"/>
      <c r="AY113" s="120"/>
      <c r="AZ113" s="120"/>
      <c r="BA113" s="120"/>
      <c r="BB113" s="120"/>
      <c r="BC113" s="120"/>
      <c r="BD113" s="120"/>
      <c r="BE113" s="120"/>
      <c r="BF113" s="120"/>
      <c r="BG113" s="120"/>
      <c r="BH113" s="120"/>
      <c r="BI113" s="120"/>
      <c r="BJ113" s="120"/>
      <c r="BK113" s="120"/>
      <c r="BL113" s="120"/>
      <c r="BM113" s="120"/>
      <c r="BN113" s="120"/>
      <c r="BO113" s="120"/>
      <c r="BP113" s="120"/>
      <c r="BQ113" s="120"/>
      <c r="BR113" s="120"/>
    </row>
    <row r="114" spans="21:70" x14ac:dyDescent="0.4">
      <c r="U114" s="183" t="s">
        <v>198</v>
      </c>
      <c r="V114" s="184"/>
      <c r="W114" s="184"/>
      <c r="X114" s="184"/>
      <c r="Y114" s="184"/>
      <c r="Z114" s="184"/>
      <c r="AA114" s="184"/>
      <c r="AB114" s="184"/>
      <c r="AC114" s="194"/>
      <c r="AD114" s="80" t="s">
        <v>199</v>
      </c>
      <c r="AE114" s="81"/>
      <c r="AF114" s="81"/>
      <c r="AG114" s="81"/>
      <c r="AH114" s="81"/>
      <c r="AI114" s="81"/>
      <c r="AJ114" s="81"/>
      <c r="AK114" s="81"/>
      <c r="AL114" s="81"/>
      <c r="AM114" s="82"/>
      <c r="AN114" s="80" t="s">
        <v>75</v>
      </c>
      <c r="AO114" s="82"/>
      <c r="AP114" s="80" t="s">
        <v>200</v>
      </c>
      <c r="AQ114" s="81"/>
      <c r="AR114" s="81"/>
      <c r="AS114" s="81"/>
      <c r="AT114" s="82"/>
      <c r="AU114" s="138" t="s">
        <v>83</v>
      </c>
      <c r="AV114" s="139"/>
      <c r="AW114" s="154" t="s">
        <v>819</v>
      </c>
      <c r="AX114" s="155"/>
      <c r="AY114" s="155"/>
      <c r="AZ114" s="155"/>
      <c r="BA114" s="155"/>
      <c r="BB114" s="155"/>
      <c r="BC114" s="155"/>
      <c r="BD114" s="155"/>
      <c r="BE114" s="155"/>
      <c r="BF114" s="155"/>
      <c r="BG114" s="155"/>
      <c r="BH114" s="155"/>
      <c r="BI114" s="155"/>
      <c r="BJ114" s="155"/>
      <c r="BK114" s="155"/>
      <c r="BL114" s="155"/>
      <c r="BM114" s="155"/>
      <c r="BN114" s="155"/>
      <c r="BO114" s="155"/>
      <c r="BP114" s="155"/>
      <c r="BQ114" s="155"/>
      <c r="BR114" s="156"/>
    </row>
    <row r="115" spans="21:70" ht="18.75" customHeight="1" x14ac:dyDescent="0.4">
      <c r="U115" s="187"/>
      <c r="V115" s="188"/>
      <c r="W115" s="188"/>
      <c r="X115" s="188"/>
      <c r="Y115" s="188"/>
      <c r="Z115" s="188"/>
      <c r="AA115" s="188"/>
      <c r="AB115" s="188"/>
      <c r="AC115" s="195"/>
      <c r="AD115" s="83"/>
      <c r="AE115" s="84"/>
      <c r="AF115" s="84"/>
      <c r="AG115" s="84"/>
      <c r="AH115" s="84"/>
      <c r="AI115" s="84"/>
      <c r="AJ115" s="84"/>
      <c r="AK115" s="84"/>
      <c r="AL115" s="84"/>
      <c r="AM115" s="85"/>
      <c r="AN115" s="83"/>
      <c r="AO115" s="85"/>
      <c r="AP115" s="83"/>
      <c r="AQ115" s="84"/>
      <c r="AR115" s="84"/>
      <c r="AS115" s="84"/>
      <c r="AT115" s="85"/>
      <c r="AU115" s="142"/>
      <c r="AV115" s="143"/>
      <c r="AW115" s="160"/>
      <c r="AX115" s="161"/>
      <c r="AY115" s="161"/>
      <c r="AZ115" s="161"/>
      <c r="BA115" s="161"/>
      <c r="BB115" s="161"/>
      <c r="BC115" s="161"/>
      <c r="BD115" s="161"/>
      <c r="BE115" s="161"/>
      <c r="BF115" s="161"/>
      <c r="BG115" s="161"/>
      <c r="BH115" s="161"/>
      <c r="BI115" s="161"/>
      <c r="BJ115" s="161"/>
      <c r="BK115" s="161"/>
      <c r="BL115" s="161"/>
      <c r="BM115" s="161"/>
      <c r="BN115" s="161"/>
      <c r="BO115" s="161"/>
      <c r="BP115" s="161"/>
      <c r="BQ115" s="161"/>
      <c r="BR115" s="162"/>
    </row>
    <row r="116" spans="21:70" x14ac:dyDescent="0.4">
      <c r="U116" s="190" t="s">
        <v>201</v>
      </c>
      <c r="V116" s="191"/>
      <c r="W116" s="191"/>
      <c r="X116" s="191"/>
      <c r="Y116" s="191"/>
      <c r="Z116" s="191"/>
      <c r="AA116" s="191"/>
      <c r="AB116" s="191"/>
      <c r="AC116" s="191"/>
      <c r="AD116" s="119" t="s">
        <v>202</v>
      </c>
      <c r="AE116" s="114"/>
      <c r="AF116" s="114"/>
      <c r="AG116" s="114"/>
      <c r="AH116" s="114"/>
      <c r="AI116" s="114"/>
      <c r="AJ116" s="114"/>
      <c r="AK116" s="114"/>
      <c r="AL116" s="114"/>
      <c r="AM116" s="115"/>
      <c r="AN116" s="119" t="s">
        <v>75</v>
      </c>
      <c r="AO116" s="114"/>
      <c r="AP116" s="119" t="s">
        <v>203</v>
      </c>
      <c r="AQ116" s="114"/>
      <c r="AR116" s="114"/>
      <c r="AS116" s="114"/>
      <c r="AT116" s="115"/>
      <c r="AU116" s="192" t="s">
        <v>77</v>
      </c>
      <c r="AV116" s="193"/>
      <c r="AW116" s="120" t="s">
        <v>204</v>
      </c>
      <c r="AX116" s="120"/>
      <c r="AY116" s="120"/>
      <c r="AZ116" s="120"/>
      <c r="BA116" s="120"/>
      <c r="BB116" s="120"/>
      <c r="BC116" s="120"/>
      <c r="BD116" s="120"/>
      <c r="BE116" s="120"/>
      <c r="BF116" s="120"/>
      <c r="BG116" s="120"/>
      <c r="BH116" s="120"/>
      <c r="BI116" s="120"/>
      <c r="BJ116" s="120"/>
      <c r="BK116" s="120"/>
      <c r="BL116" s="120"/>
      <c r="BM116" s="120"/>
      <c r="BN116" s="120"/>
      <c r="BO116" s="120"/>
      <c r="BP116" s="120"/>
      <c r="BQ116" s="120"/>
      <c r="BR116" s="120"/>
    </row>
    <row r="117" spans="21:70" x14ac:dyDescent="0.4">
      <c r="U117" s="196" t="s">
        <v>330</v>
      </c>
      <c r="V117" s="129"/>
      <c r="W117" s="129"/>
      <c r="X117" s="129"/>
      <c r="Y117" s="129"/>
      <c r="Z117" s="129"/>
      <c r="AA117" s="129"/>
      <c r="AB117" s="129"/>
      <c r="AC117" s="129"/>
      <c r="AD117" s="130" t="s">
        <v>205</v>
      </c>
      <c r="AE117" s="130"/>
      <c r="AF117" s="130"/>
      <c r="AG117" s="130"/>
      <c r="AH117" s="130"/>
      <c r="AI117" s="130"/>
      <c r="AJ117" s="130"/>
      <c r="AK117" s="130"/>
      <c r="AL117" s="130"/>
      <c r="AM117" s="130"/>
      <c r="AN117" s="130" t="s">
        <v>75</v>
      </c>
      <c r="AO117" s="130"/>
      <c r="AP117" s="130" t="s">
        <v>206</v>
      </c>
      <c r="AQ117" s="130"/>
      <c r="AR117" s="130"/>
      <c r="AS117" s="130"/>
      <c r="AT117" s="130"/>
      <c r="AU117" s="130" t="s">
        <v>83</v>
      </c>
      <c r="AV117" s="130"/>
      <c r="AW117" s="129" t="s">
        <v>334</v>
      </c>
      <c r="AX117" s="129"/>
      <c r="AY117" s="129"/>
      <c r="AZ117" s="129"/>
      <c r="BA117" s="129"/>
      <c r="BB117" s="129"/>
      <c r="BC117" s="129"/>
      <c r="BD117" s="129"/>
      <c r="BE117" s="129"/>
      <c r="BF117" s="129"/>
      <c r="BG117" s="129"/>
      <c r="BH117" s="129"/>
      <c r="BI117" s="129"/>
      <c r="BJ117" s="129"/>
      <c r="BK117" s="129"/>
      <c r="BL117" s="129"/>
      <c r="BM117" s="129"/>
      <c r="BN117" s="129"/>
      <c r="BO117" s="129"/>
      <c r="BP117" s="129"/>
      <c r="BQ117" s="129"/>
      <c r="BR117" s="129"/>
    </row>
    <row r="118" spans="21:70" x14ac:dyDescent="0.4">
      <c r="U118" s="196" t="s">
        <v>329</v>
      </c>
      <c r="V118" s="129"/>
      <c r="W118" s="129"/>
      <c r="X118" s="129"/>
      <c r="Y118" s="129"/>
      <c r="Z118" s="129"/>
      <c r="AA118" s="129"/>
      <c r="AB118" s="129"/>
      <c r="AC118" s="129"/>
      <c r="AD118" s="130" t="s">
        <v>207</v>
      </c>
      <c r="AE118" s="130"/>
      <c r="AF118" s="130"/>
      <c r="AG118" s="130"/>
      <c r="AH118" s="130"/>
      <c r="AI118" s="130"/>
      <c r="AJ118" s="130"/>
      <c r="AK118" s="130"/>
      <c r="AL118" s="130"/>
      <c r="AM118" s="130"/>
      <c r="AN118" s="130" t="s">
        <v>75</v>
      </c>
      <c r="AO118" s="130"/>
      <c r="AP118" s="130" t="s">
        <v>208</v>
      </c>
      <c r="AQ118" s="130"/>
      <c r="AR118" s="130"/>
      <c r="AS118" s="130"/>
      <c r="AT118" s="130"/>
      <c r="AU118" s="130" t="s">
        <v>83</v>
      </c>
      <c r="AV118" s="130"/>
      <c r="AW118" s="129" t="s">
        <v>335</v>
      </c>
      <c r="AX118" s="129"/>
      <c r="AY118" s="129"/>
      <c r="AZ118" s="129"/>
      <c r="BA118" s="129"/>
      <c r="BB118" s="129"/>
      <c r="BC118" s="129"/>
      <c r="BD118" s="129"/>
      <c r="BE118" s="129"/>
      <c r="BF118" s="129"/>
      <c r="BG118" s="129"/>
      <c r="BH118" s="129"/>
      <c r="BI118" s="129"/>
      <c r="BJ118" s="129"/>
      <c r="BK118" s="129"/>
      <c r="BL118" s="129"/>
      <c r="BM118" s="129"/>
      <c r="BN118" s="129"/>
      <c r="BO118" s="129"/>
      <c r="BP118" s="129"/>
      <c r="BQ118" s="129"/>
      <c r="BR118" s="129"/>
    </row>
    <row r="119" spans="21:70" x14ac:dyDescent="0.4">
      <c r="U119" s="196" t="s">
        <v>327</v>
      </c>
      <c r="V119" s="129"/>
      <c r="W119" s="129"/>
      <c r="X119" s="129"/>
      <c r="Y119" s="129"/>
      <c r="Z119" s="129"/>
      <c r="AA119" s="129"/>
      <c r="AB119" s="129"/>
      <c r="AC119" s="129"/>
      <c r="AD119" s="130" t="s">
        <v>209</v>
      </c>
      <c r="AE119" s="130"/>
      <c r="AF119" s="130"/>
      <c r="AG119" s="130"/>
      <c r="AH119" s="130"/>
      <c r="AI119" s="130"/>
      <c r="AJ119" s="130"/>
      <c r="AK119" s="130"/>
      <c r="AL119" s="130"/>
      <c r="AM119" s="130"/>
      <c r="AN119" s="130" t="s">
        <v>75</v>
      </c>
      <c r="AO119" s="130"/>
      <c r="AP119" s="130" t="s">
        <v>210</v>
      </c>
      <c r="AQ119" s="130"/>
      <c r="AR119" s="130"/>
      <c r="AS119" s="130"/>
      <c r="AT119" s="130"/>
      <c r="AU119" s="130" t="s">
        <v>83</v>
      </c>
      <c r="AV119" s="130"/>
      <c r="AW119" s="459" t="s">
        <v>839</v>
      </c>
      <c r="AX119" s="120"/>
      <c r="AY119" s="120"/>
      <c r="AZ119" s="120"/>
      <c r="BA119" s="120"/>
      <c r="BB119" s="120"/>
      <c r="BC119" s="120"/>
      <c r="BD119" s="120"/>
      <c r="BE119" s="120"/>
      <c r="BF119" s="120"/>
      <c r="BG119" s="120"/>
      <c r="BH119" s="120"/>
      <c r="BI119" s="120"/>
      <c r="BJ119" s="120"/>
      <c r="BK119" s="120"/>
      <c r="BL119" s="120"/>
      <c r="BM119" s="120"/>
      <c r="BN119" s="120"/>
      <c r="BO119" s="120"/>
      <c r="BP119" s="120"/>
      <c r="BQ119" s="120"/>
      <c r="BR119" s="120"/>
    </row>
    <row r="120" spans="21:70" x14ac:dyDescent="0.4">
      <c r="U120" s="196" t="s">
        <v>328</v>
      </c>
      <c r="V120" s="129"/>
      <c r="W120" s="129"/>
      <c r="X120" s="129"/>
      <c r="Y120" s="129"/>
      <c r="Z120" s="129"/>
      <c r="AA120" s="129"/>
      <c r="AB120" s="129"/>
      <c r="AC120" s="129"/>
      <c r="AD120" s="130" t="s">
        <v>211</v>
      </c>
      <c r="AE120" s="130"/>
      <c r="AF120" s="130"/>
      <c r="AG120" s="130"/>
      <c r="AH120" s="130"/>
      <c r="AI120" s="130"/>
      <c r="AJ120" s="130"/>
      <c r="AK120" s="130"/>
      <c r="AL120" s="130"/>
      <c r="AM120" s="130"/>
      <c r="AN120" s="130" t="s">
        <v>75</v>
      </c>
      <c r="AO120" s="130"/>
      <c r="AP120" s="130" t="s">
        <v>212</v>
      </c>
      <c r="AQ120" s="130"/>
      <c r="AR120" s="130"/>
      <c r="AS120" s="130"/>
      <c r="AT120" s="130"/>
      <c r="AU120" s="130" t="s">
        <v>83</v>
      </c>
      <c r="AV120" s="130"/>
      <c r="AW120" s="120"/>
      <c r="AX120" s="120"/>
      <c r="AY120" s="120"/>
      <c r="AZ120" s="120"/>
      <c r="BA120" s="120"/>
      <c r="BB120" s="120"/>
      <c r="BC120" s="120"/>
      <c r="BD120" s="120"/>
      <c r="BE120" s="120"/>
      <c r="BF120" s="120"/>
      <c r="BG120" s="120"/>
      <c r="BH120" s="120"/>
      <c r="BI120" s="120"/>
      <c r="BJ120" s="120"/>
      <c r="BK120" s="120"/>
      <c r="BL120" s="120"/>
      <c r="BM120" s="120"/>
      <c r="BN120" s="120"/>
      <c r="BO120" s="120"/>
      <c r="BP120" s="120"/>
      <c r="BQ120" s="120"/>
      <c r="BR120" s="120"/>
    </row>
    <row r="121" spans="21:70" x14ac:dyDescent="0.4">
      <c r="U121" s="129"/>
      <c r="V121" s="129"/>
      <c r="W121" s="129"/>
      <c r="X121" s="129"/>
      <c r="Y121" s="129"/>
      <c r="Z121" s="129"/>
      <c r="AA121" s="129"/>
      <c r="AB121" s="129"/>
      <c r="AC121" s="129"/>
      <c r="AD121" s="130"/>
      <c r="AE121" s="130"/>
      <c r="AF121" s="130"/>
      <c r="AG121" s="130"/>
      <c r="AH121" s="130"/>
      <c r="AI121" s="130"/>
      <c r="AJ121" s="130"/>
      <c r="AK121" s="130"/>
      <c r="AL121" s="130"/>
      <c r="AM121" s="130"/>
      <c r="AN121" s="130"/>
      <c r="AO121" s="130"/>
      <c r="AP121" s="130"/>
      <c r="AQ121" s="130"/>
      <c r="AR121" s="130"/>
      <c r="AS121" s="130"/>
      <c r="AT121" s="130"/>
      <c r="AU121" s="130"/>
      <c r="AV121" s="130"/>
      <c r="AW121" s="120"/>
      <c r="AX121" s="120"/>
      <c r="AY121" s="120"/>
      <c r="AZ121" s="120"/>
      <c r="BA121" s="120"/>
      <c r="BB121" s="120"/>
      <c r="BC121" s="120"/>
      <c r="BD121" s="120"/>
      <c r="BE121" s="120"/>
      <c r="BF121" s="120"/>
      <c r="BG121" s="120"/>
      <c r="BH121" s="120"/>
      <c r="BI121" s="120"/>
      <c r="BJ121" s="120"/>
      <c r="BK121" s="120"/>
      <c r="BL121" s="120"/>
      <c r="BM121" s="120"/>
      <c r="BN121" s="120"/>
      <c r="BO121" s="120"/>
      <c r="BP121" s="120"/>
      <c r="BQ121" s="120"/>
      <c r="BR121" s="120"/>
    </row>
    <row r="122" spans="21:70" x14ac:dyDescent="0.4">
      <c r="U122" s="129"/>
      <c r="V122" s="129"/>
      <c r="W122" s="129"/>
      <c r="X122" s="129"/>
      <c r="Y122" s="129"/>
      <c r="Z122" s="129"/>
      <c r="AA122" s="129"/>
      <c r="AB122" s="129"/>
      <c r="AC122" s="129"/>
      <c r="AD122" s="130"/>
      <c r="AE122" s="130"/>
      <c r="AF122" s="130"/>
      <c r="AG122" s="130"/>
      <c r="AH122" s="130"/>
      <c r="AI122" s="130"/>
      <c r="AJ122" s="130"/>
      <c r="AK122" s="130"/>
      <c r="AL122" s="130"/>
      <c r="AM122" s="130"/>
      <c r="AN122" s="130"/>
      <c r="AO122" s="130"/>
      <c r="AP122" s="130"/>
      <c r="AQ122" s="130"/>
      <c r="AR122" s="130"/>
      <c r="AS122" s="130"/>
      <c r="AT122" s="130"/>
      <c r="AU122" s="130"/>
      <c r="AV122" s="130"/>
      <c r="AW122" s="120"/>
      <c r="AX122" s="120"/>
      <c r="AY122" s="120"/>
      <c r="AZ122" s="120"/>
      <c r="BA122" s="120"/>
      <c r="BB122" s="120"/>
      <c r="BC122" s="120"/>
      <c r="BD122" s="120"/>
      <c r="BE122" s="120"/>
      <c r="BF122" s="120"/>
      <c r="BG122" s="120"/>
      <c r="BH122" s="120"/>
      <c r="BI122" s="120"/>
      <c r="BJ122" s="120"/>
      <c r="BK122" s="120"/>
      <c r="BL122" s="120"/>
      <c r="BM122" s="120"/>
      <c r="BN122" s="120"/>
      <c r="BO122" s="120"/>
      <c r="BP122" s="120"/>
      <c r="BQ122" s="120"/>
      <c r="BR122" s="120"/>
    </row>
    <row r="123" spans="21:70" x14ac:dyDescent="0.4">
      <c r="U123" s="129"/>
      <c r="V123" s="129"/>
      <c r="W123" s="129"/>
      <c r="X123" s="129"/>
      <c r="Y123" s="129"/>
      <c r="Z123" s="129"/>
      <c r="AA123" s="129"/>
      <c r="AB123" s="129"/>
      <c r="AC123" s="129"/>
      <c r="AD123" s="130"/>
      <c r="AE123" s="130"/>
      <c r="AF123" s="130"/>
      <c r="AG123" s="130"/>
      <c r="AH123" s="130"/>
      <c r="AI123" s="130"/>
      <c r="AJ123" s="130"/>
      <c r="AK123" s="130"/>
      <c r="AL123" s="130"/>
      <c r="AM123" s="130"/>
      <c r="AN123" s="130"/>
      <c r="AO123" s="130"/>
      <c r="AP123" s="130"/>
      <c r="AQ123" s="130"/>
      <c r="AR123" s="130"/>
      <c r="AS123" s="130"/>
      <c r="AT123" s="130"/>
      <c r="AU123" s="130"/>
      <c r="AV123" s="130"/>
      <c r="AW123" s="120"/>
      <c r="AX123" s="120"/>
      <c r="AY123" s="120"/>
      <c r="AZ123" s="120"/>
      <c r="BA123" s="120"/>
      <c r="BB123" s="120"/>
      <c r="BC123" s="120"/>
      <c r="BD123" s="120"/>
      <c r="BE123" s="120"/>
      <c r="BF123" s="120"/>
      <c r="BG123" s="120"/>
      <c r="BH123" s="120"/>
      <c r="BI123" s="120"/>
      <c r="BJ123" s="120"/>
      <c r="BK123" s="120"/>
      <c r="BL123" s="120"/>
      <c r="BM123" s="120"/>
      <c r="BN123" s="120"/>
      <c r="BO123" s="120"/>
      <c r="BP123" s="120"/>
      <c r="BQ123" s="120"/>
      <c r="BR123" s="120"/>
    </row>
    <row r="124" spans="21:70" x14ac:dyDescent="0.4">
      <c r="U124" s="129"/>
      <c r="V124" s="129"/>
      <c r="W124" s="129"/>
      <c r="X124" s="129"/>
      <c r="Y124" s="129"/>
      <c r="Z124" s="129"/>
      <c r="AA124" s="129"/>
      <c r="AB124" s="129"/>
      <c r="AC124" s="129"/>
      <c r="AD124" s="130"/>
      <c r="AE124" s="130"/>
      <c r="AF124" s="130"/>
      <c r="AG124" s="130"/>
      <c r="AH124" s="130"/>
      <c r="AI124" s="130"/>
      <c r="AJ124" s="130"/>
      <c r="AK124" s="130"/>
      <c r="AL124" s="130"/>
      <c r="AM124" s="130"/>
      <c r="AN124" s="130"/>
      <c r="AO124" s="130"/>
      <c r="AP124" s="130"/>
      <c r="AQ124" s="130"/>
      <c r="AR124" s="130"/>
      <c r="AS124" s="130"/>
      <c r="AT124" s="130"/>
      <c r="AU124" s="130"/>
      <c r="AV124" s="130"/>
      <c r="AW124" s="120"/>
      <c r="AX124" s="120"/>
      <c r="AY124" s="120"/>
      <c r="AZ124" s="120"/>
      <c r="BA124" s="120"/>
      <c r="BB124" s="120"/>
      <c r="BC124" s="120"/>
      <c r="BD124" s="120"/>
      <c r="BE124" s="120"/>
      <c r="BF124" s="120"/>
      <c r="BG124" s="120"/>
      <c r="BH124" s="120"/>
      <c r="BI124" s="120"/>
      <c r="BJ124" s="120"/>
      <c r="BK124" s="120"/>
      <c r="BL124" s="120"/>
      <c r="BM124" s="120"/>
      <c r="BN124" s="120"/>
      <c r="BO124" s="120"/>
      <c r="BP124" s="120"/>
      <c r="BQ124" s="120"/>
      <c r="BR124" s="120"/>
    </row>
    <row r="125" spans="21:70" x14ac:dyDescent="0.4">
      <c r="U125" s="147" t="str">
        <f>"予約 (" &amp; HEX2DEC("1000") - HEX2DEC("20") &amp; "Bytes)"</f>
        <v>予約 (4064Bytes)</v>
      </c>
      <c r="V125" s="177"/>
      <c r="W125" s="177"/>
      <c r="X125" s="177"/>
      <c r="Y125" s="177"/>
      <c r="Z125" s="177"/>
      <c r="AA125" s="177"/>
      <c r="AB125" s="177"/>
      <c r="AC125" s="177"/>
      <c r="AD125" s="177"/>
      <c r="AE125" s="177"/>
      <c r="AF125" s="177"/>
      <c r="AG125" s="177"/>
      <c r="AH125" s="177"/>
      <c r="AI125" s="177"/>
      <c r="AJ125" s="177"/>
      <c r="AK125" s="177"/>
      <c r="AL125" s="177"/>
      <c r="AM125" s="177"/>
      <c r="AN125" s="177"/>
      <c r="AO125" s="177"/>
      <c r="AP125" s="177"/>
      <c r="AQ125" s="177"/>
      <c r="AR125" s="177"/>
      <c r="AS125" s="177"/>
      <c r="AT125" s="177"/>
      <c r="AU125" s="177"/>
      <c r="AV125" s="177"/>
      <c r="AW125" s="177"/>
      <c r="AX125" s="177"/>
      <c r="AY125" s="177"/>
      <c r="AZ125" s="177"/>
      <c r="BA125" s="177"/>
      <c r="BB125" s="177"/>
      <c r="BC125" s="177"/>
      <c r="BD125" s="177"/>
      <c r="BE125" s="177"/>
      <c r="BF125" s="177"/>
      <c r="BG125" s="177"/>
      <c r="BH125" s="177"/>
      <c r="BI125" s="177"/>
      <c r="BJ125" s="177"/>
      <c r="BK125" s="177"/>
      <c r="BL125" s="177"/>
      <c r="BM125" s="177"/>
      <c r="BN125" s="177"/>
      <c r="BO125" s="177"/>
      <c r="BP125" s="177"/>
      <c r="BQ125" s="177"/>
      <c r="BR125" s="148"/>
    </row>
    <row r="126" spans="21:70" x14ac:dyDescent="0.4">
      <c r="U126" s="197" t="s">
        <v>324</v>
      </c>
      <c r="V126" s="198"/>
      <c r="W126" s="198"/>
      <c r="X126" s="198"/>
      <c r="Y126" s="198"/>
      <c r="Z126" s="198"/>
      <c r="AA126" s="198"/>
      <c r="AB126" s="198"/>
      <c r="AC126" s="198"/>
      <c r="AD126" s="199" t="s">
        <v>213</v>
      </c>
      <c r="AE126" s="199"/>
      <c r="AF126" s="199"/>
      <c r="AG126" s="199"/>
      <c r="AH126" s="199"/>
      <c r="AI126" s="199"/>
      <c r="AJ126" s="199"/>
      <c r="AK126" s="199"/>
      <c r="AL126" s="199"/>
      <c r="AM126" s="199"/>
      <c r="AN126" s="199" t="s">
        <v>75</v>
      </c>
      <c r="AO126" s="199"/>
      <c r="AP126" s="200" t="s">
        <v>214</v>
      </c>
      <c r="AQ126" s="199"/>
      <c r="AR126" s="199"/>
      <c r="AS126" s="199"/>
      <c r="AT126" s="199"/>
      <c r="AU126" s="199" t="s">
        <v>83</v>
      </c>
      <c r="AV126" s="199"/>
      <c r="AW126" s="198" t="s">
        <v>331</v>
      </c>
      <c r="AX126" s="198"/>
      <c r="AY126" s="198"/>
      <c r="AZ126" s="198"/>
      <c r="BA126" s="198"/>
      <c r="BB126" s="198"/>
      <c r="BC126" s="198"/>
      <c r="BD126" s="198"/>
      <c r="BE126" s="198"/>
      <c r="BF126" s="198"/>
      <c r="BG126" s="198"/>
      <c r="BH126" s="198"/>
      <c r="BI126" s="198"/>
      <c r="BJ126" s="198"/>
      <c r="BK126" s="198"/>
      <c r="BL126" s="198"/>
      <c r="BM126" s="198"/>
      <c r="BN126" s="198"/>
      <c r="BO126" s="198"/>
      <c r="BP126" s="198"/>
      <c r="BQ126" s="198"/>
      <c r="BR126" s="198"/>
    </row>
    <row r="127" spans="21:70" x14ac:dyDescent="0.4">
      <c r="U127" s="197" t="s">
        <v>325</v>
      </c>
      <c r="V127" s="198"/>
      <c r="W127" s="198"/>
      <c r="X127" s="198"/>
      <c r="Y127" s="198"/>
      <c r="Z127" s="198"/>
      <c r="AA127" s="198"/>
      <c r="AB127" s="198"/>
      <c r="AC127" s="198"/>
      <c r="AD127" s="199" t="s">
        <v>215</v>
      </c>
      <c r="AE127" s="199"/>
      <c r="AF127" s="199"/>
      <c r="AG127" s="199"/>
      <c r="AH127" s="199"/>
      <c r="AI127" s="199"/>
      <c r="AJ127" s="199"/>
      <c r="AK127" s="199"/>
      <c r="AL127" s="199"/>
      <c r="AM127" s="199"/>
      <c r="AN127" s="199" t="s">
        <v>75</v>
      </c>
      <c r="AO127" s="199"/>
      <c r="AP127" s="200" t="s">
        <v>214</v>
      </c>
      <c r="AQ127" s="199"/>
      <c r="AR127" s="199"/>
      <c r="AS127" s="199"/>
      <c r="AT127" s="199"/>
      <c r="AU127" s="199" t="s">
        <v>83</v>
      </c>
      <c r="AV127" s="199"/>
      <c r="AW127" s="198" t="s">
        <v>332</v>
      </c>
      <c r="AX127" s="198"/>
      <c r="AY127" s="198"/>
      <c r="AZ127" s="198"/>
      <c r="BA127" s="198"/>
      <c r="BB127" s="198"/>
      <c r="BC127" s="198"/>
      <c r="BD127" s="198"/>
      <c r="BE127" s="198"/>
      <c r="BF127" s="198"/>
      <c r="BG127" s="198"/>
      <c r="BH127" s="198"/>
      <c r="BI127" s="198"/>
      <c r="BJ127" s="198"/>
      <c r="BK127" s="198"/>
      <c r="BL127" s="198"/>
      <c r="BM127" s="198"/>
      <c r="BN127" s="198"/>
      <c r="BO127" s="198"/>
      <c r="BP127" s="198"/>
      <c r="BQ127" s="198"/>
      <c r="BR127" s="198"/>
    </row>
    <row r="128" spans="21:70" x14ac:dyDescent="0.4">
      <c r="U128" s="199" t="s">
        <v>2</v>
      </c>
      <c r="V128" s="199"/>
      <c r="W128" s="199"/>
      <c r="X128" s="199"/>
      <c r="Y128" s="199"/>
      <c r="Z128" s="199"/>
      <c r="AA128" s="199"/>
      <c r="AB128" s="199"/>
      <c r="AC128" s="199"/>
      <c r="AD128" s="199" t="s">
        <v>2</v>
      </c>
      <c r="AE128" s="199"/>
      <c r="AF128" s="199"/>
      <c r="AG128" s="199"/>
      <c r="AH128" s="199"/>
      <c r="AI128" s="199"/>
      <c r="AJ128" s="199"/>
      <c r="AK128" s="199"/>
      <c r="AL128" s="199"/>
      <c r="AM128" s="199"/>
      <c r="AN128" s="199" t="s">
        <v>2</v>
      </c>
      <c r="AO128" s="199"/>
      <c r="AP128" s="200" t="s">
        <v>2</v>
      </c>
      <c r="AQ128" s="200"/>
      <c r="AR128" s="200"/>
      <c r="AS128" s="200"/>
      <c r="AT128" s="200"/>
      <c r="AU128" s="199" t="s">
        <v>2</v>
      </c>
      <c r="AV128" s="199"/>
      <c r="AW128" s="199" t="s">
        <v>2</v>
      </c>
      <c r="AX128" s="199"/>
      <c r="AY128" s="199"/>
      <c r="AZ128" s="199"/>
      <c r="BA128" s="199"/>
      <c r="BB128" s="199"/>
      <c r="BC128" s="199"/>
      <c r="BD128" s="199"/>
      <c r="BE128" s="199"/>
      <c r="BF128" s="199"/>
      <c r="BG128" s="199"/>
      <c r="BH128" s="199"/>
      <c r="BI128" s="199"/>
      <c r="BJ128" s="199"/>
      <c r="BK128" s="199"/>
      <c r="BL128" s="199"/>
      <c r="BM128" s="199"/>
      <c r="BN128" s="199"/>
      <c r="BO128" s="199"/>
      <c r="BP128" s="199"/>
      <c r="BQ128" s="199"/>
      <c r="BR128" s="199"/>
    </row>
    <row r="129" spans="21:70" x14ac:dyDescent="0.4">
      <c r="U129" s="199"/>
      <c r="V129" s="199"/>
      <c r="W129" s="199"/>
      <c r="X129" s="199"/>
      <c r="Y129" s="199"/>
      <c r="Z129" s="199"/>
      <c r="AA129" s="199"/>
      <c r="AB129" s="199"/>
      <c r="AC129" s="199"/>
      <c r="AD129" s="199"/>
      <c r="AE129" s="199"/>
      <c r="AF129" s="199"/>
      <c r="AG129" s="199"/>
      <c r="AH129" s="199"/>
      <c r="AI129" s="199"/>
      <c r="AJ129" s="199"/>
      <c r="AK129" s="199"/>
      <c r="AL129" s="199"/>
      <c r="AM129" s="199"/>
      <c r="AN129" s="199"/>
      <c r="AO129" s="199"/>
      <c r="AP129" s="200"/>
      <c r="AQ129" s="200"/>
      <c r="AR129" s="200"/>
      <c r="AS129" s="200"/>
      <c r="AT129" s="200"/>
      <c r="AU129" s="199"/>
      <c r="AV129" s="199"/>
      <c r="AW129" s="199"/>
      <c r="AX129" s="199"/>
      <c r="AY129" s="199"/>
      <c r="AZ129" s="199"/>
      <c r="BA129" s="199"/>
      <c r="BB129" s="199"/>
      <c r="BC129" s="199"/>
      <c r="BD129" s="199"/>
      <c r="BE129" s="199"/>
      <c r="BF129" s="199"/>
      <c r="BG129" s="199"/>
      <c r="BH129" s="199"/>
      <c r="BI129" s="199"/>
      <c r="BJ129" s="199"/>
      <c r="BK129" s="199"/>
      <c r="BL129" s="199"/>
      <c r="BM129" s="199"/>
      <c r="BN129" s="199"/>
      <c r="BO129" s="199"/>
      <c r="BP129" s="199"/>
      <c r="BQ129" s="199"/>
      <c r="BR129" s="199"/>
    </row>
    <row r="130" spans="21:70" x14ac:dyDescent="0.4">
      <c r="U130" s="197" t="s">
        <v>326</v>
      </c>
      <c r="V130" s="198"/>
      <c r="W130" s="198"/>
      <c r="X130" s="198"/>
      <c r="Y130" s="198"/>
      <c r="Z130" s="198"/>
      <c r="AA130" s="198"/>
      <c r="AB130" s="198"/>
      <c r="AC130" s="198"/>
      <c r="AD130" s="199" t="s">
        <v>216</v>
      </c>
      <c r="AE130" s="199"/>
      <c r="AF130" s="199"/>
      <c r="AG130" s="199"/>
      <c r="AH130" s="199"/>
      <c r="AI130" s="199"/>
      <c r="AJ130" s="199"/>
      <c r="AK130" s="199"/>
      <c r="AL130" s="199"/>
      <c r="AM130" s="199"/>
      <c r="AN130" s="199" t="s">
        <v>75</v>
      </c>
      <c r="AO130" s="199"/>
      <c r="AP130" s="200" t="s">
        <v>214</v>
      </c>
      <c r="AQ130" s="199"/>
      <c r="AR130" s="199"/>
      <c r="AS130" s="199"/>
      <c r="AT130" s="199"/>
      <c r="AU130" s="199" t="s">
        <v>83</v>
      </c>
      <c r="AV130" s="199"/>
      <c r="AW130" s="198" t="s">
        <v>333</v>
      </c>
      <c r="AX130" s="198"/>
      <c r="AY130" s="198"/>
      <c r="AZ130" s="198"/>
      <c r="BA130" s="198"/>
      <c r="BB130" s="198"/>
      <c r="BC130" s="198"/>
      <c r="BD130" s="198"/>
      <c r="BE130" s="198"/>
      <c r="BF130" s="198"/>
      <c r="BG130" s="198"/>
      <c r="BH130" s="198"/>
      <c r="BI130" s="198"/>
      <c r="BJ130" s="198"/>
      <c r="BK130" s="198"/>
      <c r="BL130" s="198"/>
      <c r="BM130" s="198"/>
      <c r="BN130" s="198"/>
      <c r="BO130" s="198"/>
      <c r="BP130" s="198"/>
      <c r="BQ130" s="198"/>
      <c r="BR130" s="198"/>
    </row>
    <row r="131" spans="21:70" x14ac:dyDescent="0.4">
      <c r="U131" s="129" t="s">
        <v>217</v>
      </c>
      <c r="V131" s="129"/>
      <c r="W131" s="129"/>
      <c r="X131" s="129"/>
      <c r="Y131" s="129"/>
      <c r="Z131" s="129"/>
      <c r="AA131" s="129"/>
      <c r="AB131" s="129"/>
      <c r="AC131" s="129"/>
      <c r="AD131" s="130" t="s">
        <v>218</v>
      </c>
      <c r="AE131" s="130"/>
      <c r="AF131" s="130"/>
      <c r="AG131" s="130"/>
      <c r="AH131" s="130"/>
      <c r="AI131" s="130"/>
      <c r="AJ131" s="130"/>
      <c r="AK131" s="130"/>
      <c r="AL131" s="130"/>
      <c r="AM131" s="130"/>
      <c r="AN131" s="130" t="s">
        <v>75</v>
      </c>
      <c r="AO131" s="130"/>
      <c r="AP131" s="201" t="s">
        <v>219</v>
      </c>
      <c r="AQ131" s="130"/>
      <c r="AR131" s="130"/>
      <c r="AS131" s="130"/>
      <c r="AT131" s="130"/>
      <c r="AU131" s="130" t="s">
        <v>83</v>
      </c>
      <c r="AV131" s="130"/>
      <c r="AW131" s="129" t="s">
        <v>220</v>
      </c>
      <c r="AX131" s="129"/>
      <c r="AY131" s="129"/>
      <c r="AZ131" s="129"/>
      <c r="BA131" s="129"/>
      <c r="BB131" s="129"/>
      <c r="BC131" s="129"/>
      <c r="BD131" s="129"/>
      <c r="BE131" s="129"/>
      <c r="BF131" s="129"/>
      <c r="BG131" s="129"/>
      <c r="BH131" s="129"/>
      <c r="BI131" s="129"/>
      <c r="BJ131" s="129"/>
      <c r="BK131" s="129"/>
      <c r="BL131" s="129"/>
      <c r="BM131" s="129"/>
      <c r="BN131" s="129"/>
      <c r="BO131" s="129"/>
      <c r="BP131" s="129"/>
      <c r="BQ131" s="129"/>
      <c r="BR131" s="129"/>
    </row>
    <row r="132" spans="21:70" x14ac:dyDescent="0.4">
      <c r="U132" s="129" t="s">
        <v>221</v>
      </c>
      <c r="V132" s="129"/>
      <c r="W132" s="129"/>
      <c r="X132" s="129"/>
      <c r="Y132" s="129"/>
      <c r="Z132" s="129"/>
      <c r="AA132" s="129"/>
      <c r="AB132" s="129"/>
      <c r="AC132" s="129"/>
      <c r="AD132" s="130" t="s">
        <v>222</v>
      </c>
      <c r="AE132" s="130"/>
      <c r="AF132" s="130"/>
      <c r="AG132" s="130"/>
      <c r="AH132" s="130"/>
      <c r="AI132" s="130"/>
      <c r="AJ132" s="130"/>
      <c r="AK132" s="130"/>
      <c r="AL132" s="130"/>
      <c r="AM132" s="130"/>
      <c r="AN132" s="130" t="s">
        <v>75</v>
      </c>
      <c r="AO132" s="130"/>
      <c r="AP132" s="201" t="s">
        <v>219</v>
      </c>
      <c r="AQ132" s="130"/>
      <c r="AR132" s="130"/>
      <c r="AS132" s="130"/>
      <c r="AT132" s="130"/>
      <c r="AU132" s="130" t="s">
        <v>83</v>
      </c>
      <c r="AV132" s="130"/>
      <c r="AW132" s="129" t="s">
        <v>223</v>
      </c>
      <c r="AX132" s="129"/>
      <c r="AY132" s="129"/>
      <c r="AZ132" s="129"/>
      <c r="BA132" s="129"/>
      <c r="BB132" s="129"/>
      <c r="BC132" s="129"/>
      <c r="BD132" s="129"/>
      <c r="BE132" s="129"/>
      <c r="BF132" s="129"/>
      <c r="BG132" s="129"/>
      <c r="BH132" s="129"/>
      <c r="BI132" s="129"/>
      <c r="BJ132" s="129"/>
      <c r="BK132" s="129"/>
      <c r="BL132" s="129"/>
      <c r="BM132" s="129"/>
      <c r="BN132" s="129"/>
      <c r="BO132" s="129"/>
      <c r="BP132" s="129"/>
      <c r="BQ132" s="129"/>
      <c r="BR132" s="129"/>
    </row>
    <row r="133" spans="21:70" x14ac:dyDescent="0.4">
      <c r="U133" s="130" t="s">
        <v>2</v>
      </c>
      <c r="V133" s="130"/>
      <c r="W133" s="130"/>
      <c r="X133" s="130"/>
      <c r="Y133" s="130"/>
      <c r="Z133" s="130"/>
      <c r="AA133" s="130"/>
      <c r="AB133" s="130"/>
      <c r="AC133" s="130"/>
      <c r="AD133" s="130" t="s">
        <v>2</v>
      </c>
      <c r="AE133" s="130"/>
      <c r="AF133" s="130"/>
      <c r="AG133" s="130"/>
      <c r="AH133" s="130"/>
      <c r="AI133" s="130"/>
      <c r="AJ133" s="130"/>
      <c r="AK133" s="130"/>
      <c r="AL133" s="130"/>
      <c r="AM133" s="130"/>
      <c r="AN133" s="130" t="s">
        <v>2</v>
      </c>
      <c r="AO133" s="130"/>
      <c r="AP133" s="201" t="s">
        <v>2</v>
      </c>
      <c r="AQ133" s="201"/>
      <c r="AR133" s="201"/>
      <c r="AS133" s="201"/>
      <c r="AT133" s="201"/>
      <c r="AU133" s="130" t="s">
        <v>2</v>
      </c>
      <c r="AV133" s="130"/>
      <c r="AW133" s="130" t="s">
        <v>2</v>
      </c>
      <c r="AX133" s="130"/>
      <c r="AY133" s="130"/>
      <c r="AZ133" s="130"/>
      <c r="BA133" s="130"/>
      <c r="BB133" s="130"/>
      <c r="BC133" s="130"/>
      <c r="BD133" s="130"/>
      <c r="BE133" s="130"/>
      <c r="BF133" s="130"/>
      <c r="BG133" s="130"/>
      <c r="BH133" s="130"/>
      <c r="BI133" s="130"/>
      <c r="BJ133" s="130"/>
      <c r="BK133" s="130"/>
      <c r="BL133" s="130"/>
      <c r="BM133" s="130"/>
      <c r="BN133" s="130"/>
      <c r="BO133" s="130"/>
      <c r="BP133" s="130"/>
      <c r="BQ133" s="130"/>
      <c r="BR133" s="130"/>
    </row>
    <row r="134" spans="21:70" x14ac:dyDescent="0.4">
      <c r="U134" s="130"/>
      <c r="V134" s="130"/>
      <c r="W134" s="130"/>
      <c r="X134" s="130"/>
      <c r="Y134" s="130"/>
      <c r="Z134" s="130"/>
      <c r="AA134" s="130"/>
      <c r="AB134" s="130"/>
      <c r="AC134" s="130"/>
      <c r="AD134" s="130"/>
      <c r="AE134" s="130"/>
      <c r="AF134" s="130"/>
      <c r="AG134" s="130"/>
      <c r="AH134" s="130"/>
      <c r="AI134" s="130"/>
      <c r="AJ134" s="130"/>
      <c r="AK134" s="130"/>
      <c r="AL134" s="130"/>
      <c r="AM134" s="130"/>
      <c r="AN134" s="130"/>
      <c r="AO134" s="130"/>
      <c r="AP134" s="201"/>
      <c r="AQ134" s="201"/>
      <c r="AR134" s="201"/>
      <c r="AS134" s="201"/>
      <c r="AT134" s="201"/>
      <c r="AU134" s="130"/>
      <c r="AV134" s="130"/>
      <c r="AW134" s="130"/>
      <c r="AX134" s="130"/>
      <c r="AY134" s="130"/>
      <c r="AZ134" s="130"/>
      <c r="BA134" s="130"/>
      <c r="BB134" s="130"/>
      <c r="BC134" s="130"/>
      <c r="BD134" s="130"/>
      <c r="BE134" s="130"/>
      <c r="BF134" s="130"/>
      <c r="BG134" s="130"/>
      <c r="BH134" s="130"/>
      <c r="BI134" s="130"/>
      <c r="BJ134" s="130"/>
      <c r="BK134" s="130"/>
      <c r="BL134" s="130"/>
      <c r="BM134" s="130"/>
      <c r="BN134" s="130"/>
      <c r="BO134" s="130"/>
      <c r="BP134" s="130"/>
      <c r="BQ134" s="130"/>
      <c r="BR134" s="130"/>
    </row>
    <row r="135" spans="21:70" x14ac:dyDescent="0.4">
      <c r="U135" s="129" t="s">
        <v>224</v>
      </c>
      <c r="V135" s="129"/>
      <c r="W135" s="129"/>
      <c r="X135" s="129"/>
      <c r="Y135" s="129"/>
      <c r="Z135" s="129"/>
      <c r="AA135" s="129"/>
      <c r="AB135" s="129"/>
      <c r="AC135" s="129"/>
      <c r="AD135" s="130" t="s">
        <v>225</v>
      </c>
      <c r="AE135" s="130"/>
      <c r="AF135" s="130"/>
      <c r="AG135" s="130"/>
      <c r="AH135" s="130"/>
      <c r="AI135" s="130"/>
      <c r="AJ135" s="130"/>
      <c r="AK135" s="130"/>
      <c r="AL135" s="130"/>
      <c r="AM135" s="130"/>
      <c r="AN135" s="130" t="s">
        <v>75</v>
      </c>
      <c r="AO135" s="130"/>
      <c r="AP135" s="201" t="s">
        <v>219</v>
      </c>
      <c r="AQ135" s="130"/>
      <c r="AR135" s="130"/>
      <c r="AS135" s="130"/>
      <c r="AT135" s="130"/>
      <c r="AU135" s="130" t="s">
        <v>83</v>
      </c>
      <c r="AV135" s="130"/>
      <c r="AW135" s="129" t="s">
        <v>226</v>
      </c>
      <c r="AX135" s="129"/>
      <c r="AY135" s="129"/>
      <c r="AZ135" s="129"/>
      <c r="BA135" s="129"/>
      <c r="BB135" s="129"/>
      <c r="BC135" s="129"/>
      <c r="BD135" s="129"/>
      <c r="BE135" s="129"/>
      <c r="BF135" s="129"/>
      <c r="BG135" s="129"/>
      <c r="BH135" s="129"/>
      <c r="BI135" s="129"/>
      <c r="BJ135" s="129"/>
      <c r="BK135" s="129"/>
      <c r="BL135" s="129"/>
      <c r="BM135" s="129"/>
      <c r="BN135" s="129"/>
      <c r="BO135" s="129"/>
      <c r="BP135" s="129"/>
      <c r="BQ135" s="129"/>
      <c r="BR135" s="129"/>
    </row>
    <row r="136" spans="21:70" x14ac:dyDescent="0.4">
      <c r="U136" s="198" t="s">
        <v>227</v>
      </c>
      <c r="V136" s="198"/>
      <c r="W136" s="198"/>
      <c r="X136" s="198"/>
      <c r="Y136" s="198"/>
      <c r="Z136" s="198"/>
      <c r="AA136" s="198"/>
      <c r="AB136" s="198"/>
      <c r="AC136" s="198"/>
      <c r="AD136" s="199" t="s">
        <v>228</v>
      </c>
      <c r="AE136" s="199"/>
      <c r="AF136" s="199"/>
      <c r="AG136" s="199"/>
      <c r="AH136" s="199"/>
      <c r="AI136" s="199"/>
      <c r="AJ136" s="199"/>
      <c r="AK136" s="199"/>
      <c r="AL136" s="199"/>
      <c r="AM136" s="199"/>
      <c r="AN136" s="199" t="s">
        <v>229</v>
      </c>
      <c r="AO136" s="199"/>
      <c r="AP136" s="199" t="s">
        <v>230</v>
      </c>
      <c r="AQ136" s="199"/>
      <c r="AR136" s="199"/>
      <c r="AS136" s="199"/>
      <c r="AT136" s="199"/>
      <c r="AU136" s="199" t="s">
        <v>83</v>
      </c>
      <c r="AV136" s="199"/>
      <c r="AW136" s="198" t="s">
        <v>231</v>
      </c>
      <c r="AX136" s="198"/>
      <c r="AY136" s="198"/>
      <c r="AZ136" s="198"/>
      <c r="BA136" s="198"/>
      <c r="BB136" s="198"/>
      <c r="BC136" s="198"/>
      <c r="BD136" s="198"/>
      <c r="BE136" s="198"/>
      <c r="BF136" s="198"/>
      <c r="BG136" s="198"/>
      <c r="BH136" s="198"/>
      <c r="BI136" s="198"/>
      <c r="BJ136" s="198"/>
      <c r="BK136" s="198"/>
      <c r="BL136" s="198"/>
      <c r="BM136" s="198"/>
      <c r="BN136" s="198"/>
      <c r="BO136" s="198"/>
      <c r="BP136" s="198"/>
      <c r="BQ136" s="198"/>
      <c r="BR136" s="198"/>
    </row>
    <row r="137" spans="21:70" x14ac:dyDescent="0.4">
      <c r="U137" s="198" t="s">
        <v>232</v>
      </c>
      <c r="V137" s="198"/>
      <c r="W137" s="198"/>
      <c r="X137" s="198"/>
      <c r="Y137" s="198"/>
      <c r="Z137" s="198"/>
      <c r="AA137" s="198"/>
      <c r="AB137" s="198"/>
      <c r="AC137" s="198"/>
      <c r="AD137" s="199" t="s">
        <v>233</v>
      </c>
      <c r="AE137" s="199"/>
      <c r="AF137" s="199"/>
      <c r="AG137" s="199"/>
      <c r="AH137" s="199"/>
      <c r="AI137" s="199"/>
      <c r="AJ137" s="199"/>
      <c r="AK137" s="199"/>
      <c r="AL137" s="199"/>
      <c r="AM137" s="199"/>
      <c r="AN137" s="199" t="s">
        <v>229</v>
      </c>
      <c r="AO137" s="199"/>
      <c r="AP137" s="199" t="s">
        <v>234</v>
      </c>
      <c r="AQ137" s="199"/>
      <c r="AR137" s="199"/>
      <c r="AS137" s="199"/>
      <c r="AT137" s="199"/>
      <c r="AU137" s="199" t="s">
        <v>83</v>
      </c>
      <c r="AV137" s="199"/>
      <c r="AW137" s="198" t="s">
        <v>235</v>
      </c>
      <c r="AX137" s="198"/>
      <c r="AY137" s="198"/>
      <c r="AZ137" s="198"/>
      <c r="BA137" s="198"/>
      <c r="BB137" s="198"/>
      <c r="BC137" s="198"/>
      <c r="BD137" s="198"/>
      <c r="BE137" s="198"/>
      <c r="BF137" s="198"/>
      <c r="BG137" s="198"/>
      <c r="BH137" s="198"/>
      <c r="BI137" s="198"/>
      <c r="BJ137" s="198"/>
      <c r="BK137" s="198"/>
      <c r="BL137" s="198"/>
      <c r="BM137" s="198"/>
      <c r="BN137" s="198"/>
      <c r="BO137" s="198"/>
      <c r="BP137" s="198"/>
      <c r="BQ137" s="198"/>
      <c r="BR137" s="198"/>
    </row>
    <row r="138" spans="21:70" x14ac:dyDescent="0.4">
      <c r="U138" s="199" t="s">
        <v>2</v>
      </c>
      <c r="V138" s="199"/>
      <c r="W138" s="199"/>
      <c r="X138" s="199"/>
      <c r="Y138" s="199"/>
      <c r="Z138" s="199"/>
      <c r="AA138" s="199"/>
      <c r="AB138" s="199"/>
      <c r="AC138" s="199"/>
      <c r="AD138" s="199" t="s">
        <v>2</v>
      </c>
      <c r="AE138" s="199"/>
      <c r="AF138" s="199"/>
      <c r="AG138" s="199"/>
      <c r="AH138" s="199"/>
      <c r="AI138" s="199"/>
      <c r="AJ138" s="199"/>
      <c r="AK138" s="199"/>
      <c r="AL138" s="199"/>
      <c r="AM138" s="199"/>
      <c r="AN138" s="199" t="s">
        <v>2</v>
      </c>
      <c r="AO138" s="199"/>
      <c r="AP138" s="200" t="s">
        <v>2</v>
      </c>
      <c r="AQ138" s="200"/>
      <c r="AR138" s="200"/>
      <c r="AS138" s="200"/>
      <c r="AT138" s="200"/>
      <c r="AU138" s="199" t="s">
        <v>2</v>
      </c>
      <c r="AV138" s="199"/>
      <c r="AW138" s="199" t="s">
        <v>2</v>
      </c>
      <c r="AX138" s="199"/>
      <c r="AY138" s="199"/>
      <c r="AZ138" s="199"/>
      <c r="BA138" s="199"/>
      <c r="BB138" s="199"/>
      <c r="BC138" s="199"/>
      <c r="BD138" s="199"/>
      <c r="BE138" s="199"/>
      <c r="BF138" s="199"/>
      <c r="BG138" s="199"/>
      <c r="BH138" s="199"/>
      <c r="BI138" s="199"/>
      <c r="BJ138" s="199"/>
      <c r="BK138" s="199"/>
      <c r="BL138" s="199"/>
      <c r="BM138" s="199"/>
      <c r="BN138" s="199"/>
      <c r="BO138" s="199"/>
      <c r="BP138" s="199"/>
      <c r="BQ138" s="199"/>
      <c r="BR138" s="199"/>
    </row>
    <row r="139" spans="21:70" x14ac:dyDescent="0.4">
      <c r="U139" s="199"/>
      <c r="V139" s="199"/>
      <c r="W139" s="199"/>
      <c r="X139" s="199"/>
      <c r="Y139" s="199"/>
      <c r="Z139" s="199"/>
      <c r="AA139" s="199"/>
      <c r="AB139" s="199"/>
      <c r="AC139" s="199"/>
      <c r="AD139" s="199"/>
      <c r="AE139" s="199"/>
      <c r="AF139" s="199"/>
      <c r="AG139" s="199"/>
      <c r="AH139" s="199"/>
      <c r="AI139" s="199"/>
      <c r="AJ139" s="199"/>
      <c r="AK139" s="199"/>
      <c r="AL139" s="199"/>
      <c r="AM139" s="199"/>
      <c r="AN139" s="199"/>
      <c r="AO139" s="199"/>
      <c r="AP139" s="200"/>
      <c r="AQ139" s="200"/>
      <c r="AR139" s="200"/>
      <c r="AS139" s="200"/>
      <c r="AT139" s="200"/>
      <c r="AU139" s="199"/>
      <c r="AV139" s="199"/>
      <c r="AW139" s="199"/>
      <c r="AX139" s="199"/>
      <c r="AY139" s="199"/>
      <c r="AZ139" s="199"/>
      <c r="BA139" s="199"/>
      <c r="BB139" s="199"/>
      <c r="BC139" s="199"/>
      <c r="BD139" s="199"/>
      <c r="BE139" s="199"/>
      <c r="BF139" s="199"/>
      <c r="BG139" s="199"/>
      <c r="BH139" s="199"/>
      <c r="BI139" s="199"/>
      <c r="BJ139" s="199"/>
      <c r="BK139" s="199"/>
      <c r="BL139" s="199"/>
      <c r="BM139" s="199"/>
      <c r="BN139" s="199"/>
      <c r="BO139" s="199"/>
      <c r="BP139" s="199"/>
      <c r="BQ139" s="199"/>
      <c r="BR139" s="199"/>
    </row>
    <row r="140" spans="21:70" x14ac:dyDescent="0.4">
      <c r="U140" s="198" t="s">
        <v>236</v>
      </c>
      <c r="V140" s="198"/>
      <c r="W140" s="198"/>
      <c r="X140" s="198"/>
      <c r="Y140" s="198"/>
      <c r="Z140" s="198"/>
      <c r="AA140" s="198"/>
      <c r="AB140" s="198"/>
      <c r="AC140" s="198"/>
      <c r="AD140" s="199" t="s">
        <v>237</v>
      </c>
      <c r="AE140" s="199"/>
      <c r="AF140" s="199"/>
      <c r="AG140" s="199"/>
      <c r="AH140" s="199"/>
      <c r="AI140" s="199"/>
      <c r="AJ140" s="199"/>
      <c r="AK140" s="199"/>
      <c r="AL140" s="199"/>
      <c r="AM140" s="199"/>
      <c r="AN140" s="199" t="s">
        <v>229</v>
      </c>
      <c r="AO140" s="199"/>
      <c r="AP140" s="199" t="s">
        <v>238</v>
      </c>
      <c r="AQ140" s="199"/>
      <c r="AR140" s="199"/>
      <c r="AS140" s="199"/>
      <c r="AT140" s="199"/>
      <c r="AU140" s="199" t="s">
        <v>83</v>
      </c>
      <c r="AV140" s="199"/>
      <c r="AW140" s="198" t="s">
        <v>239</v>
      </c>
      <c r="AX140" s="198"/>
      <c r="AY140" s="198"/>
      <c r="AZ140" s="198"/>
      <c r="BA140" s="198"/>
      <c r="BB140" s="198"/>
      <c r="BC140" s="198"/>
      <c r="BD140" s="198"/>
      <c r="BE140" s="198"/>
      <c r="BF140" s="198"/>
      <c r="BG140" s="198"/>
      <c r="BH140" s="198"/>
      <c r="BI140" s="198"/>
      <c r="BJ140" s="198"/>
      <c r="BK140" s="198"/>
      <c r="BL140" s="198"/>
      <c r="BM140" s="198"/>
      <c r="BN140" s="198"/>
      <c r="BO140" s="198"/>
      <c r="BP140" s="198"/>
      <c r="BQ140" s="198"/>
      <c r="BR140" s="198"/>
    </row>
    <row r="141" spans="21:70" x14ac:dyDescent="0.4">
      <c r="U141" s="129" t="s">
        <v>240</v>
      </c>
      <c r="V141" s="129"/>
      <c r="W141" s="129"/>
      <c r="X141" s="129"/>
      <c r="Y141" s="129"/>
      <c r="Z141" s="129"/>
      <c r="AA141" s="129"/>
      <c r="AB141" s="129"/>
      <c r="AC141" s="129"/>
      <c r="AD141" s="130" t="s">
        <v>241</v>
      </c>
      <c r="AE141" s="130"/>
      <c r="AF141" s="130"/>
      <c r="AG141" s="130"/>
      <c r="AH141" s="130"/>
      <c r="AI141" s="130"/>
      <c r="AJ141" s="130"/>
      <c r="AK141" s="130"/>
      <c r="AL141" s="130"/>
      <c r="AM141" s="130"/>
      <c r="AN141" s="130" t="s">
        <v>229</v>
      </c>
      <c r="AO141" s="130"/>
      <c r="AP141" s="130" t="s">
        <v>242</v>
      </c>
      <c r="AQ141" s="130"/>
      <c r="AR141" s="130"/>
      <c r="AS141" s="130"/>
      <c r="AT141" s="130"/>
      <c r="AU141" s="130" t="s">
        <v>83</v>
      </c>
      <c r="AV141" s="130"/>
      <c r="AW141" s="129" t="s">
        <v>243</v>
      </c>
      <c r="AX141" s="129"/>
      <c r="AY141" s="129"/>
      <c r="AZ141" s="129"/>
      <c r="BA141" s="129"/>
      <c r="BB141" s="129"/>
      <c r="BC141" s="129"/>
      <c r="BD141" s="129"/>
      <c r="BE141" s="129"/>
      <c r="BF141" s="129"/>
      <c r="BG141" s="129"/>
      <c r="BH141" s="129"/>
      <c r="BI141" s="129"/>
      <c r="BJ141" s="129"/>
      <c r="BK141" s="129"/>
      <c r="BL141" s="129"/>
      <c r="BM141" s="129"/>
      <c r="BN141" s="129"/>
      <c r="BO141" s="129"/>
      <c r="BP141" s="129"/>
      <c r="BQ141" s="129"/>
      <c r="BR141" s="129"/>
    </row>
    <row r="142" spans="21:70" x14ac:dyDescent="0.4">
      <c r="U142" s="129" t="s">
        <v>244</v>
      </c>
      <c r="V142" s="129"/>
      <c r="W142" s="129"/>
      <c r="X142" s="129"/>
      <c r="Y142" s="129"/>
      <c r="Z142" s="129"/>
      <c r="AA142" s="129"/>
      <c r="AB142" s="129"/>
      <c r="AC142" s="129"/>
      <c r="AD142" s="130" t="s">
        <v>245</v>
      </c>
      <c r="AE142" s="130"/>
      <c r="AF142" s="130"/>
      <c r="AG142" s="130"/>
      <c r="AH142" s="130"/>
      <c r="AI142" s="130"/>
      <c r="AJ142" s="130"/>
      <c r="AK142" s="130"/>
      <c r="AL142" s="130"/>
      <c r="AM142" s="130"/>
      <c r="AN142" s="130" t="s">
        <v>229</v>
      </c>
      <c r="AO142" s="130"/>
      <c r="AP142" s="130" t="s">
        <v>246</v>
      </c>
      <c r="AQ142" s="130"/>
      <c r="AR142" s="130"/>
      <c r="AS142" s="130"/>
      <c r="AT142" s="130"/>
      <c r="AU142" s="130" t="s">
        <v>83</v>
      </c>
      <c r="AV142" s="130"/>
      <c r="AW142" s="129" t="s">
        <v>247</v>
      </c>
      <c r="AX142" s="129"/>
      <c r="AY142" s="129"/>
      <c r="AZ142" s="129"/>
      <c r="BA142" s="129"/>
      <c r="BB142" s="129"/>
      <c r="BC142" s="129"/>
      <c r="BD142" s="129"/>
      <c r="BE142" s="129"/>
      <c r="BF142" s="129"/>
      <c r="BG142" s="129"/>
      <c r="BH142" s="129"/>
      <c r="BI142" s="129"/>
      <c r="BJ142" s="129"/>
      <c r="BK142" s="129"/>
      <c r="BL142" s="129"/>
      <c r="BM142" s="129"/>
      <c r="BN142" s="129"/>
      <c r="BO142" s="129"/>
      <c r="BP142" s="129"/>
      <c r="BQ142" s="129"/>
      <c r="BR142" s="129"/>
    </row>
    <row r="143" spans="21:70" x14ac:dyDescent="0.4">
      <c r="U143" s="130" t="s">
        <v>2</v>
      </c>
      <c r="V143" s="130"/>
      <c r="W143" s="130"/>
      <c r="X143" s="130"/>
      <c r="Y143" s="130"/>
      <c r="Z143" s="130"/>
      <c r="AA143" s="130"/>
      <c r="AB143" s="130"/>
      <c r="AC143" s="130"/>
      <c r="AD143" s="130" t="s">
        <v>2</v>
      </c>
      <c r="AE143" s="130"/>
      <c r="AF143" s="130"/>
      <c r="AG143" s="130"/>
      <c r="AH143" s="130"/>
      <c r="AI143" s="130"/>
      <c r="AJ143" s="130"/>
      <c r="AK143" s="130"/>
      <c r="AL143" s="130"/>
      <c r="AM143" s="130"/>
      <c r="AN143" s="130" t="s">
        <v>2</v>
      </c>
      <c r="AO143" s="130"/>
      <c r="AP143" s="201" t="s">
        <v>2</v>
      </c>
      <c r="AQ143" s="201"/>
      <c r="AR143" s="201"/>
      <c r="AS143" s="201"/>
      <c r="AT143" s="201"/>
      <c r="AU143" s="130" t="s">
        <v>2</v>
      </c>
      <c r="AV143" s="130"/>
      <c r="AW143" s="130" t="s">
        <v>2</v>
      </c>
      <c r="AX143" s="130"/>
      <c r="AY143" s="130"/>
      <c r="AZ143" s="130"/>
      <c r="BA143" s="130"/>
      <c r="BB143" s="130"/>
      <c r="BC143" s="130"/>
      <c r="BD143" s="130"/>
      <c r="BE143" s="130"/>
      <c r="BF143" s="130"/>
      <c r="BG143" s="130"/>
      <c r="BH143" s="130"/>
      <c r="BI143" s="130"/>
      <c r="BJ143" s="130"/>
      <c r="BK143" s="130"/>
      <c r="BL143" s="130"/>
      <c r="BM143" s="130"/>
      <c r="BN143" s="130"/>
      <c r="BO143" s="130"/>
      <c r="BP143" s="130"/>
      <c r="BQ143" s="130"/>
      <c r="BR143" s="130"/>
    </row>
    <row r="144" spans="21:70" x14ac:dyDescent="0.4">
      <c r="U144" s="130"/>
      <c r="V144" s="130"/>
      <c r="W144" s="130"/>
      <c r="X144" s="130"/>
      <c r="Y144" s="130"/>
      <c r="Z144" s="130"/>
      <c r="AA144" s="130"/>
      <c r="AB144" s="130"/>
      <c r="AC144" s="130"/>
      <c r="AD144" s="130"/>
      <c r="AE144" s="130"/>
      <c r="AF144" s="130"/>
      <c r="AG144" s="130"/>
      <c r="AH144" s="130"/>
      <c r="AI144" s="130"/>
      <c r="AJ144" s="130"/>
      <c r="AK144" s="130"/>
      <c r="AL144" s="130"/>
      <c r="AM144" s="130"/>
      <c r="AN144" s="130"/>
      <c r="AO144" s="130"/>
      <c r="AP144" s="201"/>
      <c r="AQ144" s="201"/>
      <c r="AR144" s="201"/>
      <c r="AS144" s="201"/>
      <c r="AT144" s="201"/>
      <c r="AU144" s="130"/>
      <c r="AV144" s="130"/>
      <c r="AW144" s="130"/>
      <c r="AX144" s="130"/>
      <c r="AY144" s="130"/>
      <c r="AZ144" s="130"/>
      <c r="BA144" s="130"/>
      <c r="BB144" s="130"/>
      <c r="BC144" s="130"/>
      <c r="BD144" s="130"/>
      <c r="BE144" s="130"/>
      <c r="BF144" s="130"/>
      <c r="BG144" s="130"/>
      <c r="BH144" s="130"/>
      <c r="BI144" s="130"/>
      <c r="BJ144" s="130"/>
      <c r="BK144" s="130"/>
      <c r="BL144" s="130"/>
      <c r="BM144" s="130"/>
      <c r="BN144" s="130"/>
      <c r="BO144" s="130"/>
      <c r="BP144" s="130"/>
      <c r="BQ144" s="130"/>
      <c r="BR144" s="130"/>
    </row>
    <row r="145" spans="21:70" x14ac:dyDescent="0.4">
      <c r="U145" s="129" t="s">
        <v>248</v>
      </c>
      <c r="V145" s="129"/>
      <c r="W145" s="129"/>
      <c r="X145" s="129"/>
      <c r="Y145" s="129"/>
      <c r="Z145" s="129"/>
      <c r="AA145" s="129"/>
      <c r="AB145" s="129"/>
      <c r="AC145" s="129"/>
      <c r="AD145" s="130" t="s">
        <v>249</v>
      </c>
      <c r="AE145" s="130"/>
      <c r="AF145" s="130"/>
      <c r="AG145" s="130"/>
      <c r="AH145" s="130"/>
      <c r="AI145" s="130"/>
      <c r="AJ145" s="130"/>
      <c r="AK145" s="130"/>
      <c r="AL145" s="130"/>
      <c r="AM145" s="130"/>
      <c r="AN145" s="130" t="s">
        <v>229</v>
      </c>
      <c r="AO145" s="130"/>
      <c r="AP145" s="130" t="s">
        <v>250</v>
      </c>
      <c r="AQ145" s="130"/>
      <c r="AR145" s="130"/>
      <c r="AS145" s="130"/>
      <c r="AT145" s="130"/>
      <c r="AU145" s="130" t="s">
        <v>83</v>
      </c>
      <c r="AV145" s="130"/>
      <c r="AW145" s="129" t="s">
        <v>251</v>
      </c>
      <c r="AX145" s="129"/>
      <c r="AY145" s="129"/>
      <c r="AZ145" s="129"/>
      <c r="BA145" s="129"/>
      <c r="BB145" s="129"/>
      <c r="BC145" s="129"/>
      <c r="BD145" s="129"/>
      <c r="BE145" s="129"/>
      <c r="BF145" s="129"/>
      <c r="BG145" s="129"/>
      <c r="BH145" s="129"/>
      <c r="BI145" s="129"/>
      <c r="BJ145" s="129"/>
      <c r="BK145" s="129"/>
      <c r="BL145" s="129"/>
      <c r="BM145" s="129"/>
      <c r="BN145" s="129"/>
      <c r="BO145" s="129"/>
      <c r="BP145" s="129"/>
      <c r="BQ145" s="129"/>
      <c r="BR145" s="129"/>
    </row>
    <row r="146" spans="21:70" x14ac:dyDescent="0.4">
      <c r="U146" s="147" t="str">
        <f>"予約 (" &amp; HEX2DEC("A000") - HEX2DEC("9080") &amp; "Bytes)"</f>
        <v>予約 (3968Bytes)</v>
      </c>
      <c r="V146" s="177"/>
      <c r="W146" s="177"/>
      <c r="X146" s="177"/>
      <c r="Y146" s="177"/>
      <c r="Z146" s="177"/>
      <c r="AA146" s="177"/>
      <c r="AB146" s="177"/>
      <c r="AC146" s="177"/>
      <c r="AD146" s="177"/>
      <c r="AE146" s="177"/>
      <c r="AF146" s="177"/>
      <c r="AG146" s="177"/>
      <c r="AH146" s="177"/>
      <c r="AI146" s="177"/>
      <c r="AJ146" s="177"/>
      <c r="AK146" s="177"/>
      <c r="AL146" s="177"/>
      <c r="AM146" s="177"/>
      <c r="AN146" s="177"/>
      <c r="AO146" s="177"/>
      <c r="AP146" s="177"/>
      <c r="AQ146" s="177"/>
      <c r="AR146" s="177"/>
      <c r="AS146" s="177"/>
      <c r="AT146" s="177"/>
      <c r="AU146" s="177"/>
      <c r="AV146" s="177"/>
      <c r="AW146" s="177"/>
      <c r="AX146" s="177"/>
      <c r="AY146" s="177"/>
      <c r="AZ146" s="177"/>
      <c r="BA146" s="177"/>
      <c r="BB146" s="177"/>
      <c r="BC146" s="177"/>
      <c r="BD146" s="177"/>
      <c r="BE146" s="177"/>
      <c r="BF146" s="177"/>
      <c r="BG146" s="177"/>
      <c r="BH146" s="177"/>
      <c r="BI146" s="177"/>
      <c r="BJ146" s="177"/>
      <c r="BK146" s="177"/>
      <c r="BL146" s="177"/>
      <c r="BM146" s="177"/>
      <c r="BN146" s="177"/>
      <c r="BO146" s="177"/>
      <c r="BP146" s="177"/>
      <c r="BQ146" s="177"/>
      <c r="BR146" s="148"/>
    </row>
    <row r="147" spans="21:70" x14ac:dyDescent="0.4">
      <c r="U147" s="198" t="s">
        <v>318</v>
      </c>
      <c r="V147" s="198"/>
      <c r="W147" s="198"/>
      <c r="X147" s="198"/>
      <c r="Y147" s="198"/>
      <c r="Z147" s="198"/>
      <c r="AA147" s="198"/>
      <c r="AB147" s="198"/>
      <c r="AC147" s="198"/>
      <c r="AD147" s="199" t="s">
        <v>252</v>
      </c>
      <c r="AE147" s="199"/>
      <c r="AF147" s="199"/>
      <c r="AG147" s="199"/>
      <c r="AH147" s="199"/>
      <c r="AI147" s="199"/>
      <c r="AJ147" s="199"/>
      <c r="AK147" s="199"/>
      <c r="AL147" s="199"/>
      <c r="AM147" s="199"/>
      <c r="AN147" s="199" t="s">
        <v>229</v>
      </c>
      <c r="AO147" s="199"/>
      <c r="AP147" s="199" t="s">
        <v>253</v>
      </c>
      <c r="AQ147" s="199"/>
      <c r="AR147" s="199"/>
      <c r="AS147" s="199"/>
      <c r="AT147" s="199"/>
      <c r="AU147" s="199" t="s">
        <v>83</v>
      </c>
      <c r="AV147" s="199"/>
      <c r="AW147" s="198" t="s">
        <v>254</v>
      </c>
      <c r="AX147" s="198"/>
      <c r="AY147" s="198"/>
      <c r="AZ147" s="198"/>
      <c r="BA147" s="198"/>
      <c r="BB147" s="198"/>
      <c r="BC147" s="198"/>
      <c r="BD147" s="198"/>
      <c r="BE147" s="198"/>
      <c r="BF147" s="198"/>
      <c r="BG147" s="198"/>
      <c r="BH147" s="198"/>
      <c r="BI147" s="198"/>
      <c r="BJ147" s="198"/>
      <c r="BK147" s="198"/>
      <c r="BL147" s="198"/>
      <c r="BM147" s="198"/>
      <c r="BN147" s="198"/>
      <c r="BO147" s="198"/>
      <c r="BP147" s="198"/>
      <c r="BQ147" s="198"/>
      <c r="BR147" s="198"/>
    </row>
    <row r="148" spans="21:70" x14ac:dyDescent="0.4">
      <c r="U148" s="198" t="s">
        <v>319</v>
      </c>
      <c r="V148" s="198"/>
      <c r="W148" s="198"/>
      <c r="X148" s="198"/>
      <c r="Y148" s="198"/>
      <c r="Z148" s="198"/>
      <c r="AA148" s="198"/>
      <c r="AB148" s="198"/>
      <c r="AC148" s="198"/>
      <c r="AD148" s="199" t="s">
        <v>255</v>
      </c>
      <c r="AE148" s="199"/>
      <c r="AF148" s="199"/>
      <c r="AG148" s="199"/>
      <c r="AH148" s="199"/>
      <c r="AI148" s="199"/>
      <c r="AJ148" s="199"/>
      <c r="AK148" s="199"/>
      <c r="AL148" s="199"/>
      <c r="AM148" s="199"/>
      <c r="AN148" s="199" t="s">
        <v>229</v>
      </c>
      <c r="AO148" s="199"/>
      <c r="AP148" s="199" t="s">
        <v>256</v>
      </c>
      <c r="AQ148" s="199"/>
      <c r="AR148" s="199"/>
      <c r="AS148" s="199"/>
      <c r="AT148" s="199"/>
      <c r="AU148" s="199" t="s">
        <v>83</v>
      </c>
      <c r="AV148" s="199"/>
      <c r="AW148" s="198" t="s">
        <v>257</v>
      </c>
      <c r="AX148" s="198"/>
      <c r="AY148" s="198"/>
      <c r="AZ148" s="198"/>
      <c r="BA148" s="198"/>
      <c r="BB148" s="198"/>
      <c r="BC148" s="198"/>
      <c r="BD148" s="198"/>
      <c r="BE148" s="198"/>
      <c r="BF148" s="198"/>
      <c r="BG148" s="198"/>
      <c r="BH148" s="198"/>
      <c r="BI148" s="198"/>
      <c r="BJ148" s="198"/>
      <c r="BK148" s="198"/>
      <c r="BL148" s="198"/>
      <c r="BM148" s="198"/>
      <c r="BN148" s="198"/>
      <c r="BO148" s="198"/>
      <c r="BP148" s="198"/>
      <c r="BQ148" s="198"/>
      <c r="BR148" s="198"/>
    </row>
    <row r="149" spans="21:70" x14ac:dyDescent="0.4">
      <c r="U149" s="198" t="s">
        <v>2</v>
      </c>
      <c r="V149" s="198"/>
      <c r="W149" s="198"/>
      <c r="X149" s="198"/>
      <c r="Y149" s="198"/>
      <c r="Z149" s="198"/>
      <c r="AA149" s="198"/>
      <c r="AB149" s="198"/>
      <c r="AC149" s="198"/>
      <c r="AD149" s="199" t="s">
        <v>2</v>
      </c>
      <c r="AE149" s="199"/>
      <c r="AF149" s="199"/>
      <c r="AG149" s="199"/>
      <c r="AH149" s="199"/>
      <c r="AI149" s="199"/>
      <c r="AJ149" s="199"/>
      <c r="AK149" s="199"/>
      <c r="AL149" s="199"/>
      <c r="AM149" s="199"/>
      <c r="AN149" s="199" t="s">
        <v>2</v>
      </c>
      <c r="AO149" s="199"/>
      <c r="AP149" s="199" t="s">
        <v>2</v>
      </c>
      <c r="AQ149" s="199"/>
      <c r="AR149" s="199"/>
      <c r="AS149" s="199"/>
      <c r="AT149" s="199"/>
      <c r="AU149" s="199" t="s">
        <v>2</v>
      </c>
      <c r="AV149" s="199"/>
      <c r="AW149" s="198" t="s">
        <v>2</v>
      </c>
      <c r="AX149" s="198"/>
      <c r="AY149" s="198"/>
      <c r="AZ149" s="198"/>
      <c r="BA149" s="198"/>
      <c r="BB149" s="198"/>
      <c r="BC149" s="198"/>
      <c r="BD149" s="198"/>
      <c r="BE149" s="198"/>
      <c r="BF149" s="198"/>
      <c r="BG149" s="198"/>
      <c r="BH149" s="198"/>
      <c r="BI149" s="198"/>
      <c r="BJ149" s="198"/>
      <c r="BK149" s="198"/>
      <c r="BL149" s="198"/>
      <c r="BM149" s="198"/>
      <c r="BN149" s="198"/>
      <c r="BO149" s="198"/>
      <c r="BP149" s="198"/>
      <c r="BQ149" s="198"/>
      <c r="BR149" s="198"/>
    </row>
    <row r="150" spans="21:70" x14ac:dyDescent="0.4">
      <c r="U150" s="198" t="s">
        <v>320</v>
      </c>
      <c r="V150" s="198"/>
      <c r="W150" s="198"/>
      <c r="X150" s="198"/>
      <c r="Y150" s="198"/>
      <c r="Z150" s="198"/>
      <c r="AA150" s="198"/>
      <c r="AB150" s="198"/>
      <c r="AC150" s="198"/>
      <c r="AD150" s="199" t="s">
        <v>258</v>
      </c>
      <c r="AE150" s="199"/>
      <c r="AF150" s="199"/>
      <c r="AG150" s="199"/>
      <c r="AH150" s="199"/>
      <c r="AI150" s="199"/>
      <c r="AJ150" s="199"/>
      <c r="AK150" s="199"/>
      <c r="AL150" s="199"/>
      <c r="AM150" s="199"/>
      <c r="AN150" s="199" t="s">
        <v>229</v>
      </c>
      <c r="AO150" s="199"/>
      <c r="AP150" s="199" t="s">
        <v>259</v>
      </c>
      <c r="AQ150" s="199"/>
      <c r="AR150" s="199"/>
      <c r="AS150" s="199"/>
      <c r="AT150" s="199"/>
      <c r="AU150" s="199" t="s">
        <v>83</v>
      </c>
      <c r="AV150" s="199"/>
      <c r="AW150" s="198" t="s">
        <v>260</v>
      </c>
      <c r="AX150" s="198"/>
      <c r="AY150" s="198"/>
      <c r="AZ150" s="198"/>
      <c r="BA150" s="198"/>
      <c r="BB150" s="198"/>
      <c r="BC150" s="198"/>
      <c r="BD150" s="198"/>
      <c r="BE150" s="198"/>
      <c r="BF150" s="198"/>
      <c r="BG150" s="198"/>
      <c r="BH150" s="198"/>
      <c r="BI150" s="198"/>
      <c r="BJ150" s="198"/>
      <c r="BK150" s="198"/>
      <c r="BL150" s="198"/>
      <c r="BM150" s="198"/>
      <c r="BN150" s="198"/>
      <c r="BO150" s="198"/>
      <c r="BP150" s="198"/>
      <c r="BQ150" s="198"/>
      <c r="BR150" s="198"/>
    </row>
    <row r="151" spans="21:70" x14ac:dyDescent="0.4">
      <c r="U151" s="129" t="s">
        <v>321</v>
      </c>
      <c r="V151" s="129"/>
      <c r="W151" s="129"/>
      <c r="X151" s="129"/>
      <c r="Y151" s="129"/>
      <c r="Z151" s="129"/>
      <c r="AA151" s="129"/>
      <c r="AB151" s="129"/>
      <c r="AC151" s="129"/>
      <c r="AD151" s="130" t="s">
        <v>261</v>
      </c>
      <c r="AE151" s="130"/>
      <c r="AF151" s="130"/>
      <c r="AG151" s="130"/>
      <c r="AH151" s="130"/>
      <c r="AI151" s="130"/>
      <c r="AJ151" s="130"/>
      <c r="AK151" s="130"/>
      <c r="AL151" s="130"/>
      <c r="AM151" s="130"/>
      <c r="AN151" s="130" t="s">
        <v>229</v>
      </c>
      <c r="AO151" s="130"/>
      <c r="AP151" s="130" t="s">
        <v>262</v>
      </c>
      <c r="AQ151" s="130"/>
      <c r="AR151" s="130"/>
      <c r="AS151" s="130"/>
      <c r="AT151" s="130"/>
      <c r="AU151" s="130" t="s">
        <v>83</v>
      </c>
      <c r="AV151" s="130"/>
      <c r="AW151" s="129" t="s">
        <v>254</v>
      </c>
      <c r="AX151" s="129"/>
      <c r="AY151" s="129"/>
      <c r="AZ151" s="129"/>
      <c r="BA151" s="129"/>
      <c r="BB151" s="129"/>
      <c r="BC151" s="129"/>
      <c r="BD151" s="129"/>
      <c r="BE151" s="129"/>
      <c r="BF151" s="129"/>
      <c r="BG151" s="129"/>
      <c r="BH151" s="129"/>
      <c r="BI151" s="129"/>
      <c r="BJ151" s="129"/>
      <c r="BK151" s="129"/>
      <c r="BL151" s="129"/>
      <c r="BM151" s="129"/>
      <c r="BN151" s="129"/>
      <c r="BO151" s="129"/>
      <c r="BP151" s="129"/>
      <c r="BQ151" s="129"/>
      <c r="BR151" s="129"/>
    </row>
    <row r="152" spans="21:70" x14ac:dyDescent="0.4">
      <c r="U152" s="129" t="s">
        <v>322</v>
      </c>
      <c r="V152" s="129"/>
      <c r="W152" s="129"/>
      <c r="X152" s="129"/>
      <c r="Y152" s="129"/>
      <c r="Z152" s="129"/>
      <c r="AA152" s="129"/>
      <c r="AB152" s="129"/>
      <c r="AC152" s="129"/>
      <c r="AD152" s="130" t="s">
        <v>263</v>
      </c>
      <c r="AE152" s="130"/>
      <c r="AF152" s="130"/>
      <c r="AG152" s="130"/>
      <c r="AH152" s="130"/>
      <c r="AI152" s="130"/>
      <c r="AJ152" s="130"/>
      <c r="AK152" s="130"/>
      <c r="AL152" s="130"/>
      <c r="AM152" s="130"/>
      <c r="AN152" s="130" t="s">
        <v>229</v>
      </c>
      <c r="AO152" s="130"/>
      <c r="AP152" s="130" t="s">
        <v>264</v>
      </c>
      <c r="AQ152" s="130"/>
      <c r="AR152" s="130"/>
      <c r="AS152" s="130"/>
      <c r="AT152" s="130"/>
      <c r="AU152" s="130" t="s">
        <v>83</v>
      </c>
      <c r="AV152" s="130"/>
      <c r="AW152" s="129" t="s">
        <v>257</v>
      </c>
      <c r="AX152" s="129"/>
      <c r="AY152" s="129"/>
      <c r="AZ152" s="129"/>
      <c r="BA152" s="129"/>
      <c r="BB152" s="129"/>
      <c r="BC152" s="129"/>
      <c r="BD152" s="129"/>
      <c r="BE152" s="129"/>
      <c r="BF152" s="129"/>
      <c r="BG152" s="129"/>
      <c r="BH152" s="129"/>
      <c r="BI152" s="129"/>
      <c r="BJ152" s="129"/>
      <c r="BK152" s="129"/>
      <c r="BL152" s="129"/>
      <c r="BM152" s="129"/>
      <c r="BN152" s="129"/>
      <c r="BO152" s="129"/>
      <c r="BP152" s="129"/>
      <c r="BQ152" s="129"/>
      <c r="BR152" s="129"/>
    </row>
    <row r="153" spans="21:70" x14ac:dyDescent="0.4">
      <c r="U153" s="130" t="s">
        <v>2</v>
      </c>
      <c r="V153" s="130"/>
      <c r="W153" s="130"/>
      <c r="X153" s="130"/>
      <c r="Y153" s="130"/>
      <c r="Z153" s="130"/>
      <c r="AA153" s="130"/>
      <c r="AB153" s="130"/>
      <c r="AC153" s="130"/>
      <c r="AD153" s="130" t="s">
        <v>2</v>
      </c>
      <c r="AE153" s="130"/>
      <c r="AF153" s="130"/>
      <c r="AG153" s="130"/>
      <c r="AH153" s="130"/>
      <c r="AI153" s="130"/>
      <c r="AJ153" s="130"/>
      <c r="AK153" s="130"/>
      <c r="AL153" s="130"/>
      <c r="AM153" s="130"/>
      <c r="AN153" s="130" t="s">
        <v>2</v>
      </c>
      <c r="AO153" s="130"/>
      <c r="AP153" s="130" t="s">
        <v>2</v>
      </c>
      <c r="AQ153" s="130"/>
      <c r="AR153" s="130"/>
      <c r="AS153" s="130"/>
      <c r="AT153" s="130"/>
      <c r="AU153" s="130" t="s">
        <v>2</v>
      </c>
      <c r="AV153" s="130"/>
      <c r="AW153" s="129" t="s">
        <v>2</v>
      </c>
      <c r="AX153" s="129"/>
      <c r="AY153" s="129"/>
      <c r="AZ153" s="129"/>
      <c r="BA153" s="129"/>
      <c r="BB153" s="129"/>
      <c r="BC153" s="129"/>
      <c r="BD153" s="129"/>
      <c r="BE153" s="129"/>
      <c r="BF153" s="129"/>
      <c r="BG153" s="129"/>
      <c r="BH153" s="129"/>
      <c r="BI153" s="129"/>
      <c r="BJ153" s="129"/>
      <c r="BK153" s="129"/>
      <c r="BL153" s="129"/>
      <c r="BM153" s="129"/>
      <c r="BN153" s="129"/>
      <c r="BO153" s="129"/>
      <c r="BP153" s="129"/>
      <c r="BQ153" s="129"/>
      <c r="BR153" s="129"/>
    </row>
    <row r="154" spans="21:70" ht="18.75" customHeight="1" x14ac:dyDescent="0.4">
      <c r="U154" s="129" t="s">
        <v>323</v>
      </c>
      <c r="V154" s="129"/>
      <c r="W154" s="129"/>
      <c r="X154" s="129"/>
      <c r="Y154" s="129"/>
      <c r="Z154" s="129"/>
      <c r="AA154" s="129"/>
      <c r="AB154" s="129"/>
      <c r="AC154" s="129"/>
      <c r="AD154" s="130" t="s">
        <v>265</v>
      </c>
      <c r="AE154" s="130"/>
      <c r="AF154" s="130"/>
      <c r="AG154" s="130"/>
      <c r="AH154" s="130"/>
      <c r="AI154" s="130"/>
      <c r="AJ154" s="130"/>
      <c r="AK154" s="130"/>
      <c r="AL154" s="130"/>
      <c r="AM154" s="130"/>
      <c r="AN154" s="130" t="s">
        <v>229</v>
      </c>
      <c r="AO154" s="130"/>
      <c r="AP154" s="130" t="s">
        <v>266</v>
      </c>
      <c r="AQ154" s="130"/>
      <c r="AR154" s="130"/>
      <c r="AS154" s="130"/>
      <c r="AT154" s="130"/>
      <c r="AU154" s="130" t="s">
        <v>83</v>
      </c>
      <c r="AV154" s="130"/>
      <c r="AW154" s="129" t="s">
        <v>260</v>
      </c>
      <c r="AX154" s="129"/>
      <c r="AY154" s="129"/>
      <c r="AZ154" s="129"/>
      <c r="BA154" s="129"/>
      <c r="BB154" s="129"/>
      <c r="BC154" s="129"/>
      <c r="BD154" s="129"/>
      <c r="BE154" s="129"/>
      <c r="BF154" s="129"/>
      <c r="BG154" s="129"/>
      <c r="BH154" s="129"/>
      <c r="BI154" s="129"/>
      <c r="BJ154" s="129"/>
      <c r="BK154" s="129"/>
      <c r="BL154" s="129"/>
      <c r="BM154" s="129"/>
      <c r="BN154" s="129"/>
      <c r="BO154" s="129"/>
      <c r="BP154" s="129"/>
      <c r="BQ154" s="129"/>
      <c r="BR154" s="129"/>
    </row>
    <row r="155" spans="21:70" x14ac:dyDescent="0.4">
      <c r="U155" s="147" t="str">
        <f>"予約 (" &amp; HEX2DEC("B000") - HEX2DEC("A040") &amp; "Bytes)"</f>
        <v>予約 (4032Bytes)</v>
      </c>
      <c r="V155" s="177"/>
      <c r="W155" s="177"/>
      <c r="X155" s="177"/>
      <c r="Y155" s="177"/>
      <c r="Z155" s="177"/>
      <c r="AA155" s="177"/>
      <c r="AB155" s="177"/>
      <c r="AC155" s="177"/>
      <c r="AD155" s="177"/>
      <c r="AE155" s="177"/>
      <c r="AF155" s="177"/>
      <c r="AG155" s="177"/>
      <c r="AH155" s="177"/>
      <c r="AI155" s="177"/>
      <c r="AJ155" s="177"/>
      <c r="AK155" s="177"/>
      <c r="AL155" s="177"/>
      <c r="AM155" s="177"/>
      <c r="AN155" s="177"/>
      <c r="AO155" s="177"/>
      <c r="AP155" s="177"/>
      <c r="AQ155" s="177"/>
      <c r="AR155" s="177"/>
      <c r="AS155" s="177"/>
      <c r="AT155" s="177"/>
      <c r="AU155" s="177"/>
      <c r="AV155" s="177"/>
      <c r="AW155" s="177"/>
      <c r="AX155" s="177"/>
      <c r="AY155" s="177"/>
      <c r="AZ155" s="177"/>
      <c r="BA155" s="177"/>
      <c r="BB155" s="177"/>
      <c r="BC155" s="177"/>
      <c r="BD155" s="177"/>
      <c r="BE155" s="177"/>
      <c r="BF155" s="177"/>
      <c r="BG155" s="177"/>
      <c r="BH155" s="177"/>
      <c r="BI155" s="177"/>
      <c r="BJ155" s="177"/>
      <c r="BK155" s="177"/>
      <c r="BL155" s="177"/>
      <c r="BM155" s="177"/>
      <c r="BN155" s="177"/>
      <c r="BO155" s="177"/>
      <c r="BP155" s="177"/>
      <c r="BQ155" s="177"/>
      <c r="BR155" s="148"/>
    </row>
    <row r="156" spans="21:70" x14ac:dyDescent="0.4">
      <c r="U156" s="198" t="s">
        <v>267</v>
      </c>
      <c r="V156" s="198"/>
      <c r="W156" s="198"/>
      <c r="X156" s="198"/>
      <c r="Y156" s="198"/>
      <c r="Z156" s="198"/>
      <c r="AA156" s="198"/>
      <c r="AB156" s="198"/>
      <c r="AC156" s="198"/>
      <c r="AD156" s="199" t="s">
        <v>268</v>
      </c>
      <c r="AE156" s="199"/>
      <c r="AF156" s="199"/>
      <c r="AG156" s="199"/>
      <c r="AH156" s="199"/>
      <c r="AI156" s="199"/>
      <c r="AJ156" s="199"/>
      <c r="AK156" s="199"/>
      <c r="AL156" s="199"/>
      <c r="AM156" s="199"/>
      <c r="AN156" s="199" t="s">
        <v>75</v>
      </c>
      <c r="AO156" s="199"/>
      <c r="AP156" s="199" t="s">
        <v>269</v>
      </c>
      <c r="AQ156" s="199"/>
      <c r="AR156" s="199"/>
      <c r="AS156" s="199"/>
      <c r="AT156" s="199"/>
      <c r="AU156" s="199" t="s">
        <v>83</v>
      </c>
      <c r="AV156" s="199"/>
      <c r="AW156" s="198" t="s">
        <v>270</v>
      </c>
      <c r="AX156" s="198"/>
      <c r="AY156" s="198"/>
      <c r="AZ156" s="198"/>
      <c r="BA156" s="198"/>
      <c r="BB156" s="198"/>
      <c r="BC156" s="198"/>
      <c r="BD156" s="198"/>
      <c r="BE156" s="198"/>
      <c r="BF156" s="198"/>
      <c r="BG156" s="198"/>
      <c r="BH156" s="198"/>
      <c r="BI156" s="198"/>
      <c r="BJ156" s="198"/>
      <c r="BK156" s="198"/>
      <c r="BL156" s="198"/>
      <c r="BM156" s="198"/>
      <c r="BN156" s="198"/>
      <c r="BO156" s="198"/>
      <c r="BP156" s="198"/>
      <c r="BQ156" s="198"/>
      <c r="BR156" s="198"/>
    </row>
    <row r="157" spans="21:70" x14ac:dyDescent="0.4">
      <c r="U157" s="198" t="s">
        <v>271</v>
      </c>
      <c r="V157" s="198"/>
      <c r="W157" s="198"/>
      <c r="X157" s="198"/>
      <c r="Y157" s="198"/>
      <c r="Z157" s="198"/>
      <c r="AA157" s="198"/>
      <c r="AB157" s="198"/>
      <c r="AC157" s="198"/>
      <c r="AD157" s="199" t="s">
        <v>272</v>
      </c>
      <c r="AE157" s="199"/>
      <c r="AF157" s="199"/>
      <c r="AG157" s="199"/>
      <c r="AH157" s="199"/>
      <c r="AI157" s="199"/>
      <c r="AJ157" s="199"/>
      <c r="AK157" s="199"/>
      <c r="AL157" s="199"/>
      <c r="AM157" s="199"/>
      <c r="AN157" s="199" t="s">
        <v>75</v>
      </c>
      <c r="AO157" s="199"/>
      <c r="AP157" s="199" t="s">
        <v>273</v>
      </c>
      <c r="AQ157" s="199"/>
      <c r="AR157" s="199"/>
      <c r="AS157" s="199"/>
      <c r="AT157" s="199"/>
      <c r="AU157" s="199" t="s">
        <v>83</v>
      </c>
      <c r="AV157" s="199"/>
      <c r="AW157" s="198" t="s">
        <v>274</v>
      </c>
      <c r="AX157" s="198"/>
      <c r="AY157" s="198"/>
      <c r="AZ157" s="198"/>
      <c r="BA157" s="198"/>
      <c r="BB157" s="198"/>
      <c r="BC157" s="198"/>
      <c r="BD157" s="198"/>
      <c r="BE157" s="198"/>
      <c r="BF157" s="198"/>
      <c r="BG157" s="198"/>
      <c r="BH157" s="198"/>
      <c r="BI157" s="198"/>
      <c r="BJ157" s="198"/>
      <c r="BK157" s="198"/>
      <c r="BL157" s="198"/>
      <c r="BM157" s="198"/>
      <c r="BN157" s="198"/>
      <c r="BO157" s="198"/>
      <c r="BP157" s="198"/>
      <c r="BQ157" s="198"/>
      <c r="BR157" s="198"/>
    </row>
    <row r="158" spans="21:70" ht="18.75" customHeight="1" x14ac:dyDescent="0.4">
      <c r="U158" s="199" t="s">
        <v>2</v>
      </c>
      <c r="V158" s="199"/>
      <c r="W158" s="199"/>
      <c r="X158" s="199"/>
      <c r="Y158" s="199"/>
      <c r="Z158" s="199"/>
      <c r="AA158" s="199"/>
      <c r="AB158" s="199"/>
      <c r="AC158" s="199"/>
      <c r="AD158" s="199" t="s">
        <v>2</v>
      </c>
      <c r="AE158" s="199"/>
      <c r="AF158" s="199"/>
      <c r="AG158" s="199"/>
      <c r="AH158" s="199"/>
      <c r="AI158" s="199"/>
      <c r="AJ158" s="199"/>
      <c r="AK158" s="199"/>
      <c r="AL158" s="199"/>
      <c r="AM158" s="199"/>
      <c r="AN158" s="199" t="s">
        <v>2</v>
      </c>
      <c r="AO158" s="199"/>
      <c r="AP158" s="200" t="s">
        <v>2</v>
      </c>
      <c r="AQ158" s="200"/>
      <c r="AR158" s="200"/>
      <c r="AS158" s="200"/>
      <c r="AT158" s="200"/>
      <c r="AU158" s="199" t="s">
        <v>2</v>
      </c>
      <c r="AV158" s="199"/>
      <c r="AW158" s="199" t="s">
        <v>2</v>
      </c>
      <c r="AX158" s="199"/>
      <c r="AY158" s="199"/>
      <c r="AZ158" s="199"/>
      <c r="BA158" s="199"/>
      <c r="BB158" s="199"/>
      <c r="BC158" s="199"/>
      <c r="BD158" s="199"/>
      <c r="BE158" s="199"/>
      <c r="BF158" s="199"/>
      <c r="BG158" s="199"/>
      <c r="BH158" s="199"/>
      <c r="BI158" s="199"/>
      <c r="BJ158" s="199"/>
      <c r="BK158" s="199"/>
      <c r="BL158" s="199"/>
      <c r="BM158" s="199"/>
      <c r="BN158" s="199"/>
      <c r="BO158" s="199"/>
      <c r="BP158" s="199"/>
      <c r="BQ158" s="199"/>
      <c r="BR158" s="199"/>
    </row>
    <row r="159" spans="21:70" x14ac:dyDescent="0.4">
      <c r="U159" s="199"/>
      <c r="V159" s="199"/>
      <c r="W159" s="199"/>
      <c r="X159" s="199"/>
      <c r="Y159" s="199"/>
      <c r="Z159" s="199"/>
      <c r="AA159" s="199"/>
      <c r="AB159" s="199"/>
      <c r="AC159" s="199"/>
      <c r="AD159" s="199"/>
      <c r="AE159" s="199"/>
      <c r="AF159" s="199"/>
      <c r="AG159" s="199"/>
      <c r="AH159" s="199"/>
      <c r="AI159" s="199"/>
      <c r="AJ159" s="199"/>
      <c r="AK159" s="199"/>
      <c r="AL159" s="199"/>
      <c r="AM159" s="199"/>
      <c r="AN159" s="199"/>
      <c r="AO159" s="199"/>
      <c r="AP159" s="200"/>
      <c r="AQ159" s="200"/>
      <c r="AR159" s="200"/>
      <c r="AS159" s="200"/>
      <c r="AT159" s="200"/>
      <c r="AU159" s="199"/>
      <c r="AV159" s="199"/>
      <c r="AW159" s="199"/>
      <c r="AX159" s="199"/>
      <c r="AY159" s="199"/>
      <c r="AZ159" s="199"/>
      <c r="BA159" s="199"/>
      <c r="BB159" s="199"/>
      <c r="BC159" s="199"/>
      <c r="BD159" s="199"/>
      <c r="BE159" s="199"/>
      <c r="BF159" s="199"/>
      <c r="BG159" s="199"/>
      <c r="BH159" s="199"/>
      <c r="BI159" s="199"/>
      <c r="BJ159" s="199"/>
      <c r="BK159" s="199"/>
      <c r="BL159" s="199"/>
      <c r="BM159" s="199"/>
      <c r="BN159" s="199"/>
      <c r="BO159" s="199"/>
      <c r="BP159" s="199"/>
      <c r="BQ159" s="199"/>
      <c r="BR159" s="199"/>
    </row>
    <row r="160" spans="21:70" x14ac:dyDescent="0.4">
      <c r="U160" s="198" t="s">
        <v>275</v>
      </c>
      <c r="V160" s="198"/>
      <c r="W160" s="198"/>
      <c r="X160" s="198"/>
      <c r="Y160" s="198"/>
      <c r="Z160" s="198"/>
      <c r="AA160" s="198"/>
      <c r="AB160" s="198"/>
      <c r="AC160" s="198"/>
      <c r="AD160" s="199" t="s">
        <v>276</v>
      </c>
      <c r="AE160" s="199"/>
      <c r="AF160" s="199"/>
      <c r="AG160" s="199"/>
      <c r="AH160" s="199"/>
      <c r="AI160" s="199"/>
      <c r="AJ160" s="199"/>
      <c r="AK160" s="199"/>
      <c r="AL160" s="199"/>
      <c r="AM160" s="199"/>
      <c r="AN160" s="199" t="s">
        <v>75</v>
      </c>
      <c r="AO160" s="199"/>
      <c r="AP160" s="199" t="s">
        <v>277</v>
      </c>
      <c r="AQ160" s="199"/>
      <c r="AR160" s="199"/>
      <c r="AS160" s="199"/>
      <c r="AT160" s="199"/>
      <c r="AU160" s="199" t="s">
        <v>83</v>
      </c>
      <c r="AV160" s="199"/>
      <c r="AW160" s="198" t="s">
        <v>278</v>
      </c>
      <c r="AX160" s="198"/>
      <c r="AY160" s="198"/>
      <c r="AZ160" s="198"/>
      <c r="BA160" s="198"/>
      <c r="BB160" s="198"/>
      <c r="BC160" s="198"/>
      <c r="BD160" s="198"/>
      <c r="BE160" s="198"/>
      <c r="BF160" s="198"/>
      <c r="BG160" s="198"/>
      <c r="BH160" s="198"/>
      <c r="BI160" s="198"/>
      <c r="BJ160" s="198"/>
      <c r="BK160" s="198"/>
      <c r="BL160" s="198"/>
      <c r="BM160" s="198"/>
      <c r="BN160" s="198"/>
      <c r="BO160" s="198"/>
      <c r="BP160" s="198"/>
      <c r="BQ160" s="198"/>
      <c r="BR160" s="198"/>
    </row>
    <row r="161" spans="21:70" x14ac:dyDescent="0.4">
      <c r="U161" s="129" t="s">
        <v>279</v>
      </c>
      <c r="V161" s="129"/>
      <c r="W161" s="129"/>
      <c r="X161" s="129"/>
      <c r="Y161" s="129"/>
      <c r="Z161" s="129"/>
      <c r="AA161" s="129"/>
      <c r="AB161" s="129"/>
      <c r="AC161" s="129"/>
      <c r="AD161" s="130" t="s">
        <v>280</v>
      </c>
      <c r="AE161" s="130"/>
      <c r="AF161" s="130"/>
      <c r="AG161" s="130"/>
      <c r="AH161" s="130"/>
      <c r="AI161" s="130"/>
      <c r="AJ161" s="130"/>
      <c r="AK161" s="130"/>
      <c r="AL161" s="130"/>
      <c r="AM161" s="130"/>
      <c r="AN161" s="130" t="s">
        <v>75</v>
      </c>
      <c r="AO161" s="130"/>
      <c r="AP161" s="130" t="s">
        <v>281</v>
      </c>
      <c r="AQ161" s="130"/>
      <c r="AR161" s="130"/>
      <c r="AS161" s="130"/>
      <c r="AT161" s="130"/>
      <c r="AU161" s="130" t="s">
        <v>83</v>
      </c>
      <c r="AV161" s="130"/>
      <c r="AW161" s="129" t="s">
        <v>282</v>
      </c>
      <c r="AX161" s="129"/>
      <c r="AY161" s="129"/>
      <c r="AZ161" s="129"/>
      <c r="BA161" s="129"/>
      <c r="BB161" s="129"/>
      <c r="BC161" s="129"/>
      <c r="BD161" s="129"/>
      <c r="BE161" s="129"/>
      <c r="BF161" s="129"/>
      <c r="BG161" s="129"/>
      <c r="BH161" s="129"/>
      <c r="BI161" s="129"/>
      <c r="BJ161" s="129"/>
      <c r="BK161" s="129"/>
      <c r="BL161" s="129"/>
      <c r="BM161" s="129"/>
      <c r="BN161" s="129"/>
      <c r="BO161" s="129"/>
      <c r="BP161" s="129"/>
      <c r="BQ161" s="129"/>
      <c r="BR161" s="129"/>
    </row>
    <row r="162" spans="21:70" x14ac:dyDescent="0.4">
      <c r="U162" s="129" t="s">
        <v>283</v>
      </c>
      <c r="V162" s="129"/>
      <c r="W162" s="129"/>
      <c r="X162" s="129"/>
      <c r="Y162" s="129"/>
      <c r="Z162" s="129"/>
      <c r="AA162" s="129"/>
      <c r="AB162" s="129"/>
      <c r="AC162" s="129"/>
      <c r="AD162" s="130" t="s">
        <v>284</v>
      </c>
      <c r="AE162" s="130"/>
      <c r="AF162" s="130"/>
      <c r="AG162" s="130"/>
      <c r="AH162" s="130"/>
      <c r="AI162" s="130"/>
      <c r="AJ162" s="130"/>
      <c r="AK162" s="130"/>
      <c r="AL162" s="130"/>
      <c r="AM162" s="130"/>
      <c r="AN162" s="130" t="s">
        <v>75</v>
      </c>
      <c r="AO162" s="130"/>
      <c r="AP162" s="130" t="s">
        <v>285</v>
      </c>
      <c r="AQ162" s="130"/>
      <c r="AR162" s="130"/>
      <c r="AS162" s="130"/>
      <c r="AT162" s="130"/>
      <c r="AU162" s="130" t="s">
        <v>83</v>
      </c>
      <c r="AV162" s="130"/>
      <c r="AW162" s="129" t="s">
        <v>286</v>
      </c>
      <c r="AX162" s="129"/>
      <c r="AY162" s="129"/>
      <c r="AZ162" s="129"/>
      <c r="BA162" s="129"/>
      <c r="BB162" s="129"/>
      <c r="BC162" s="129"/>
      <c r="BD162" s="129"/>
      <c r="BE162" s="129"/>
      <c r="BF162" s="129"/>
      <c r="BG162" s="129"/>
      <c r="BH162" s="129"/>
      <c r="BI162" s="129"/>
      <c r="BJ162" s="129"/>
      <c r="BK162" s="129"/>
      <c r="BL162" s="129"/>
      <c r="BM162" s="129"/>
      <c r="BN162" s="129"/>
      <c r="BO162" s="129"/>
      <c r="BP162" s="129"/>
      <c r="BQ162" s="129"/>
      <c r="BR162" s="129"/>
    </row>
    <row r="163" spans="21:70" x14ac:dyDescent="0.4">
      <c r="U163" s="130" t="s">
        <v>2</v>
      </c>
      <c r="V163" s="130"/>
      <c r="W163" s="130"/>
      <c r="X163" s="130"/>
      <c r="Y163" s="130"/>
      <c r="Z163" s="130"/>
      <c r="AA163" s="130"/>
      <c r="AB163" s="130"/>
      <c r="AC163" s="130"/>
      <c r="AD163" s="130" t="s">
        <v>2</v>
      </c>
      <c r="AE163" s="130"/>
      <c r="AF163" s="130"/>
      <c r="AG163" s="130"/>
      <c r="AH163" s="130"/>
      <c r="AI163" s="130"/>
      <c r="AJ163" s="130"/>
      <c r="AK163" s="130"/>
      <c r="AL163" s="130"/>
      <c r="AM163" s="130"/>
      <c r="AN163" s="130" t="s">
        <v>2</v>
      </c>
      <c r="AO163" s="130"/>
      <c r="AP163" s="201" t="s">
        <v>2</v>
      </c>
      <c r="AQ163" s="201"/>
      <c r="AR163" s="201"/>
      <c r="AS163" s="201"/>
      <c r="AT163" s="201"/>
      <c r="AU163" s="130" t="s">
        <v>2</v>
      </c>
      <c r="AV163" s="130"/>
      <c r="AW163" s="130" t="s">
        <v>2</v>
      </c>
      <c r="AX163" s="130"/>
      <c r="AY163" s="130"/>
      <c r="AZ163" s="130"/>
      <c r="BA163" s="130"/>
      <c r="BB163" s="130"/>
      <c r="BC163" s="130"/>
      <c r="BD163" s="130"/>
      <c r="BE163" s="130"/>
      <c r="BF163" s="130"/>
      <c r="BG163" s="130"/>
      <c r="BH163" s="130"/>
      <c r="BI163" s="130"/>
      <c r="BJ163" s="130"/>
      <c r="BK163" s="130"/>
      <c r="BL163" s="130"/>
      <c r="BM163" s="130"/>
      <c r="BN163" s="130"/>
      <c r="BO163" s="130"/>
      <c r="BP163" s="130"/>
      <c r="BQ163" s="130"/>
      <c r="BR163" s="130"/>
    </row>
    <row r="164" spans="21:70" x14ac:dyDescent="0.4">
      <c r="U164" s="130"/>
      <c r="V164" s="130"/>
      <c r="W164" s="130"/>
      <c r="X164" s="130"/>
      <c r="Y164" s="130"/>
      <c r="Z164" s="130"/>
      <c r="AA164" s="130"/>
      <c r="AB164" s="130"/>
      <c r="AC164" s="130"/>
      <c r="AD164" s="130"/>
      <c r="AE164" s="130"/>
      <c r="AF164" s="130"/>
      <c r="AG164" s="130"/>
      <c r="AH164" s="130"/>
      <c r="AI164" s="130"/>
      <c r="AJ164" s="130"/>
      <c r="AK164" s="130"/>
      <c r="AL164" s="130"/>
      <c r="AM164" s="130"/>
      <c r="AN164" s="130"/>
      <c r="AO164" s="130"/>
      <c r="AP164" s="201"/>
      <c r="AQ164" s="201"/>
      <c r="AR164" s="201"/>
      <c r="AS164" s="201"/>
      <c r="AT164" s="201"/>
      <c r="AU164" s="130"/>
      <c r="AV164" s="130"/>
      <c r="AW164" s="130"/>
      <c r="AX164" s="130"/>
      <c r="AY164" s="130"/>
      <c r="AZ164" s="130"/>
      <c r="BA164" s="130"/>
      <c r="BB164" s="130"/>
      <c r="BC164" s="130"/>
      <c r="BD164" s="130"/>
      <c r="BE164" s="130"/>
      <c r="BF164" s="130"/>
      <c r="BG164" s="130"/>
      <c r="BH164" s="130"/>
      <c r="BI164" s="130"/>
      <c r="BJ164" s="130"/>
      <c r="BK164" s="130"/>
      <c r="BL164" s="130"/>
      <c r="BM164" s="130"/>
      <c r="BN164" s="130"/>
      <c r="BO164" s="130"/>
      <c r="BP164" s="130"/>
      <c r="BQ164" s="130"/>
      <c r="BR164" s="130"/>
    </row>
    <row r="165" spans="21:70" x14ac:dyDescent="0.4">
      <c r="U165" s="129" t="s">
        <v>287</v>
      </c>
      <c r="V165" s="129"/>
      <c r="W165" s="129"/>
      <c r="X165" s="129"/>
      <c r="Y165" s="129"/>
      <c r="Z165" s="129"/>
      <c r="AA165" s="129"/>
      <c r="AB165" s="129"/>
      <c r="AC165" s="129"/>
      <c r="AD165" s="130" t="s">
        <v>288</v>
      </c>
      <c r="AE165" s="130"/>
      <c r="AF165" s="130"/>
      <c r="AG165" s="130"/>
      <c r="AH165" s="130"/>
      <c r="AI165" s="130"/>
      <c r="AJ165" s="130"/>
      <c r="AK165" s="130"/>
      <c r="AL165" s="130"/>
      <c r="AM165" s="130"/>
      <c r="AN165" s="130" t="s">
        <v>75</v>
      </c>
      <c r="AO165" s="130"/>
      <c r="AP165" s="130" t="s">
        <v>289</v>
      </c>
      <c r="AQ165" s="130"/>
      <c r="AR165" s="130"/>
      <c r="AS165" s="130"/>
      <c r="AT165" s="130"/>
      <c r="AU165" s="130" t="s">
        <v>83</v>
      </c>
      <c r="AV165" s="130"/>
      <c r="AW165" s="129" t="s">
        <v>290</v>
      </c>
      <c r="AX165" s="129"/>
      <c r="AY165" s="129"/>
      <c r="AZ165" s="129"/>
      <c r="BA165" s="129"/>
      <c r="BB165" s="129"/>
      <c r="BC165" s="129"/>
      <c r="BD165" s="129"/>
      <c r="BE165" s="129"/>
      <c r="BF165" s="129"/>
      <c r="BG165" s="129"/>
      <c r="BH165" s="129"/>
      <c r="BI165" s="129"/>
      <c r="BJ165" s="129"/>
      <c r="BK165" s="129"/>
      <c r="BL165" s="129"/>
      <c r="BM165" s="129"/>
      <c r="BN165" s="129"/>
      <c r="BO165" s="129"/>
      <c r="BP165" s="129"/>
      <c r="BQ165" s="129"/>
      <c r="BR165" s="129"/>
    </row>
    <row r="166" spans="21:70" x14ac:dyDescent="0.4">
      <c r="U166" s="198" t="s">
        <v>820</v>
      </c>
      <c r="V166" s="198"/>
      <c r="W166" s="198"/>
      <c r="X166" s="198"/>
      <c r="Y166" s="198"/>
      <c r="Z166" s="198"/>
      <c r="AA166" s="198"/>
      <c r="AB166" s="198"/>
      <c r="AC166" s="198"/>
      <c r="AD166" s="199" t="s">
        <v>291</v>
      </c>
      <c r="AE166" s="199"/>
      <c r="AF166" s="199"/>
      <c r="AG166" s="199"/>
      <c r="AH166" s="199"/>
      <c r="AI166" s="199"/>
      <c r="AJ166" s="199"/>
      <c r="AK166" s="199"/>
      <c r="AL166" s="199"/>
      <c r="AM166" s="199"/>
      <c r="AN166" s="199" t="s">
        <v>75</v>
      </c>
      <c r="AO166" s="199"/>
      <c r="AP166" s="199" t="s">
        <v>826</v>
      </c>
      <c r="AQ166" s="199"/>
      <c r="AR166" s="199"/>
      <c r="AS166" s="199"/>
      <c r="AT166" s="199"/>
      <c r="AU166" s="199" t="s">
        <v>83</v>
      </c>
      <c r="AV166" s="199"/>
      <c r="AW166" s="198" t="s">
        <v>832</v>
      </c>
      <c r="AX166" s="198"/>
      <c r="AY166" s="198"/>
      <c r="AZ166" s="198"/>
      <c r="BA166" s="198"/>
      <c r="BB166" s="198"/>
      <c r="BC166" s="198"/>
      <c r="BD166" s="198"/>
      <c r="BE166" s="198"/>
      <c r="BF166" s="198"/>
      <c r="BG166" s="198"/>
      <c r="BH166" s="198"/>
      <c r="BI166" s="198"/>
      <c r="BJ166" s="198"/>
      <c r="BK166" s="198"/>
      <c r="BL166" s="198"/>
      <c r="BM166" s="198"/>
      <c r="BN166" s="198"/>
      <c r="BO166" s="198"/>
      <c r="BP166" s="198"/>
      <c r="BQ166" s="198"/>
      <c r="BR166" s="198"/>
    </row>
    <row r="167" spans="21:70" x14ac:dyDescent="0.4">
      <c r="U167" s="198" t="s">
        <v>821</v>
      </c>
      <c r="V167" s="198"/>
      <c r="W167" s="198"/>
      <c r="X167" s="198"/>
      <c r="Y167" s="198"/>
      <c r="Z167" s="198"/>
      <c r="AA167" s="198"/>
      <c r="AB167" s="198"/>
      <c r="AC167" s="198"/>
      <c r="AD167" s="199" t="s">
        <v>292</v>
      </c>
      <c r="AE167" s="199"/>
      <c r="AF167" s="199"/>
      <c r="AG167" s="199"/>
      <c r="AH167" s="199"/>
      <c r="AI167" s="199"/>
      <c r="AJ167" s="199"/>
      <c r="AK167" s="199"/>
      <c r="AL167" s="199"/>
      <c r="AM167" s="199"/>
      <c r="AN167" s="199" t="s">
        <v>75</v>
      </c>
      <c r="AO167" s="199"/>
      <c r="AP167" s="199" t="s">
        <v>827</v>
      </c>
      <c r="AQ167" s="199"/>
      <c r="AR167" s="199"/>
      <c r="AS167" s="199"/>
      <c r="AT167" s="199"/>
      <c r="AU167" s="199" t="s">
        <v>83</v>
      </c>
      <c r="AV167" s="199"/>
      <c r="AW167" s="198" t="s">
        <v>833</v>
      </c>
      <c r="AX167" s="198"/>
      <c r="AY167" s="198"/>
      <c r="AZ167" s="198"/>
      <c r="BA167" s="198"/>
      <c r="BB167" s="198"/>
      <c r="BC167" s="198"/>
      <c r="BD167" s="198"/>
      <c r="BE167" s="198"/>
      <c r="BF167" s="198"/>
      <c r="BG167" s="198"/>
      <c r="BH167" s="198"/>
      <c r="BI167" s="198"/>
      <c r="BJ167" s="198"/>
      <c r="BK167" s="198"/>
      <c r="BL167" s="198"/>
      <c r="BM167" s="198"/>
      <c r="BN167" s="198"/>
      <c r="BO167" s="198"/>
      <c r="BP167" s="198"/>
      <c r="BQ167" s="198"/>
      <c r="BR167" s="198"/>
    </row>
    <row r="168" spans="21:70" x14ac:dyDescent="0.4">
      <c r="U168" s="202" t="s">
        <v>822</v>
      </c>
      <c r="V168" s="203"/>
      <c r="W168" s="203"/>
      <c r="X168" s="203"/>
      <c r="Y168" s="203"/>
      <c r="Z168" s="203"/>
      <c r="AA168" s="203"/>
      <c r="AB168" s="203"/>
      <c r="AC168" s="203"/>
      <c r="AD168" s="206" t="s">
        <v>293</v>
      </c>
      <c r="AE168" s="207"/>
      <c r="AF168" s="207"/>
      <c r="AG168" s="207"/>
      <c r="AH168" s="207"/>
      <c r="AI168" s="207"/>
      <c r="AJ168" s="207"/>
      <c r="AK168" s="207"/>
      <c r="AL168" s="207"/>
      <c r="AM168" s="208"/>
      <c r="AN168" s="206" t="s">
        <v>75</v>
      </c>
      <c r="AO168" s="207"/>
      <c r="AP168" s="206" t="s">
        <v>828</v>
      </c>
      <c r="AQ168" s="207"/>
      <c r="AR168" s="207"/>
      <c r="AS168" s="207"/>
      <c r="AT168" s="208"/>
      <c r="AU168" s="206" t="s">
        <v>83</v>
      </c>
      <c r="AV168" s="208"/>
      <c r="AW168" s="212" t="s">
        <v>834</v>
      </c>
      <c r="AX168" s="212"/>
      <c r="AY168" s="212"/>
      <c r="AZ168" s="212"/>
      <c r="BA168" s="212"/>
      <c r="BB168" s="212"/>
      <c r="BC168" s="212"/>
      <c r="BD168" s="212"/>
      <c r="BE168" s="212"/>
      <c r="BF168" s="212"/>
      <c r="BG168" s="212"/>
      <c r="BH168" s="212"/>
      <c r="BI168" s="212"/>
      <c r="BJ168" s="212"/>
      <c r="BK168" s="212"/>
      <c r="BL168" s="212"/>
      <c r="BM168" s="212"/>
      <c r="BN168" s="212"/>
      <c r="BO168" s="212"/>
      <c r="BP168" s="212"/>
      <c r="BQ168" s="212"/>
      <c r="BR168" s="212"/>
    </row>
    <row r="169" spans="21:70" x14ac:dyDescent="0.4">
      <c r="U169" s="204"/>
      <c r="V169" s="205"/>
      <c r="W169" s="205"/>
      <c r="X169" s="205"/>
      <c r="Y169" s="205"/>
      <c r="Z169" s="205"/>
      <c r="AA169" s="205"/>
      <c r="AB169" s="205"/>
      <c r="AC169" s="205"/>
      <c r="AD169" s="209"/>
      <c r="AE169" s="210"/>
      <c r="AF169" s="210"/>
      <c r="AG169" s="210"/>
      <c r="AH169" s="210"/>
      <c r="AI169" s="210"/>
      <c r="AJ169" s="210"/>
      <c r="AK169" s="210"/>
      <c r="AL169" s="210"/>
      <c r="AM169" s="211"/>
      <c r="AN169" s="209"/>
      <c r="AO169" s="210"/>
      <c r="AP169" s="209"/>
      <c r="AQ169" s="210"/>
      <c r="AR169" s="210"/>
      <c r="AS169" s="210"/>
      <c r="AT169" s="211"/>
      <c r="AU169" s="209"/>
      <c r="AV169" s="211"/>
      <c r="AW169" s="212"/>
      <c r="AX169" s="212"/>
      <c r="AY169" s="212"/>
      <c r="AZ169" s="212"/>
      <c r="BA169" s="212"/>
      <c r="BB169" s="212"/>
      <c r="BC169" s="212"/>
      <c r="BD169" s="212"/>
      <c r="BE169" s="212"/>
      <c r="BF169" s="212"/>
      <c r="BG169" s="212"/>
      <c r="BH169" s="212"/>
      <c r="BI169" s="212"/>
      <c r="BJ169" s="212"/>
      <c r="BK169" s="212"/>
      <c r="BL169" s="212"/>
      <c r="BM169" s="212"/>
      <c r="BN169" s="212"/>
      <c r="BO169" s="212"/>
      <c r="BP169" s="212"/>
      <c r="BQ169" s="212"/>
      <c r="BR169" s="212"/>
    </row>
    <row r="170" spans="21:70" x14ac:dyDescent="0.4">
      <c r="U170" s="129" t="s">
        <v>823</v>
      </c>
      <c r="V170" s="129"/>
      <c r="W170" s="129"/>
      <c r="X170" s="129"/>
      <c r="Y170" s="129"/>
      <c r="Z170" s="129"/>
      <c r="AA170" s="129"/>
      <c r="AB170" s="129"/>
      <c r="AC170" s="129"/>
      <c r="AD170" s="130" t="s">
        <v>294</v>
      </c>
      <c r="AE170" s="130"/>
      <c r="AF170" s="130"/>
      <c r="AG170" s="130"/>
      <c r="AH170" s="130"/>
      <c r="AI170" s="130"/>
      <c r="AJ170" s="130"/>
      <c r="AK170" s="130"/>
      <c r="AL170" s="130"/>
      <c r="AM170" s="130"/>
      <c r="AN170" s="130" t="s">
        <v>75</v>
      </c>
      <c r="AO170" s="130"/>
      <c r="AP170" s="130" t="s">
        <v>829</v>
      </c>
      <c r="AQ170" s="130"/>
      <c r="AR170" s="130"/>
      <c r="AS170" s="130"/>
      <c r="AT170" s="130"/>
      <c r="AU170" s="130" t="s">
        <v>83</v>
      </c>
      <c r="AV170" s="130"/>
      <c r="AW170" s="129" t="s">
        <v>835</v>
      </c>
      <c r="AX170" s="129"/>
      <c r="AY170" s="129"/>
      <c r="AZ170" s="129"/>
      <c r="BA170" s="129"/>
      <c r="BB170" s="129"/>
      <c r="BC170" s="129"/>
      <c r="BD170" s="129"/>
      <c r="BE170" s="129"/>
      <c r="BF170" s="129"/>
      <c r="BG170" s="129"/>
      <c r="BH170" s="129"/>
      <c r="BI170" s="129"/>
      <c r="BJ170" s="129"/>
      <c r="BK170" s="129"/>
      <c r="BL170" s="129"/>
      <c r="BM170" s="129"/>
      <c r="BN170" s="129"/>
      <c r="BO170" s="129"/>
      <c r="BP170" s="129"/>
      <c r="BQ170" s="129"/>
      <c r="BR170" s="129"/>
    </row>
    <row r="171" spans="21:70" x14ac:dyDescent="0.4">
      <c r="U171" s="129" t="s">
        <v>824</v>
      </c>
      <c r="V171" s="129"/>
      <c r="W171" s="129"/>
      <c r="X171" s="129"/>
      <c r="Y171" s="129"/>
      <c r="Z171" s="129"/>
      <c r="AA171" s="129"/>
      <c r="AB171" s="129"/>
      <c r="AC171" s="129"/>
      <c r="AD171" s="130" t="s">
        <v>295</v>
      </c>
      <c r="AE171" s="130"/>
      <c r="AF171" s="130"/>
      <c r="AG171" s="130"/>
      <c r="AH171" s="130"/>
      <c r="AI171" s="130"/>
      <c r="AJ171" s="130"/>
      <c r="AK171" s="130"/>
      <c r="AL171" s="130"/>
      <c r="AM171" s="130"/>
      <c r="AN171" s="130" t="s">
        <v>75</v>
      </c>
      <c r="AO171" s="130"/>
      <c r="AP171" s="130" t="s">
        <v>830</v>
      </c>
      <c r="AQ171" s="130"/>
      <c r="AR171" s="130"/>
      <c r="AS171" s="130"/>
      <c r="AT171" s="130"/>
      <c r="AU171" s="130" t="s">
        <v>83</v>
      </c>
      <c r="AV171" s="130"/>
      <c r="AW171" s="129" t="s">
        <v>836</v>
      </c>
      <c r="AX171" s="129"/>
      <c r="AY171" s="129"/>
      <c r="AZ171" s="129"/>
      <c r="BA171" s="129"/>
      <c r="BB171" s="129"/>
      <c r="BC171" s="129"/>
      <c r="BD171" s="129"/>
      <c r="BE171" s="129"/>
      <c r="BF171" s="129"/>
      <c r="BG171" s="129"/>
      <c r="BH171" s="129"/>
      <c r="BI171" s="129"/>
      <c r="BJ171" s="129"/>
      <c r="BK171" s="129"/>
      <c r="BL171" s="129"/>
      <c r="BM171" s="129"/>
      <c r="BN171" s="129"/>
      <c r="BO171" s="129"/>
      <c r="BP171" s="129"/>
      <c r="BQ171" s="129"/>
      <c r="BR171" s="129"/>
    </row>
    <row r="172" spans="21:70" x14ac:dyDescent="0.4">
      <c r="U172" s="183" t="s">
        <v>825</v>
      </c>
      <c r="V172" s="184"/>
      <c r="W172" s="184"/>
      <c r="X172" s="184"/>
      <c r="Y172" s="184"/>
      <c r="Z172" s="184"/>
      <c r="AA172" s="184"/>
      <c r="AB172" s="184"/>
      <c r="AC172" s="184"/>
      <c r="AD172" s="80" t="s">
        <v>296</v>
      </c>
      <c r="AE172" s="81"/>
      <c r="AF172" s="81"/>
      <c r="AG172" s="81"/>
      <c r="AH172" s="81"/>
      <c r="AI172" s="81"/>
      <c r="AJ172" s="81"/>
      <c r="AK172" s="81"/>
      <c r="AL172" s="81"/>
      <c r="AM172" s="82"/>
      <c r="AN172" s="80" t="s">
        <v>75</v>
      </c>
      <c r="AO172" s="81"/>
      <c r="AP172" s="80" t="s">
        <v>831</v>
      </c>
      <c r="AQ172" s="81"/>
      <c r="AR172" s="81"/>
      <c r="AS172" s="81"/>
      <c r="AT172" s="82"/>
      <c r="AU172" s="80" t="s">
        <v>83</v>
      </c>
      <c r="AV172" s="82"/>
      <c r="AW172" s="120" t="s">
        <v>837</v>
      </c>
      <c r="AX172" s="120"/>
      <c r="AY172" s="120"/>
      <c r="AZ172" s="120"/>
      <c r="BA172" s="120"/>
      <c r="BB172" s="120"/>
      <c r="BC172" s="120"/>
      <c r="BD172" s="120"/>
      <c r="BE172" s="120"/>
      <c r="BF172" s="120"/>
      <c r="BG172" s="120"/>
      <c r="BH172" s="120"/>
      <c r="BI172" s="120"/>
      <c r="BJ172" s="120"/>
      <c r="BK172" s="120"/>
      <c r="BL172" s="120"/>
      <c r="BM172" s="120"/>
      <c r="BN172" s="120"/>
      <c r="BO172" s="120"/>
      <c r="BP172" s="120"/>
      <c r="BQ172" s="120"/>
      <c r="BR172" s="120"/>
    </row>
    <row r="173" spans="21:70" x14ac:dyDescent="0.4">
      <c r="U173" s="187"/>
      <c r="V173" s="188"/>
      <c r="W173" s="188"/>
      <c r="X173" s="188"/>
      <c r="Y173" s="188"/>
      <c r="Z173" s="188"/>
      <c r="AA173" s="188"/>
      <c r="AB173" s="188"/>
      <c r="AC173" s="188"/>
      <c r="AD173" s="83"/>
      <c r="AE173" s="84"/>
      <c r="AF173" s="84"/>
      <c r="AG173" s="84"/>
      <c r="AH173" s="84"/>
      <c r="AI173" s="84"/>
      <c r="AJ173" s="84"/>
      <c r="AK173" s="84"/>
      <c r="AL173" s="84"/>
      <c r="AM173" s="85"/>
      <c r="AN173" s="83"/>
      <c r="AO173" s="84"/>
      <c r="AP173" s="83"/>
      <c r="AQ173" s="84"/>
      <c r="AR173" s="84"/>
      <c r="AS173" s="84"/>
      <c r="AT173" s="85"/>
      <c r="AU173" s="83"/>
      <c r="AV173" s="85"/>
      <c r="AW173" s="120"/>
      <c r="AX173" s="120"/>
      <c r="AY173" s="120"/>
      <c r="AZ173" s="120"/>
      <c r="BA173" s="120"/>
      <c r="BB173" s="120"/>
      <c r="BC173" s="120"/>
      <c r="BD173" s="120"/>
      <c r="BE173" s="120"/>
      <c r="BF173" s="120"/>
      <c r="BG173" s="120"/>
      <c r="BH173" s="120"/>
      <c r="BI173" s="120"/>
      <c r="BJ173" s="120"/>
      <c r="BK173" s="120"/>
      <c r="BL173" s="120"/>
      <c r="BM173" s="120"/>
      <c r="BN173" s="120"/>
      <c r="BO173" s="120"/>
      <c r="BP173" s="120"/>
      <c r="BQ173" s="120"/>
      <c r="BR173" s="120"/>
    </row>
    <row r="174" spans="21:70" x14ac:dyDescent="0.4">
      <c r="U174" s="147" t="str">
        <f>"予約 (" &amp; HEX2DEC("10000") - HEX2DEC("F018") &amp; "Bytes)"</f>
        <v>予約 (4072Bytes)</v>
      </c>
      <c r="V174" s="177"/>
      <c r="W174" s="177"/>
      <c r="X174" s="177"/>
      <c r="Y174" s="177"/>
      <c r="Z174" s="177"/>
      <c r="AA174" s="177"/>
      <c r="AB174" s="177"/>
      <c r="AC174" s="177"/>
      <c r="AD174" s="177"/>
      <c r="AE174" s="177"/>
      <c r="AF174" s="177"/>
      <c r="AG174" s="177"/>
      <c r="AH174" s="177"/>
      <c r="AI174" s="177"/>
      <c r="AJ174" s="177"/>
      <c r="AK174" s="177"/>
      <c r="AL174" s="177"/>
      <c r="AM174" s="177"/>
      <c r="AN174" s="177"/>
      <c r="AO174" s="177"/>
      <c r="AP174" s="177"/>
      <c r="AQ174" s="177"/>
      <c r="AR174" s="177"/>
      <c r="AS174" s="177"/>
      <c r="AT174" s="177"/>
      <c r="AU174" s="177"/>
      <c r="AV174" s="177"/>
      <c r="AW174" s="177"/>
      <c r="AX174" s="177"/>
      <c r="AY174" s="177"/>
      <c r="AZ174" s="177"/>
      <c r="BA174" s="177"/>
      <c r="BB174" s="177"/>
      <c r="BC174" s="177"/>
      <c r="BD174" s="177"/>
      <c r="BE174" s="177"/>
      <c r="BF174" s="177"/>
      <c r="BG174" s="177"/>
      <c r="BH174" s="177"/>
      <c r="BI174" s="177"/>
      <c r="BJ174" s="177"/>
      <c r="BK174" s="177"/>
      <c r="BL174" s="177"/>
      <c r="BM174" s="177"/>
      <c r="BN174" s="177"/>
      <c r="BO174" s="177"/>
      <c r="BP174" s="177"/>
      <c r="BQ174" s="177"/>
      <c r="BR174" s="148"/>
    </row>
  </sheetData>
  <mergeCells count="532">
    <mergeCell ref="AP110:AT111"/>
    <mergeCell ref="AN110:AO111"/>
    <mergeCell ref="AU98:AV111"/>
    <mergeCell ref="AW110:BR111"/>
    <mergeCell ref="U98:AC111"/>
    <mergeCell ref="AD98:AM111"/>
    <mergeCell ref="U171:AC171"/>
    <mergeCell ref="AD171:AM171"/>
    <mergeCell ref="AN171:AO171"/>
    <mergeCell ref="AP171:AT171"/>
    <mergeCell ref="AU171:AV171"/>
    <mergeCell ref="AW171:BR171"/>
    <mergeCell ref="U172:AC173"/>
    <mergeCell ref="AD172:AM173"/>
    <mergeCell ref="AN172:AO173"/>
    <mergeCell ref="AP172:AT173"/>
    <mergeCell ref="AU172:AV173"/>
    <mergeCell ref="AW172:BR173"/>
    <mergeCell ref="U168:AC169"/>
    <mergeCell ref="AD168:AM169"/>
    <mergeCell ref="AN168:AO169"/>
    <mergeCell ref="AP168:AT169"/>
    <mergeCell ref="AU168:AV169"/>
    <mergeCell ref="AW168:BR169"/>
    <mergeCell ref="U170:AC170"/>
    <mergeCell ref="AD170:AM170"/>
    <mergeCell ref="AN170:AO170"/>
    <mergeCell ref="AP170:AT170"/>
    <mergeCell ref="AU170:AV170"/>
    <mergeCell ref="AW170:BR170"/>
    <mergeCell ref="U166:AC166"/>
    <mergeCell ref="AD166:AM166"/>
    <mergeCell ref="AN166:AO166"/>
    <mergeCell ref="AP166:AT166"/>
    <mergeCell ref="AU166:AV166"/>
    <mergeCell ref="AW166:BR166"/>
    <mergeCell ref="U167:AC167"/>
    <mergeCell ref="AD167:AM167"/>
    <mergeCell ref="AN167:AO167"/>
    <mergeCell ref="AP167:AT167"/>
    <mergeCell ref="AU167:AV167"/>
    <mergeCell ref="AW167:BR167"/>
    <mergeCell ref="U174:BR174"/>
    <mergeCell ref="U165:AC165"/>
    <mergeCell ref="AD165:AM165"/>
    <mergeCell ref="AN165:AO165"/>
    <mergeCell ref="AP165:AT165"/>
    <mergeCell ref="AU165:AV165"/>
    <mergeCell ref="AW165:BR165"/>
    <mergeCell ref="U163:AC164"/>
    <mergeCell ref="AD163:AM164"/>
    <mergeCell ref="AN163:AO164"/>
    <mergeCell ref="AP163:AT164"/>
    <mergeCell ref="AU163:AV164"/>
    <mergeCell ref="AW163:BR164"/>
    <mergeCell ref="U162:AC162"/>
    <mergeCell ref="AD162:AM162"/>
    <mergeCell ref="AN162:AO162"/>
    <mergeCell ref="AP162:AT162"/>
    <mergeCell ref="AU162:AV162"/>
    <mergeCell ref="AW162:BR162"/>
    <mergeCell ref="U161:AC161"/>
    <mergeCell ref="AD161:AM161"/>
    <mergeCell ref="AN161:AO161"/>
    <mergeCell ref="AP161:AT161"/>
    <mergeCell ref="AU161:AV161"/>
    <mergeCell ref="AW161:BR161"/>
    <mergeCell ref="U160:AC160"/>
    <mergeCell ref="AD160:AM160"/>
    <mergeCell ref="AN160:AO160"/>
    <mergeCell ref="AP160:AT160"/>
    <mergeCell ref="AU160:AV160"/>
    <mergeCell ref="AW160:BR160"/>
    <mergeCell ref="U158:AC159"/>
    <mergeCell ref="AD158:AM159"/>
    <mergeCell ref="AN158:AO159"/>
    <mergeCell ref="AP158:AT159"/>
    <mergeCell ref="AU158:AV159"/>
    <mergeCell ref="AW158:BR159"/>
    <mergeCell ref="U157:AC157"/>
    <mergeCell ref="AD157:AM157"/>
    <mergeCell ref="AN157:AO157"/>
    <mergeCell ref="AP157:AT157"/>
    <mergeCell ref="AU157:AV157"/>
    <mergeCell ref="AW157:BR157"/>
    <mergeCell ref="U155:BR155"/>
    <mergeCell ref="U156:AC156"/>
    <mergeCell ref="AD156:AM156"/>
    <mergeCell ref="AN156:AO156"/>
    <mergeCell ref="AP156:AT156"/>
    <mergeCell ref="AU156:AV156"/>
    <mergeCell ref="AW156:BR156"/>
    <mergeCell ref="U154:AC154"/>
    <mergeCell ref="AD154:AM154"/>
    <mergeCell ref="AN154:AO154"/>
    <mergeCell ref="AP154:AT154"/>
    <mergeCell ref="AU154:AV154"/>
    <mergeCell ref="AW154:BR154"/>
    <mergeCell ref="U153:AC153"/>
    <mergeCell ref="AD153:AM153"/>
    <mergeCell ref="AN153:AO153"/>
    <mergeCell ref="AP153:AT153"/>
    <mergeCell ref="AU153:AV153"/>
    <mergeCell ref="AW153:BR153"/>
    <mergeCell ref="U152:AC152"/>
    <mergeCell ref="AD152:AM152"/>
    <mergeCell ref="AN152:AO152"/>
    <mergeCell ref="AP152:AT152"/>
    <mergeCell ref="AU152:AV152"/>
    <mergeCell ref="AW152:BR152"/>
    <mergeCell ref="U151:AC151"/>
    <mergeCell ref="AD151:AM151"/>
    <mergeCell ref="AN151:AO151"/>
    <mergeCell ref="AP151:AT151"/>
    <mergeCell ref="AU151:AV151"/>
    <mergeCell ref="AW151:BR151"/>
    <mergeCell ref="U150:AC150"/>
    <mergeCell ref="AD150:AM150"/>
    <mergeCell ref="AN150:AO150"/>
    <mergeCell ref="AP150:AT150"/>
    <mergeCell ref="AU150:AV150"/>
    <mergeCell ref="AW150:BR150"/>
    <mergeCell ref="U149:AC149"/>
    <mergeCell ref="AD149:AM149"/>
    <mergeCell ref="AN149:AO149"/>
    <mergeCell ref="AP149:AT149"/>
    <mergeCell ref="AU149:AV149"/>
    <mergeCell ref="AW149:BR149"/>
    <mergeCell ref="U148:AC148"/>
    <mergeCell ref="AD148:AM148"/>
    <mergeCell ref="AN148:AO148"/>
    <mergeCell ref="AP148:AT148"/>
    <mergeCell ref="AU148:AV148"/>
    <mergeCell ref="AW148:BR148"/>
    <mergeCell ref="U146:BR146"/>
    <mergeCell ref="U147:AC147"/>
    <mergeCell ref="AD147:AM147"/>
    <mergeCell ref="AN147:AO147"/>
    <mergeCell ref="AP147:AT147"/>
    <mergeCell ref="AU147:AV147"/>
    <mergeCell ref="AW147:BR147"/>
    <mergeCell ref="U145:AC145"/>
    <mergeCell ref="AD145:AM145"/>
    <mergeCell ref="AN145:AO145"/>
    <mergeCell ref="AP145:AT145"/>
    <mergeCell ref="AU145:AV145"/>
    <mergeCell ref="AW145:BR145"/>
    <mergeCell ref="U143:AC144"/>
    <mergeCell ref="AD143:AM144"/>
    <mergeCell ref="AN143:AO144"/>
    <mergeCell ref="AP143:AT144"/>
    <mergeCell ref="AU143:AV144"/>
    <mergeCell ref="AW143:BR144"/>
    <mergeCell ref="U142:AC142"/>
    <mergeCell ref="AD142:AM142"/>
    <mergeCell ref="AN142:AO142"/>
    <mergeCell ref="AP142:AT142"/>
    <mergeCell ref="AU142:AV142"/>
    <mergeCell ref="AW142:BR142"/>
    <mergeCell ref="U141:AC141"/>
    <mergeCell ref="AD141:AM141"/>
    <mergeCell ref="AN141:AO141"/>
    <mergeCell ref="AP141:AT141"/>
    <mergeCell ref="AU141:AV141"/>
    <mergeCell ref="AW141:BR141"/>
    <mergeCell ref="U140:AC140"/>
    <mergeCell ref="AD140:AM140"/>
    <mergeCell ref="AN140:AO140"/>
    <mergeCell ref="AP140:AT140"/>
    <mergeCell ref="AU140:AV140"/>
    <mergeCell ref="AW140:BR140"/>
    <mergeCell ref="U138:AC139"/>
    <mergeCell ref="AD138:AM139"/>
    <mergeCell ref="AN138:AO139"/>
    <mergeCell ref="AP138:AT139"/>
    <mergeCell ref="AU138:AV139"/>
    <mergeCell ref="AW138:BR139"/>
    <mergeCell ref="U137:AC137"/>
    <mergeCell ref="AD137:AM137"/>
    <mergeCell ref="AN137:AO137"/>
    <mergeCell ref="AP137:AT137"/>
    <mergeCell ref="AU137:AV137"/>
    <mergeCell ref="AW137:BR137"/>
    <mergeCell ref="U136:AC136"/>
    <mergeCell ref="AD136:AM136"/>
    <mergeCell ref="AN136:AO136"/>
    <mergeCell ref="AP136:AT136"/>
    <mergeCell ref="AU136:AV136"/>
    <mergeCell ref="AW136:BR136"/>
    <mergeCell ref="U135:AC135"/>
    <mergeCell ref="AD135:AM135"/>
    <mergeCell ref="AN135:AO135"/>
    <mergeCell ref="AP135:AT135"/>
    <mergeCell ref="AU135:AV135"/>
    <mergeCell ref="AW135:BR135"/>
    <mergeCell ref="U133:AC134"/>
    <mergeCell ref="AD133:AM134"/>
    <mergeCell ref="AN133:AO134"/>
    <mergeCell ref="AP133:AT134"/>
    <mergeCell ref="AU133:AV134"/>
    <mergeCell ref="AW133:BR134"/>
    <mergeCell ref="U132:AC132"/>
    <mergeCell ref="AD132:AM132"/>
    <mergeCell ref="AN132:AO132"/>
    <mergeCell ref="AP132:AT132"/>
    <mergeCell ref="AU132:AV132"/>
    <mergeCell ref="AW132:BR132"/>
    <mergeCell ref="U131:AC131"/>
    <mergeCell ref="AD131:AM131"/>
    <mergeCell ref="AN131:AO131"/>
    <mergeCell ref="AP131:AT131"/>
    <mergeCell ref="AU131:AV131"/>
    <mergeCell ref="AW131:BR131"/>
    <mergeCell ref="U130:AC130"/>
    <mergeCell ref="AD130:AM130"/>
    <mergeCell ref="AN130:AO130"/>
    <mergeCell ref="AP130:AT130"/>
    <mergeCell ref="AU130:AV130"/>
    <mergeCell ref="AW130:BR130"/>
    <mergeCell ref="U128:AC129"/>
    <mergeCell ref="AD128:AM129"/>
    <mergeCell ref="AN128:AO129"/>
    <mergeCell ref="AP128:AT129"/>
    <mergeCell ref="AU128:AV129"/>
    <mergeCell ref="AW128:BR129"/>
    <mergeCell ref="U127:AC127"/>
    <mergeCell ref="AD127:AM127"/>
    <mergeCell ref="AN127:AO127"/>
    <mergeCell ref="AP127:AT127"/>
    <mergeCell ref="AU127:AV127"/>
    <mergeCell ref="AW127:BR127"/>
    <mergeCell ref="AU120:AV124"/>
    <mergeCell ref="U125:BR125"/>
    <mergeCell ref="U126:AC126"/>
    <mergeCell ref="AD126:AM126"/>
    <mergeCell ref="AN126:AO126"/>
    <mergeCell ref="AP126:AT126"/>
    <mergeCell ref="AU126:AV126"/>
    <mergeCell ref="AW126:BR126"/>
    <mergeCell ref="U119:AC119"/>
    <mergeCell ref="AD119:AM119"/>
    <mergeCell ref="AN119:AO119"/>
    <mergeCell ref="AP119:AT119"/>
    <mergeCell ref="AU119:AV119"/>
    <mergeCell ref="AW119:BR124"/>
    <mergeCell ref="U120:AC124"/>
    <mergeCell ref="AD120:AM124"/>
    <mergeCell ref="AN120:AO124"/>
    <mergeCell ref="AP120:AT124"/>
    <mergeCell ref="U118:AC118"/>
    <mergeCell ref="AD118:AM118"/>
    <mergeCell ref="AN118:AO118"/>
    <mergeCell ref="AP118:AT118"/>
    <mergeCell ref="AU118:AV118"/>
    <mergeCell ref="AW118:BR118"/>
    <mergeCell ref="U117:AC117"/>
    <mergeCell ref="AD117:AM117"/>
    <mergeCell ref="AN117:AO117"/>
    <mergeCell ref="AP117:AT117"/>
    <mergeCell ref="AU117:AV117"/>
    <mergeCell ref="AW117:BR117"/>
    <mergeCell ref="U112:AC113"/>
    <mergeCell ref="AD112:AM113"/>
    <mergeCell ref="AN112:AO113"/>
    <mergeCell ref="AP112:AT113"/>
    <mergeCell ref="AU112:AV113"/>
    <mergeCell ref="AW112:BR113"/>
    <mergeCell ref="U116:AC116"/>
    <mergeCell ref="AD116:AM116"/>
    <mergeCell ref="AN116:AO116"/>
    <mergeCell ref="AP116:AT116"/>
    <mergeCell ref="AU116:AV116"/>
    <mergeCell ref="AW116:BR116"/>
    <mergeCell ref="AW114:BR115"/>
    <mergeCell ref="AU114:AV115"/>
    <mergeCell ref="AP114:AT115"/>
    <mergeCell ref="AN114:AO115"/>
    <mergeCell ref="AD114:AM115"/>
    <mergeCell ref="U114:AC115"/>
    <mergeCell ref="AP102:AT103"/>
    <mergeCell ref="AW102:BR103"/>
    <mergeCell ref="AN104:AO105"/>
    <mergeCell ref="AP104:AT105"/>
    <mergeCell ref="AW104:BR105"/>
    <mergeCell ref="AN106:AO107"/>
    <mergeCell ref="AP106:AT107"/>
    <mergeCell ref="AW106:BR107"/>
    <mergeCell ref="AN98:AO99"/>
    <mergeCell ref="AP98:AT99"/>
    <mergeCell ref="AW98:BR99"/>
    <mergeCell ref="AN100:AO101"/>
    <mergeCell ref="AP100:AT101"/>
    <mergeCell ref="AW100:BR101"/>
    <mergeCell ref="AN102:AO103"/>
    <mergeCell ref="AN108:AO109"/>
    <mergeCell ref="AP108:AT109"/>
    <mergeCell ref="AW108:BR109"/>
    <mergeCell ref="U93:BR93"/>
    <mergeCell ref="U96:BR96"/>
    <mergeCell ref="U97:AC97"/>
    <mergeCell ref="AD97:AM97"/>
    <mergeCell ref="AN97:AO97"/>
    <mergeCell ref="AP97:AT97"/>
    <mergeCell ref="AU97:AV97"/>
    <mergeCell ref="AW97:BR97"/>
    <mergeCell ref="AN89:AO91"/>
    <mergeCell ref="AP89:AT91"/>
    <mergeCell ref="AU89:AV91"/>
    <mergeCell ref="AW89:BR91"/>
    <mergeCell ref="AN92:AO92"/>
    <mergeCell ref="AP92:AT92"/>
    <mergeCell ref="AU92:AV92"/>
    <mergeCell ref="AW92:BR92"/>
    <mergeCell ref="AN83:AO85"/>
    <mergeCell ref="AP83:AT85"/>
    <mergeCell ref="AU83:AV85"/>
    <mergeCell ref="AW83:BR85"/>
    <mergeCell ref="U86:AC92"/>
    <mergeCell ref="AD86:AM92"/>
    <mergeCell ref="AN86:AO88"/>
    <mergeCell ref="AP86:AT88"/>
    <mergeCell ref="AU86:AV88"/>
    <mergeCell ref="AW86:BR88"/>
    <mergeCell ref="U79:AC85"/>
    <mergeCell ref="AD79:AM85"/>
    <mergeCell ref="AN79:AO80"/>
    <mergeCell ref="AP79:AT80"/>
    <mergeCell ref="AU79:AV80"/>
    <mergeCell ref="AW79:BR80"/>
    <mergeCell ref="AN81:AO82"/>
    <mergeCell ref="AP81:AT82"/>
    <mergeCell ref="AU81:AV82"/>
    <mergeCell ref="AW81:BR82"/>
    <mergeCell ref="AN77:AO77"/>
    <mergeCell ref="AP77:AT77"/>
    <mergeCell ref="AU77:AV77"/>
    <mergeCell ref="AW77:BR77"/>
    <mergeCell ref="AN78:AO78"/>
    <mergeCell ref="AP78:AT78"/>
    <mergeCell ref="AU78:AV78"/>
    <mergeCell ref="AW78:BR78"/>
    <mergeCell ref="U74:AC78"/>
    <mergeCell ref="AD74:AM78"/>
    <mergeCell ref="AN74:AO75"/>
    <mergeCell ref="AP74:AT75"/>
    <mergeCell ref="AU74:AV75"/>
    <mergeCell ref="AW74:BR75"/>
    <mergeCell ref="AN76:AO76"/>
    <mergeCell ref="AP76:AT76"/>
    <mergeCell ref="AU76:AV76"/>
    <mergeCell ref="AW76:BR76"/>
    <mergeCell ref="U69:BR69"/>
    <mergeCell ref="U72:BR72"/>
    <mergeCell ref="U73:AC73"/>
    <mergeCell ref="AD73:AM73"/>
    <mergeCell ref="AN73:AO73"/>
    <mergeCell ref="AP73:AT73"/>
    <mergeCell ref="AU73:AV73"/>
    <mergeCell ref="AW73:BR73"/>
    <mergeCell ref="U64:AC68"/>
    <mergeCell ref="AD64:AM68"/>
    <mergeCell ref="AN64:AO67"/>
    <mergeCell ref="AP64:AT67"/>
    <mergeCell ref="AU64:AV67"/>
    <mergeCell ref="AW64:BR67"/>
    <mergeCell ref="AN68:AO68"/>
    <mergeCell ref="AP68:AT68"/>
    <mergeCell ref="AU68:AV68"/>
    <mergeCell ref="AW68:BR68"/>
    <mergeCell ref="U59:AC63"/>
    <mergeCell ref="AD59:AM63"/>
    <mergeCell ref="AN59:AO62"/>
    <mergeCell ref="AP59:AT62"/>
    <mergeCell ref="AU59:AV62"/>
    <mergeCell ref="AW59:BR62"/>
    <mergeCell ref="AN63:AO63"/>
    <mergeCell ref="AP63:AT63"/>
    <mergeCell ref="AU63:AV63"/>
    <mergeCell ref="AW63:BR63"/>
    <mergeCell ref="U54:AC58"/>
    <mergeCell ref="AD54:AM58"/>
    <mergeCell ref="AN54:AO57"/>
    <mergeCell ref="AP54:AT57"/>
    <mergeCell ref="AU54:AV57"/>
    <mergeCell ref="AW54:BR57"/>
    <mergeCell ref="AN58:AO58"/>
    <mergeCell ref="AP58:AT58"/>
    <mergeCell ref="AU58:AV58"/>
    <mergeCell ref="AW58:BR58"/>
    <mergeCell ref="U50:AC53"/>
    <mergeCell ref="AD50:AM53"/>
    <mergeCell ref="AN50:AO52"/>
    <mergeCell ref="AP50:AT52"/>
    <mergeCell ref="AU50:AV52"/>
    <mergeCell ref="AW50:BR52"/>
    <mergeCell ref="AN53:AO53"/>
    <mergeCell ref="AP53:AT53"/>
    <mergeCell ref="AU53:AV53"/>
    <mergeCell ref="AW53:BR53"/>
    <mergeCell ref="U46:AC49"/>
    <mergeCell ref="AD46:AM49"/>
    <mergeCell ref="AN46:AO48"/>
    <mergeCell ref="AP46:AT48"/>
    <mergeCell ref="AU46:AV48"/>
    <mergeCell ref="AW46:BR48"/>
    <mergeCell ref="AN49:AO49"/>
    <mergeCell ref="AP49:AT49"/>
    <mergeCell ref="AU49:AV49"/>
    <mergeCell ref="AW49:BR49"/>
    <mergeCell ref="AN44:AO44"/>
    <mergeCell ref="AP44:AT44"/>
    <mergeCell ref="AU44:AV44"/>
    <mergeCell ref="AW44:BR44"/>
    <mergeCell ref="AN45:AO45"/>
    <mergeCell ref="AP45:AT45"/>
    <mergeCell ref="AU45:AV45"/>
    <mergeCell ref="AW45:BR45"/>
    <mergeCell ref="U41:AC45"/>
    <mergeCell ref="AD41:AM45"/>
    <mergeCell ref="AN41:AO42"/>
    <mergeCell ref="AP41:AT42"/>
    <mergeCell ref="AU41:AV42"/>
    <mergeCell ref="AW41:BR42"/>
    <mergeCell ref="AN43:AO43"/>
    <mergeCell ref="AP43:AT43"/>
    <mergeCell ref="AU43:AV43"/>
    <mergeCell ref="AW43:BR43"/>
    <mergeCell ref="U37:AC40"/>
    <mergeCell ref="AD37:AM40"/>
    <mergeCell ref="AN37:AO39"/>
    <mergeCell ref="AP37:AT39"/>
    <mergeCell ref="AU37:AV39"/>
    <mergeCell ref="AW37:BR39"/>
    <mergeCell ref="AN40:AO40"/>
    <mergeCell ref="AP40:AT40"/>
    <mergeCell ref="AU40:AV40"/>
    <mergeCell ref="AW40:BR40"/>
    <mergeCell ref="U34:AC36"/>
    <mergeCell ref="AD34:AM36"/>
    <mergeCell ref="AN34:AO35"/>
    <mergeCell ref="AP34:AT35"/>
    <mergeCell ref="AU34:AV35"/>
    <mergeCell ref="AW34:BR35"/>
    <mergeCell ref="AN36:AO36"/>
    <mergeCell ref="AP36:AT36"/>
    <mergeCell ref="AU36:AV36"/>
    <mergeCell ref="AW36:BR36"/>
    <mergeCell ref="U30:AC33"/>
    <mergeCell ref="AD30:AM33"/>
    <mergeCell ref="AN30:AO32"/>
    <mergeCell ref="AP30:AT32"/>
    <mergeCell ref="AU30:AV32"/>
    <mergeCell ref="AW30:BR32"/>
    <mergeCell ref="AN33:AO33"/>
    <mergeCell ref="AP33:AT33"/>
    <mergeCell ref="AU33:AV33"/>
    <mergeCell ref="AW33:BR33"/>
    <mergeCell ref="U26:AC29"/>
    <mergeCell ref="AD26:AM29"/>
    <mergeCell ref="AN26:AO28"/>
    <mergeCell ref="AP26:AT28"/>
    <mergeCell ref="AU26:AV28"/>
    <mergeCell ref="AW26:BR28"/>
    <mergeCell ref="AN29:AO29"/>
    <mergeCell ref="AP29:AT29"/>
    <mergeCell ref="AU29:AV29"/>
    <mergeCell ref="AW29:BR29"/>
    <mergeCell ref="U25:AC25"/>
    <mergeCell ref="AD25:AM25"/>
    <mergeCell ref="AN25:AO25"/>
    <mergeCell ref="AP25:AT25"/>
    <mergeCell ref="AU25:AV25"/>
    <mergeCell ref="AW25:BR25"/>
    <mergeCell ref="U20:AA20"/>
    <mergeCell ref="AB20:AH20"/>
    <mergeCell ref="AI20:AK20"/>
    <mergeCell ref="U23:BR23"/>
    <mergeCell ref="U24:AC24"/>
    <mergeCell ref="AD24:AM24"/>
    <mergeCell ref="AN24:AO24"/>
    <mergeCell ref="AP24:AT24"/>
    <mergeCell ref="AU24:AV24"/>
    <mergeCell ref="AW24:BR24"/>
    <mergeCell ref="U18:AA18"/>
    <mergeCell ref="AB18:AH18"/>
    <mergeCell ref="AI18:AK18"/>
    <mergeCell ref="U19:AA19"/>
    <mergeCell ref="AB19:AH19"/>
    <mergeCell ref="AI19:AK19"/>
    <mergeCell ref="U16:AA16"/>
    <mergeCell ref="AB16:AH16"/>
    <mergeCell ref="AI16:AK16"/>
    <mergeCell ref="U17:AA17"/>
    <mergeCell ref="AB17:AH17"/>
    <mergeCell ref="AI17:AK17"/>
    <mergeCell ref="U14:AA14"/>
    <mergeCell ref="AB14:AH14"/>
    <mergeCell ref="AI14:AK14"/>
    <mergeCell ref="U15:AA15"/>
    <mergeCell ref="AB15:AH15"/>
    <mergeCell ref="AI15:AK15"/>
    <mergeCell ref="U12:AA12"/>
    <mergeCell ref="AB12:AH12"/>
    <mergeCell ref="AI12:AK12"/>
    <mergeCell ref="U13:AA13"/>
    <mergeCell ref="AB13:AH13"/>
    <mergeCell ref="AI13:AK13"/>
    <mergeCell ref="U10:AA10"/>
    <mergeCell ref="AB10:AH10"/>
    <mergeCell ref="AI10:AK10"/>
    <mergeCell ref="U11:AA11"/>
    <mergeCell ref="AB11:AH11"/>
    <mergeCell ref="AI11:AK11"/>
    <mergeCell ref="U8:AA8"/>
    <mergeCell ref="AB8:AH8"/>
    <mergeCell ref="AI8:AK8"/>
    <mergeCell ref="U9:AA9"/>
    <mergeCell ref="AB9:AH9"/>
    <mergeCell ref="AI9:AK9"/>
    <mergeCell ref="U6:AA6"/>
    <mergeCell ref="AB6:AH6"/>
    <mergeCell ref="AI6:AK6"/>
    <mergeCell ref="U7:AA7"/>
    <mergeCell ref="AB7:AH7"/>
    <mergeCell ref="AI7:AK7"/>
    <mergeCell ref="U3:AA3"/>
    <mergeCell ref="U4:AA4"/>
    <mergeCell ref="AB4:AH4"/>
    <mergeCell ref="AI4:AK4"/>
    <mergeCell ref="U5:AA5"/>
    <mergeCell ref="AB5:AH5"/>
    <mergeCell ref="AI5:AK5"/>
  </mergeCells>
  <phoneticPr fontId="1"/>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5FB16-FB9E-437F-9AC9-18826BA37D5F}">
  <dimension ref="H2:BJ141"/>
  <sheetViews>
    <sheetView showGridLines="0" topLeftCell="A90" zoomScale="85" zoomScaleNormal="85" workbookViewId="0">
      <selection activeCell="BN91" sqref="BN91"/>
    </sheetView>
  </sheetViews>
  <sheetFormatPr defaultRowHeight="18.75" x14ac:dyDescent="0.4"/>
  <cols>
    <col min="1" max="334" width="3.625" customWidth="1"/>
  </cols>
  <sheetData>
    <row r="2" spans="8:62" x14ac:dyDescent="0.4">
      <c r="H2" s="93" t="s">
        <v>105</v>
      </c>
      <c r="I2" s="93"/>
      <c r="J2" s="93"/>
      <c r="K2" s="93"/>
      <c r="L2" s="93"/>
      <c r="M2" s="93"/>
      <c r="N2" s="93"/>
      <c r="O2" s="93" t="s">
        <v>106</v>
      </c>
      <c r="P2" s="93"/>
      <c r="Q2" s="93"/>
      <c r="R2" s="93"/>
      <c r="S2" s="93"/>
      <c r="T2" s="93"/>
      <c r="U2" s="93"/>
      <c r="V2" s="93"/>
      <c r="W2" s="93"/>
      <c r="X2" s="93"/>
      <c r="Y2" s="93"/>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row>
    <row r="3" spans="8:62" x14ac:dyDescent="0.4">
      <c r="H3" s="275" t="s">
        <v>422</v>
      </c>
      <c r="I3" s="276"/>
      <c r="J3" s="276"/>
      <c r="K3" s="276"/>
      <c r="L3" s="276"/>
      <c r="M3" s="276"/>
      <c r="N3" s="276"/>
      <c r="O3" s="277" t="s">
        <v>423</v>
      </c>
      <c r="P3" s="277"/>
      <c r="Q3" s="277"/>
      <c r="R3" s="277"/>
      <c r="S3" s="277"/>
      <c r="T3" s="277"/>
      <c r="U3" s="277"/>
      <c r="V3" s="277"/>
      <c r="W3" s="277" t="s">
        <v>570</v>
      </c>
      <c r="X3" s="277"/>
      <c r="Y3" s="278"/>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row>
    <row r="4" spans="8:62" x14ac:dyDescent="0.4">
      <c r="H4" s="275" t="s">
        <v>424</v>
      </c>
      <c r="I4" s="276"/>
      <c r="J4" s="276"/>
      <c r="K4" s="276"/>
      <c r="L4" s="276"/>
      <c r="M4" s="276"/>
      <c r="N4" s="276"/>
      <c r="O4" s="277" t="s">
        <v>425</v>
      </c>
      <c r="P4" s="277"/>
      <c r="Q4" s="277"/>
      <c r="R4" s="277"/>
      <c r="S4" s="277"/>
      <c r="T4" s="277"/>
      <c r="U4" s="277"/>
      <c r="V4" s="277"/>
      <c r="W4" s="277" t="s">
        <v>571</v>
      </c>
      <c r="X4" s="277"/>
      <c r="Y4" s="278"/>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row>
    <row r="5" spans="8:62" x14ac:dyDescent="0.4">
      <c r="H5" s="279" t="s">
        <v>429</v>
      </c>
      <c r="I5" s="279"/>
      <c r="J5" s="279"/>
      <c r="K5" s="279"/>
      <c r="L5" s="279"/>
      <c r="M5" s="279"/>
      <c r="N5" s="279"/>
      <c r="O5" s="280" t="s">
        <v>430</v>
      </c>
      <c r="P5" s="280"/>
      <c r="Q5" s="280"/>
      <c r="R5" s="280"/>
      <c r="S5" s="280"/>
      <c r="T5" s="280"/>
      <c r="U5" s="280"/>
      <c r="V5" s="280"/>
      <c r="W5" s="280" t="s">
        <v>572</v>
      </c>
      <c r="X5" s="280"/>
      <c r="Y5" s="280"/>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row>
    <row r="6" spans="8:62" x14ac:dyDescent="0.4">
      <c r="H6" s="52" t="s">
        <v>431</v>
      </c>
      <c r="I6" s="52"/>
      <c r="J6" s="52"/>
      <c r="K6" s="52"/>
      <c r="L6" s="52"/>
      <c r="M6" s="52"/>
      <c r="N6" s="52"/>
      <c r="O6" s="267" t="s">
        <v>432</v>
      </c>
      <c r="P6" s="267"/>
      <c r="Q6" s="267"/>
      <c r="R6" s="267"/>
      <c r="S6" s="267"/>
      <c r="T6" s="267"/>
      <c r="U6" s="267"/>
      <c r="V6" s="267"/>
      <c r="W6" s="267" t="s">
        <v>573</v>
      </c>
      <c r="X6" s="267"/>
      <c r="Y6" s="267"/>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row>
    <row r="7" spans="8:62" x14ac:dyDescent="0.4">
      <c r="H7" s="52" t="s">
        <v>433</v>
      </c>
      <c r="I7" s="52"/>
      <c r="J7" s="52"/>
      <c r="K7" s="52"/>
      <c r="L7" s="52"/>
      <c r="M7" s="52"/>
      <c r="N7" s="52"/>
      <c r="O7" s="267" t="s">
        <v>434</v>
      </c>
      <c r="P7" s="267"/>
      <c r="Q7" s="267"/>
      <c r="R7" s="267"/>
      <c r="S7" s="267"/>
      <c r="T7" s="267"/>
      <c r="U7" s="267"/>
      <c r="V7" s="267"/>
      <c r="W7" s="267" t="s">
        <v>574</v>
      </c>
      <c r="X7" s="267"/>
      <c r="Y7" s="267"/>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row>
    <row r="8" spans="8:62" x14ac:dyDescent="0.4">
      <c r="H8" s="52" t="s">
        <v>438</v>
      </c>
      <c r="I8" s="52"/>
      <c r="J8" s="52"/>
      <c r="K8" s="52"/>
      <c r="L8" s="52"/>
      <c r="M8" s="52"/>
      <c r="N8" s="52"/>
      <c r="O8" s="267" t="s">
        <v>439</v>
      </c>
      <c r="P8" s="267"/>
      <c r="Q8" s="267"/>
      <c r="R8" s="267"/>
      <c r="S8" s="267"/>
      <c r="T8" s="267"/>
      <c r="U8" s="267"/>
      <c r="V8" s="267"/>
      <c r="W8" s="267" t="s">
        <v>575</v>
      </c>
      <c r="X8" s="267"/>
      <c r="Y8" s="267"/>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row>
    <row r="9" spans="8:62" x14ac:dyDescent="0.4">
      <c r="H9" s="52" t="s">
        <v>440</v>
      </c>
      <c r="I9" s="52"/>
      <c r="J9" s="52"/>
      <c r="K9" s="52"/>
      <c r="L9" s="52"/>
      <c r="M9" s="52"/>
      <c r="N9" s="52"/>
      <c r="O9" s="267" t="s">
        <v>441</v>
      </c>
      <c r="P9" s="267"/>
      <c r="Q9" s="267"/>
      <c r="R9" s="267"/>
      <c r="S9" s="267"/>
      <c r="T9" s="267"/>
      <c r="U9" s="267"/>
      <c r="V9" s="267"/>
      <c r="W9" s="267" t="s">
        <v>576</v>
      </c>
      <c r="X9" s="267"/>
      <c r="Y9" s="267"/>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row>
    <row r="10" spans="8:62" x14ac:dyDescent="0.4">
      <c r="H10" s="52" t="s">
        <v>442</v>
      </c>
      <c r="I10" s="52"/>
      <c r="J10" s="52"/>
      <c r="K10" s="52"/>
      <c r="L10" s="52"/>
      <c r="M10" s="52"/>
      <c r="N10" s="52"/>
      <c r="O10" s="267" t="s">
        <v>443</v>
      </c>
      <c r="P10" s="267"/>
      <c r="Q10" s="267"/>
      <c r="R10" s="267"/>
      <c r="S10" s="267"/>
      <c r="T10" s="267"/>
      <c r="U10" s="267"/>
      <c r="V10" s="267"/>
      <c r="W10" s="267" t="s">
        <v>577</v>
      </c>
      <c r="X10" s="267"/>
      <c r="Y10" s="267"/>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row>
    <row r="11" spans="8:62" x14ac:dyDescent="0.4">
      <c r="H11" s="52" t="s">
        <v>445</v>
      </c>
      <c r="I11" s="52"/>
      <c r="J11" s="52"/>
      <c r="K11" s="52"/>
      <c r="L11" s="52"/>
      <c r="M11" s="52"/>
      <c r="N11" s="52"/>
      <c r="O11" s="267" t="s">
        <v>446</v>
      </c>
      <c r="P11" s="267"/>
      <c r="Q11" s="267"/>
      <c r="R11" s="267"/>
      <c r="S11" s="267"/>
      <c r="T11" s="267"/>
      <c r="U11" s="267"/>
      <c r="V11" s="267"/>
      <c r="W11" s="267" t="s">
        <v>578</v>
      </c>
      <c r="X11" s="267"/>
      <c r="Y11" s="267"/>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row>
    <row r="12" spans="8:62" x14ac:dyDescent="0.4">
      <c r="H12" s="52" t="s">
        <v>447</v>
      </c>
      <c r="I12" s="52"/>
      <c r="J12" s="52"/>
      <c r="K12" s="52"/>
      <c r="L12" s="52"/>
      <c r="M12" s="52"/>
      <c r="N12" s="52"/>
      <c r="O12" s="267" t="s">
        <v>448</v>
      </c>
      <c r="P12" s="267"/>
      <c r="Q12" s="267"/>
      <c r="R12" s="267"/>
      <c r="S12" s="267"/>
      <c r="T12" s="267"/>
      <c r="U12" s="267"/>
      <c r="V12" s="267"/>
      <c r="W12" s="267" t="s">
        <v>579</v>
      </c>
      <c r="X12" s="267"/>
      <c r="Y12" s="267"/>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row>
    <row r="13" spans="8:62" x14ac:dyDescent="0.4">
      <c r="H13" s="52" t="s">
        <v>449</v>
      </c>
      <c r="I13" s="52"/>
      <c r="J13" s="52"/>
      <c r="K13" s="52"/>
      <c r="L13" s="52"/>
      <c r="M13" s="52"/>
      <c r="N13" s="52"/>
      <c r="O13" s="267" t="s">
        <v>450</v>
      </c>
      <c r="P13" s="267"/>
      <c r="Q13" s="267"/>
      <c r="R13" s="267"/>
      <c r="S13" s="267"/>
      <c r="T13" s="267"/>
      <c r="U13" s="267"/>
      <c r="V13" s="267"/>
      <c r="W13" s="267" t="s">
        <v>580</v>
      </c>
      <c r="X13" s="267"/>
      <c r="Y13" s="267"/>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row>
    <row r="14" spans="8:62" x14ac:dyDescent="0.4">
      <c r="H14" s="52" t="s">
        <v>451</v>
      </c>
      <c r="I14" s="52"/>
      <c r="J14" s="52"/>
      <c r="K14" s="52"/>
      <c r="L14" s="52"/>
      <c r="M14" s="52"/>
      <c r="N14" s="52"/>
      <c r="O14" s="267" t="s">
        <v>452</v>
      </c>
      <c r="P14" s="267"/>
      <c r="Q14" s="267"/>
      <c r="R14" s="267"/>
      <c r="S14" s="267"/>
      <c r="T14" s="267"/>
      <c r="U14" s="267"/>
      <c r="V14" s="267"/>
      <c r="W14" s="267" t="s">
        <v>581</v>
      </c>
      <c r="X14" s="267"/>
      <c r="Y14" s="267"/>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row>
    <row r="15" spans="8:62" x14ac:dyDescent="0.4">
      <c r="H15" s="52" t="s">
        <v>454</v>
      </c>
      <c r="I15" s="52"/>
      <c r="J15" s="52"/>
      <c r="K15" s="52"/>
      <c r="L15" s="52"/>
      <c r="M15" s="52"/>
      <c r="N15" s="52"/>
      <c r="O15" s="267" t="s">
        <v>455</v>
      </c>
      <c r="P15" s="267"/>
      <c r="Q15" s="267"/>
      <c r="R15" s="267"/>
      <c r="S15" s="267"/>
      <c r="T15" s="267"/>
      <c r="U15" s="267"/>
      <c r="V15" s="267"/>
      <c r="W15" s="267" t="s">
        <v>582</v>
      </c>
      <c r="X15" s="267"/>
      <c r="Y15" s="267"/>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row>
    <row r="16" spans="8:62" x14ac:dyDescent="0.4">
      <c r="H16" s="52" t="s">
        <v>456</v>
      </c>
      <c r="I16" s="52"/>
      <c r="J16" s="52"/>
      <c r="K16" s="52"/>
      <c r="L16" s="52"/>
      <c r="M16" s="52"/>
      <c r="N16" s="52"/>
      <c r="O16" s="267" t="s">
        <v>457</v>
      </c>
      <c r="P16" s="267"/>
      <c r="Q16" s="267"/>
      <c r="R16" s="267"/>
      <c r="S16" s="267"/>
      <c r="T16" s="267"/>
      <c r="U16" s="267"/>
      <c r="V16" s="267"/>
      <c r="W16" s="267" t="s">
        <v>583</v>
      </c>
      <c r="X16" s="267"/>
      <c r="Y16" s="267"/>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row>
    <row r="17" spans="8:62" x14ac:dyDescent="0.4">
      <c r="H17" s="52" t="s">
        <v>460</v>
      </c>
      <c r="I17" s="52"/>
      <c r="J17" s="52"/>
      <c r="K17" s="52"/>
      <c r="L17" s="52"/>
      <c r="M17" s="52"/>
      <c r="N17" s="52"/>
      <c r="O17" s="267" t="s">
        <v>461</v>
      </c>
      <c r="P17" s="267"/>
      <c r="Q17" s="267"/>
      <c r="R17" s="267"/>
      <c r="S17" s="267"/>
      <c r="T17" s="267"/>
      <c r="U17" s="267"/>
      <c r="V17" s="267"/>
      <c r="W17" s="267" t="s">
        <v>584</v>
      </c>
      <c r="X17" s="267"/>
      <c r="Y17" s="267"/>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row>
    <row r="18" spans="8:62" x14ac:dyDescent="0.4">
      <c r="H18" s="52" t="s">
        <v>462</v>
      </c>
      <c r="I18" s="52"/>
      <c r="J18" s="52"/>
      <c r="K18" s="52"/>
      <c r="L18" s="52"/>
      <c r="M18" s="52"/>
      <c r="N18" s="52"/>
      <c r="O18" s="267" t="s">
        <v>463</v>
      </c>
      <c r="P18" s="267"/>
      <c r="Q18" s="267"/>
      <c r="R18" s="267"/>
      <c r="S18" s="267"/>
      <c r="T18" s="267"/>
      <c r="U18" s="267"/>
      <c r="V18" s="267"/>
      <c r="W18" s="267" t="s">
        <v>585</v>
      </c>
      <c r="X18" s="267"/>
      <c r="Y18" s="267"/>
      <c r="AE18" s="6"/>
      <c r="AF18" s="215" t="s">
        <v>513</v>
      </c>
      <c r="AG18" s="216"/>
      <c r="AH18" s="216"/>
      <c r="AI18" s="216"/>
      <c r="AJ18" s="216"/>
      <c r="AK18" s="216"/>
      <c r="AL18" s="216"/>
      <c r="AM18" s="216"/>
      <c r="AN18" s="217"/>
      <c r="AO18" s="215" t="s">
        <v>106</v>
      </c>
      <c r="AP18" s="216"/>
      <c r="AQ18" s="216"/>
      <c r="AR18" s="216"/>
      <c r="AS18" s="216"/>
      <c r="AT18" s="216"/>
      <c r="AU18" s="216"/>
      <c r="AV18" s="216"/>
      <c r="AW18" s="216"/>
      <c r="AX18" s="216"/>
      <c r="AY18" s="216"/>
      <c r="AZ18" s="216"/>
      <c r="BA18" s="216"/>
      <c r="BB18" s="216"/>
      <c r="BC18" s="216"/>
      <c r="BD18" s="216"/>
      <c r="BE18" s="216"/>
      <c r="BF18" s="217"/>
      <c r="BG18" s="6"/>
      <c r="BH18" s="6"/>
      <c r="BI18" s="6"/>
      <c r="BJ18" s="6"/>
    </row>
    <row r="19" spans="8:62" x14ac:dyDescent="0.4">
      <c r="H19" s="281" t="s">
        <v>464</v>
      </c>
      <c r="I19" s="281"/>
      <c r="J19" s="281"/>
      <c r="K19" s="281"/>
      <c r="L19" s="281"/>
      <c r="M19" s="281"/>
      <c r="N19" s="281"/>
      <c r="O19" s="270" t="s">
        <v>465</v>
      </c>
      <c r="P19" s="270"/>
      <c r="Q19" s="270"/>
      <c r="R19" s="270"/>
      <c r="S19" s="270"/>
      <c r="T19" s="270"/>
      <c r="U19" s="270"/>
      <c r="V19" s="270"/>
      <c r="W19" s="270" t="s">
        <v>586</v>
      </c>
      <c r="X19" s="270"/>
      <c r="Y19" s="270"/>
      <c r="AE19" s="6"/>
      <c r="AF19" s="218" t="s">
        <v>503</v>
      </c>
      <c r="AG19" s="218"/>
      <c r="AH19" s="218"/>
      <c r="AI19" s="218"/>
      <c r="AJ19" s="218"/>
      <c r="AK19" s="218"/>
      <c r="AL19" s="218"/>
      <c r="AM19" s="218"/>
      <c r="AN19" s="218"/>
      <c r="AO19" s="213" t="s">
        <v>514</v>
      </c>
      <c r="AP19" s="213"/>
      <c r="AQ19" s="213"/>
      <c r="AR19" s="213"/>
      <c r="AS19" s="213"/>
      <c r="AT19" s="213"/>
      <c r="AU19" s="213"/>
      <c r="AV19" s="213"/>
      <c r="AW19" s="213"/>
      <c r="AX19" s="213" t="s">
        <v>515</v>
      </c>
      <c r="AY19" s="213"/>
      <c r="AZ19" s="213"/>
      <c r="BA19" s="213"/>
      <c r="BB19" s="213"/>
      <c r="BC19" s="213"/>
      <c r="BD19" s="213"/>
      <c r="BE19" s="213"/>
      <c r="BF19" s="213"/>
      <c r="BG19" s="6"/>
      <c r="BH19" s="6"/>
      <c r="BI19" s="6"/>
      <c r="BJ19" s="6"/>
    </row>
    <row r="20" spans="8:62" x14ac:dyDescent="0.4">
      <c r="H20" s="275" t="s">
        <v>466</v>
      </c>
      <c r="I20" s="276"/>
      <c r="J20" s="276"/>
      <c r="K20" s="276"/>
      <c r="L20" s="276"/>
      <c r="M20" s="276"/>
      <c r="N20" s="276"/>
      <c r="O20" s="277" t="s">
        <v>467</v>
      </c>
      <c r="P20" s="277"/>
      <c r="Q20" s="277"/>
      <c r="R20" s="277"/>
      <c r="S20" s="277"/>
      <c r="T20" s="277"/>
      <c r="U20" s="277"/>
      <c r="V20" s="277"/>
      <c r="W20" s="277" t="s">
        <v>587</v>
      </c>
      <c r="X20" s="277"/>
      <c r="Y20" s="278"/>
      <c r="AE20" s="6"/>
      <c r="AF20" s="221" t="s">
        <v>516</v>
      </c>
      <c r="AG20" s="221"/>
      <c r="AH20" s="221"/>
      <c r="AI20" s="221"/>
      <c r="AJ20" s="221"/>
      <c r="AK20" s="221"/>
      <c r="AL20" s="221"/>
      <c r="AM20" s="221"/>
      <c r="AN20" s="221"/>
      <c r="AO20" s="214" t="s">
        <v>517</v>
      </c>
      <c r="AP20" s="214"/>
      <c r="AQ20" s="214"/>
      <c r="AR20" s="214"/>
      <c r="AS20" s="214"/>
      <c r="AT20" s="214"/>
      <c r="AU20" s="214"/>
      <c r="AV20" s="214"/>
      <c r="AW20" s="214"/>
      <c r="AX20" s="214" t="s">
        <v>518</v>
      </c>
      <c r="AY20" s="214"/>
      <c r="AZ20" s="214"/>
      <c r="BA20" s="214"/>
      <c r="BB20" s="214"/>
      <c r="BC20" s="214"/>
      <c r="BD20" s="214"/>
      <c r="BE20" s="214"/>
      <c r="BF20" s="214"/>
      <c r="BG20" s="6"/>
      <c r="BH20" s="6"/>
      <c r="BI20" s="6"/>
      <c r="BJ20" s="6"/>
    </row>
    <row r="21" spans="8:62" x14ac:dyDescent="0.4">
      <c r="H21" s="279" t="s">
        <v>470</v>
      </c>
      <c r="I21" s="279"/>
      <c r="J21" s="279"/>
      <c r="K21" s="279"/>
      <c r="L21" s="279"/>
      <c r="M21" s="279"/>
      <c r="N21" s="279"/>
      <c r="O21" s="280" t="s">
        <v>471</v>
      </c>
      <c r="P21" s="280"/>
      <c r="Q21" s="280"/>
      <c r="R21" s="280"/>
      <c r="S21" s="280"/>
      <c r="T21" s="280"/>
      <c r="U21" s="280"/>
      <c r="V21" s="280"/>
      <c r="W21" s="277" t="s">
        <v>588</v>
      </c>
      <c r="X21" s="277"/>
      <c r="Y21" s="96"/>
      <c r="Z21" s="22"/>
      <c r="AE21" s="6"/>
      <c r="AF21" s="222" t="s">
        <v>519</v>
      </c>
      <c r="AG21" s="222"/>
      <c r="AH21" s="222"/>
      <c r="AI21" s="222"/>
      <c r="AJ21" s="222"/>
      <c r="AK21" s="222"/>
      <c r="AL21" s="222"/>
      <c r="AM21" s="222"/>
      <c r="AN21" s="222"/>
      <c r="AO21" s="223" t="s">
        <v>520</v>
      </c>
      <c r="AP21" s="223"/>
      <c r="AQ21" s="223"/>
      <c r="AR21" s="223"/>
      <c r="AS21" s="223"/>
      <c r="AT21" s="223"/>
      <c r="AU21" s="223"/>
      <c r="AV21" s="223"/>
      <c r="AW21" s="223"/>
      <c r="AX21" s="223" t="s">
        <v>521</v>
      </c>
      <c r="AY21" s="223"/>
      <c r="AZ21" s="223"/>
      <c r="BA21" s="223"/>
      <c r="BB21" s="223"/>
      <c r="BC21" s="223"/>
      <c r="BD21" s="223"/>
      <c r="BE21" s="223"/>
      <c r="BF21" s="223"/>
      <c r="BG21" s="6"/>
      <c r="BH21" s="6"/>
      <c r="BI21" s="6"/>
      <c r="BJ21" s="6"/>
    </row>
    <row r="22" spans="8:62" x14ac:dyDescent="0.4">
      <c r="H22" s="52" t="s">
        <v>472</v>
      </c>
      <c r="I22" s="52"/>
      <c r="J22" s="52"/>
      <c r="K22" s="52"/>
      <c r="L22" s="52"/>
      <c r="M22" s="52"/>
      <c r="N22" s="52"/>
      <c r="O22" s="267" t="s">
        <v>473</v>
      </c>
      <c r="P22" s="267"/>
      <c r="Q22" s="267"/>
      <c r="R22" s="267"/>
      <c r="S22" s="267"/>
      <c r="T22" s="267"/>
      <c r="U22" s="267"/>
      <c r="V22" s="267"/>
      <c r="W22" s="267" t="s">
        <v>589</v>
      </c>
      <c r="X22" s="267"/>
      <c r="Y22" s="267"/>
      <c r="AF22" s="219" t="s">
        <v>523</v>
      </c>
      <c r="AG22" s="219"/>
      <c r="AH22" s="219"/>
      <c r="AI22" s="219"/>
      <c r="AJ22" s="219"/>
      <c r="AK22" s="219"/>
      <c r="AL22" s="219"/>
      <c r="AM22" s="219"/>
      <c r="AN22" s="219"/>
      <c r="AO22" s="220" t="s">
        <v>524</v>
      </c>
      <c r="AP22" s="220"/>
      <c r="AQ22" s="220"/>
      <c r="AR22" s="220"/>
      <c r="AS22" s="220"/>
      <c r="AT22" s="220"/>
      <c r="AU22" s="220"/>
      <c r="AV22" s="220"/>
      <c r="AW22" s="220"/>
      <c r="AX22" s="220" t="s">
        <v>525</v>
      </c>
      <c r="AY22" s="220"/>
      <c r="AZ22" s="220"/>
      <c r="BA22" s="220"/>
      <c r="BB22" s="220"/>
      <c r="BC22" s="220"/>
      <c r="BD22" s="220"/>
      <c r="BE22" s="220"/>
      <c r="BF22" s="220"/>
    </row>
    <row r="23" spans="8:62" x14ac:dyDescent="0.4">
      <c r="H23" s="52" t="s">
        <v>474</v>
      </c>
      <c r="I23" s="52"/>
      <c r="J23" s="52"/>
      <c r="K23" s="52"/>
      <c r="L23" s="52"/>
      <c r="M23" s="52"/>
      <c r="N23" s="52"/>
      <c r="O23" s="267" t="s">
        <v>475</v>
      </c>
      <c r="P23" s="267"/>
      <c r="Q23" s="267"/>
      <c r="R23" s="267"/>
      <c r="S23" s="267"/>
      <c r="T23" s="267"/>
      <c r="U23" s="267"/>
      <c r="V23" s="267"/>
      <c r="W23" s="267" t="s">
        <v>590</v>
      </c>
      <c r="X23" s="267"/>
      <c r="Y23" s="267"/>
      <c r="AF23" s="219" t="s">
        <v>526</v>
      </c>
      <c r="AG23" s="219"/>
      <c r="AH23" s="219"/>
      <c r="AI23" s="219"/>
      <c r="AJ23" s="219"/>
      <c r="AK23" s="219"/>
      <c r="AL23" s="219"/>
      <c r="AM23" s="219"/>
      <c r="AN23" s="219"/>
      <c r="AO23" s="220" t="s">
        <v>527</v>
      </c>
      <c r="AP23" s="220"/>
      <c r="AQ23" s="220"/>
      <c r="AR23" s="220"/>
      <c r="AS23" s="220"/>
      <c r="AT23" s="220"/>
      <c r="AU23" s="220"/>
      <c r="AV23" s="220"/>
      <c r="AW23" s="220"/>
      <c r="AX23" s="220" t="s">
        <v>528</v>
      </c>
      <c r="AY23" s="220"/>
      <c r="AZ23" s="220"/>
      <c r="BA23" s="220"/>
      <c r="BB23" s="220"/>
      <c r="BC23" s="220"/>
      <c r="BD23" s="220"/>
      <c r="BE23" s="220"/>
      <c r="BF23" s="220"/>
    </row>
    <row r="24" spans="8:62" x14ac:dyDescent="0.4">
      <c r="H24" s="52" t="s">
        <v>476</v>
      </c>
      <c r="I24" s="52"/>
      <c r="J24" s="52"/>
      <c r="K24" s="52"/>
      <c r="L24" s="52"/>
      <c r="M24" s="52"/>
      <c r="N24" s="52"/>
      <c r="O24" s="267" t="s">
        <v>477</v>
      </c>
      <c r="P24" s="267"/>
      <c r="Q24" s="267"/>
      <c r="R24" s="267"/>
      <c r="S24" s="267"/>
      <c r="T24" s="267"/>
      <c r="U24" s="267"/>
      <c r="V24" s="267"/>
      <c r="W24" s="271" t="s">
        <v>591</v>
      </c>
      <c r="X24" s="271"/>
      <c r="Y24" s="272"/>
      <c r="Z24" s="22"/>
      <c r="AF24" s="219" t="s">
        <v>530</v>
      </c>
      <c r="AG24" s="219"/>
      <c r="AH24" s="219"/>
      <c r="AI24" s="219"/>
      <c r="AJ24" s="219"/>
      <c r="AK24" s="219"/>
      <c r="AL24" s="219"/>
      <c r="AM24" s="219"/>
      <c r="AN24" s="219"/>
      <c r="AO24" s="220" t="s">
        <v>531</v>
      </c>
      <c r="AP24" s="220"/>
      <c r="AQ24" s="220"/>
      <c r="AR24" s="220"/>
      <c r="AS24" s="220"/>
      <c r="AT24" s="220"/>
      <c r="AU24" s="220"/>
      <c r="AV24" s="220"/>
      <c r="AW24" s="220"/>
      <c r="AX24" s="220" t="s">
        <v>532</v>
      </c>
      <c r="AY24" s="220"/>
      <c r="AZ24" s="220"/>
      <c r="BA24" s="220"/>
      <c r="BB24" s="220"/>
      <c r="BC24" s="220"/>
      <c r="BD24" s="220"/>
      <c r="BE24" s="220"/>
      <c r="BF24" s="220"/>
    </row>
    <row r="25" spans="8:62" x14ac:dyDescent="0.4">
      <c r="H25" s="52" t="s">
        <v>478</v>
      </c>
      <c r="I25" s="52"/>
      <c r="J25" s="52"/>
      <c r="K25" s="52"/>
      <c r="L25" s="52"/>
      <c r="M25" s="52"/>
      <c r="N25" s="52"/>
      <c r="O25" s="267" t="s">
        <v>479</v>
      </c>
      <c r="P25" s="267"/>
      <c r="Q25" s="267"/>
      <c r="R25" s="267"/>
      <c r="S25" s="267"/>
      <c r="T25" s="267"/>
      <c r="U25" s="267"/>
      <c r="V25" s="267"/>
      <c r="W25" s="273" t="s">
        <v>592</v>
      </c>
      <c r="X25" s="273"/>
      <c r="Y25" s="274"/>
      <c r="Z25" s="22"/>
      <c r="AF25" s="219" t="s">
        <v>533</v>
      </c>
      <c r="AG25" s="219"/>
      <c r="AH25" s="219"/>
      <c r="AI25" s="219"/>
      <c r="AJ25" s="219"/>
      <c r="AK25" s="219"/>
      <c r="AL25" s="219"/>
      <c r="AM25" s="219"/>
      <c r="AN25" s="219"/>
      <c r="AO25" s="220" t="s">
        <v>534</v>
      </c>
      <c r="AP25" s="220"/>
      <c r="AQ25" s="220"/>
      <c r="AR25" s="220"/>
      <c r="AS25" s="220"/>
      <c r="AT25" s="220"/>
      <c r="AU25" s="220"/>
      <c r="AV25" s="220"/>
      <c r="AW25" s="220"/>
      <c r="AX25" s="220" t="s">
        <v>535</v>
      </c>
      <c r="AY25" s="220"/>
      <c r="AZ25" s="220"/>
      <c r="BA25" s="220"/>
      <c r="BB25" s="220"/>
      <c r="BC25" s="220"/>
      <c r="BD25" s="220"/>
      <c r="BE25" s="220"/>
      <c r="BF25" s="220"/>
    </row>
    <row r="26" spans="8:62" x14ac:dyDescent="0.4">
      <c r="H26" s="52" t="s">
        <v>480</v>
      </c>
      <c r="I26" s="52"/>
      <c r="J26" s="52"/>
      <c r="K26" s="52"/>
      <c r="L26" s="52"/>
      <c r="M26" s="52"/>
      <c r="N26" s="52"/>
      <c r="O26" s="267" t="s">
        <v>481</v>
      </c>
      <c r="P26" s="267"/>
      <c r="Q26" s="267"/>
      <c r="R26" s="267"/>
      <c r="S26" s="267"/>
      <c r="T26" s="267"/>
      <c r="U26" s="267"/>
      <c r="V26" s="267"/>
      <c r="W26" s="267" t="s">
        <v>593</v>
      </c>
      <c r="X26" s="267"/>
      <c r="Y26" s="267"/>
      <c r="AF26" s="219" t="s">
        <v>537</v>
      </c>
      <c r="AG26" s="219"/>
      <c r="AH26" s="219"/>
      <c r="AI26" s="219"/>
      <c r="AJ26" s="219"/>
      <c r="AK26" s="219"/>
      <c r="AL26" s="219"/>
      <c r="AM26" s="219"/>
      <c r="AN26" s="219"/>
      <c r="AO26" s="220" t="s">
        <v>538</v>
      </c>
      <c r="AP26" s="220"/>
      <c r="AQ26" s="220"/>
      <c r="AR26" s="220"/>
      <c r="AS26" s="220"/>
      <c r="AT26" s="220"/>
      <c r="AU26" s="220"/>
      <c r="AV26" s="220"/>
      <c r="AW26" s="220"/>
      <c r="AX26" s="220" t="s">
        <v>539</v>
      </c>
      <c r="AY26" s="220"/>
      <c r="AZ26" s="220"/>
      <c r="BA26" s="220"/>
      <c r="BB26" s="220"/>
      <c r="BC26" s="220"/>
      <c r="BD26" s="220"/>
      <c r="BE26" s="220"/>
      <c r="BF26" s="220"/>
    </row>
    <row r="27" spans="8:62" x14ac:dyDescent="0.4">
      <c r="H27" s="52" t="s">
        <v>482</v>
      </c>
      <c r="I27" s="52"/>
      <c r="J27" s="52"/>
      <c r="K27" s="52"/>
      <c r="L27" s="52"/>
      <c r="M27" s="52"/>
      <c r="N27" s="52"/>
      <c r="O27" s="267" t="s">
        <v>483</v>
      </c>
      <c r="P27" s="267"/>
      <c r="Q27" s="267"/>
      <c r="R27" s="267"/>
      <c r="S27" s="267"/>
      <c r="T27" s="267"/>
      <c r="U27" s="267"/>
      <c r="V27" s="267"/>
      <c r="W27" s="270" t="s">
        <v>594</v>
      </c>
      <c r="X27" s="270"/>
      <c r="Y27" s="270"/>
      <c r="AF27" s="219" t="s">
        <v>541</v>
      </c>
      <c r="AG27" s="219"/>
      <c r="AH27" s="219"/>
      <c r="AI27" s="219"/>
      <c r="AJ27" s="219"/>
      <c r="AK27" s="219"/>
      <c r="AL27" s="219"/>
      <c r="AM27" s="219"/>
      <c r="AN27" s="219"/>
      <c r="AO27" s="220" t="s">
        <v>542</v>
      </c>
      <c r="AP27" s="220"/>
      <c r="AQ27" s="220"/>
      <c r="AR27" s="220"/>
      <c r="AS27" s="220"/>
      <c r="AT27" s="220"/>
      <c r="AU27" s="220"/>
      <c r="AV27" s="220"/>
      <c r="AW27" s="220"/>
      <c r="AX27" s="220" t="s">
        <v>543</v>
      </c>
      <c r="AY27" s="220"/>
      <c r="AZ27" s="220"/>
      <c r="BA27" s="220"/>
      <c r="BB27" s="220"/>
      <c r="BC27" s="220"/>
      <c r="BD27" s="220"/>
      <c r="BE27" s="220"/>
      <c r="BF27" s="220"/>
    </row>
    <row r="28" spans="8:62" x14ac:dyDescent="0.4">
      <c r="H28" s="52" t="s">
        <v>484</v>
      </c>
      <c r="I28" s="52"/>
      <c r="J28" s="52"/>
      <c r="K28" s="52"/>
      <c r="L28" s="52"/>
      <c r="M28" s="52"/>
      <c r="N28" s="52"/>
      <c r="O28" s="267" t="s">
        <v>485</v>
      </c>
      <c r="P28" s="267"/>
      <c r="Q28" s="267"/>
      <c r="R28" s="267"/>
      <c r="S28" s="267"/>
      <c r="T28" s="267"/>
      <c r="U28" s="267"/>
      <c r="V28" s="90"/>
      <c r="W28" s="268" t="s">
        <v>595</v>
      </c>
      <c r="X28" s="268"/>
      <c r="Y28" s="268"/>
      <c r="AF28" s="219" t="s">
        <v>546</v>
      </c>
      <c r="AG28" s="219"/>
      <c r="AH28" s="219"/>
      <c r="AI28" s="219"/>
      <c r="AJ28" s="219"/>
      <c r="AK28" s="219"/>
      <c r="AL28" s="219"/>
      <c r="AM28" s="219"/>
      <c r="AN28" s="219"/>
      <c r="AO28" s="220" t="s">
        <v>547</v>
      </c>
      <c r="AP28" s="220"/>
      <c r="AQ28" s="220"/>
      <c r="AR28" s="220"/>
      <c r="AS28" s="220"/>
      <c r="AT28" s="220"/>
      <c r="AU28" s="220"/>
      <c r="AV28" s="220"/>
      <c r="AW28" s="220"/>
      <c r="AX28" s="220" t="s">
        <v>548</v>
      </c>
      <c r="AY28" s="220"/>
      <c r="AZ28" s="220"/>
      <c r="BA28" s="220"/>
      <c r="BB28" s="220"/>
      <c r="BC28" s="220"/>
      <c r="BD28" s="220"/>
      <c r="BE28" s="220"/>
      <c r="BF28" s="220"/>
    </row>
    <row r="29" spans="8:62" x14ac:dyDescent="0.4">
      <c r="H29" s="52" t="s">
        <v>486</v>
      </c>
      <c r="I29" s="52"/>
      <c r="J29" s="52"/>
      <c r="K29" s="52"/>
      <c r="L29" s="52"/>
      <c r="M29" s="52"/>
      <c r="N29" s="52"/>
      <c r="O29" s="267" t="s">
        <v>487</v>
      </c>
      <c r="P29" s="267"/>
      <c r="Q29" s="267"/>
      <c r="R29" s="267"/>
      <c r="S29" s="267"/>
      <c r="T29" s="267"/>
      <c r="U29" s="267"/>
      <c r="V29" s="90"/>
      <c r="W29" s="268" t="s">
        <v>596</v>
      </c>
      <c r="X29" s="268"/>
      <c r="Y29" s="268"/>
      <c r="AF29" s="219" t="s">
        <v>549</v>
      </c>
      <c r="AG29" s="219"/>
      <c r="AH29" s="219"/>
      <c r="AI29" s="219"/>
      <c r="AJ29" s="219"/>
      <c r="AK29" s="219"/>
      <c r="AL29" s="219"/>
      <c r="AM29" s="219"/>
      <c r="AN29" s="219"/>
      <c r="AO29" s="220" t="s">
        <v>550</v>
      </c>
      <c r="AP29" s="220"/>
      <c r="AQ29" s="220"/>
      <c r="AR29" s="220"/>
      <c r="AS29" s="220"/>
      <c r="AT29" s="220"/>
      <c r="AU29" s="220"/>
      <c r="AV29" s="220"/>
      <c r="AW29" s="220"/>
      <c r="AX29" s="220" t="s">
        <v>551</v>
      </c>
      <c r="AY29" s="220"/>
      <c r="AZ29" s="220"/>
      <c r="BA29" s="220"/>
      <c r="BB29" s="220"/>
      <c r="BC29" s="220"/>
      <c r="BD29" s="220"/>
      <c r="BE29" s="220"/>
      <c r="BF29" s="220"/>
    </row>
    <row r="30" spans="8:62" x14ac:dyDescent="0.4">
      <c r="H30" s="52" t="s">
        <v>488</v>
      </c>
      <c r="I30" s="52"/>
      <c r="J30" s="52"/>
      <c r="K30" s="52"/>
      <c r="L30" s="52"/>
      <c r="M30" s="52"/>
      <c r="N30" s="52"/>
      <c r="O30" s="267" t="s">
        <v>489</v>
      </c>
      <c r="P30" s="267"/>
      <c r="Q30" s="267"/>
      <c r="R30" s="267"/>
      <c r="S30" s="267"/>
      <c r="T30" s="267"/>
      <c r="U30" s="267"/>
      <c r="V30" s="90"/>
      <c r="W30" s="268" t="s">
        <v>597</v>
      </c>
      <c r="X30" s="268"/>
      <c r="Y30" s="268"/>
      <c r="AF30" s="219" t="s">
        <v>552</v>
      </c>
      <c r="AG30" s="219"/>
      <c r="AH30" s="219"/>
      <c r="AI30" s="219"/>
      <c r="AJ30" s="219"/>
      <c r="AK30" s="219"/>
      <c r="AL30" s="219"/>
      <c r="AM30" s="219"/>
      <c r="AN30" s="219"/>
      <c r="AO30" s="220" t="s">
        <v>553</v>
      </c>
      <c r="AP30" s="220"/>
      <c r="AQ30" s="220"/>
      <c r="AR30" s="220"/>
      <c r="AS30" s="220"/>
      <c r="AT30" s="220"/>
      <c r="AU30" s="220"/>
      <c r="AV30" s="220"/>
      <c r="AW30" s="220"/>
      <c r="AX30" s="220" t="s">
        <v>554</v>
      </c>
      <c r="AY30" s="220"/>
      <c r="AZ30" s="220"/>
      <c r="BA30" s="220"/>
      <c r="BB30" s="220"/>
      <c r="BC30" s="220"/>
      <c r="BD30" s="220"/>
      <c r="BE30" s="220"/>
      <c r="BF30" s="220"/>
    </row>
    <row r="31" spans="8:62" x14ac:dyDescent="0.4">
      <c r="H31" s="52" t="s">
        <v>492</v>
      </c>
      <c r="I31" s="52"/>
      <c r="J31" s="52"/>
      <c r="K31" s="52"/>
      <c r="L31" s="52"/>
      <c r="M31" s="52"/>
      <c r="N31" s="52"/>
      <c r="O31" s="267" t="s">
        <v>493</v>
      </c>
      <c r="P31" s="267"/>
      <c r="Q31" s="267"/>
      <c r="R31" s="267"/>
      <c r="S31" s="267"/>
      <c r="T31" s="267"/>
      <c r="U31" s="267"/>
      <c r="V31" s="90"/>
      <c r="W31" s="268" t="s">
        <v>598</v>
      </c>
      <c r="X31" s="268"/>
      <c r="Y31" s="268"/>
      <c r="AF31" s="219" t="s">
        <v>555</v>
      </c>
      <c r="AG31" s="219"/>
      <c r="AH31" s="219"/>
      <c r="AI31" s="219"/>
      <c r="AJ31" s="219"/>
      <c r="AK31" s="219"/>
      <c r="AL31" s="219"/>
      <c r="AM31" s="219"/>
      <c r="AN31" s="219"/>
      <c r="AO31" s="220" t="s">
        <v>556</v>
      </c>
      <c r="AP31" s="220"/>
      <c r="AQ31" s="220"/>
      <c r="AR31" s="220"/>
      <c r="AS31" s="220"/>
      <c r="AT31" s="220"/>
      <c r="AU31" s="220"/>
      <c r="AV31" s="220"/>
      <c r="AW31" s="220"/>
      <c r="AX31" s="220" t="s">
        <v>557</v>
      </c>
      <c r="AY31" s="220"/>
      <c r="AZ31" s="220"/>
      <c r="BA31" s="220"/>
      <c r="BB31" s="220"/>
      <c r="BC31" s="220"/>
      <c r="BD31" s="220"/>
      <c r="BE31" s="220"/>
      <c r="BF31" s="220"/>
    </row>
    <row r="32" spans="8:62" x14ac:dyDescent="0.4">
      <c r="H32" s="52" t="s">
        <v>494</v>
      </c>
      <c r="I32" s="52"/>
      <c r="J32" s="52"/>
      <c r="K32" s="52"/>
      <c r="L32" s="52"/>
      <c r="M32" s="52"/>
      <c r="N32" s="52"/>
      <c r="O32" s="267" t="s">
        <v>495</v>
      </c>
      <c r="P32" s="267"/>
      <c r="Q32" s="267"/>
      <c r="R32" s="267"/>
      <c r="S32" s="267"/>
      <c r="T32" s="267"/>
      <c r="U32" s="267"/>
      <c r="V32" s="90"/>
      <c r="W32" s="268" t="s">
        <v>599</v>
      </c>
      <c r="X32" s="268"/>
      <c r="Y32" s="268"/>
      <c r="AF32" s="219" t="s">
        <v>558</v>
      </c>
      <c r="AG32" s="219"/>
      <c r="AH32" s="219"/>
      <c r="AI32" s="219"/>
      <c r="AJ32" s="219"/>
      <c r="AK32" s="219"/>
      <c r="AL32" s="219"/>
      <c r="AM32" s="219"/>
      <c r="AN32" s="219"/>
      <c r="AO32" s="220" t="s">
        <v>559</v>
      </c>
      <c r="AP32" s="220"/>
      <c r="AQ32" s="220"/>
      <c r="AR32" s="220"/>
      <c r="AS32" s="220"/>
      <c r="AT32" s="220"/>
      <c r="AU32" s="220"/>
      <c r="AV32" s="220"/>
      <c r="AW32" s="220"/>
      <c r="AX32" s="220" t="s">
        <v>560</v>
      </c>
      <c r="AY32" s="220"/>
      <c r="AZ32" s="220"/>
      <c r="BA32" s="220"/>
      <c r="BB32" s="220"/>
      <c r="BC32" s="220"/>
      <c r="BD32" s="220"/>
      <c r="BE32" s="220"/>
      <c r="BF32" s="220"/>
    </row>
    <row r="33" spans="8:58" x14ac:dyDescent="0.4">
      <c r="H33" s="52" t="s">
        <v>496</v>
      </c>
      <c r="I33" s="52"/>
      <c r="J33" s="52"/>
      <c r="K33" s="52"/>
      <c r="L33" s="52"/>
      <c r="M33" s="52"/>
      <c r="N33" s="52"/>
      <c r="O33" s="267" t="s">
        <v>497</v>
      </c>
      <c r="P33" s="267"/>
      <c r="Q33" s="267"/>
      <c r="R33" s="267"/>
      <c r="S33" s="267"/>
      <c r="T33" s="267"/>
      <c r="U33" s="267"/>
      <c r="V33" s="90"/>
      <c r="W33" s="268" t="s">
        <v>600</v>
      </c>
      <c r="X33" s="268"/>
      <c r="Y33" s="268"/>
      <c r="AF33" s="219" t="s">
        <v>561</v>
      </c>
      <c r="AG33" s="219"/>
      <c r="AH33" s="219"/>
      <c r="AI33" s="219"/>
      <c r="AJ33" s="219"/>
      <c r="AK33" s="219"/>
      <c r="AL33" s="219"/>
      <c r="AM33" s="219"/>
      <c r="AN33" s="219"/>
      <c r="AO33" s="220" t="s">
        <v>562</v>
      </c>
      <c r="AP33" s="220"/>
      <c r="AQ33" s="220"/>
      <c r="AR33" s="220"/>
      <c r="AS33" s="220"/>
      <c r="AT33" s="220"/>
      <c r="AU33" s="220"/>
      <c r="AV33" s="220"/>
      <c r="AW33" s="220"/>
      <c r="AX33" s="220" t="s">
        <v>563</v>
      </c>
      <c r="AY33" s="220"/>
      <c r="AZ33" s="220"/>
      <c r="BA33" s="220"/>
      <c r="BB33" s="220"/>
      <c r="BC33" s="220"/>
      <c r="BD33" s="220"/>
      <c r="BE33" s="220"/>
      <c r="BF33" s="220"/>
    </row>
    <row r="34" spans="8:58" x14ac:dyDescent="0.4">
      <c r="H34" s="52" t="s">
        <v>498</v>
      </c>
      <c r="I34" s="52"/>
      <c r="J34" s="52"/>
      <c r="K34" s="52"/>
      <c r="L34" s="52"/>
      <c r="M34" s="52"/>
      <c r="N34" s="52"/>
      <c r="O34" s="267" t="s">
        <v>499</v>
      </c>
      <c r="P34" s="267"/>
      <c r="Q34" s="267"/>
      <c r="R34" s="267"/>
      <c r="S34" s="267"/>
      <c r="T34" s="267"/>
      <c r="U34" s="267"/>
      <c r="V34" s="90"/>
      <c r="W34" s="268" t="s">
        <v>601</v>
      </c>
      <c r="X34" s="268"/>
      <c r="Y34" s="268"/>
      <c r="AF34" s="219" t="s">
        <v>564</v>
      </c>
      <c r="AG34" s="219"/>
      <c r="AH34" s="219"/>
      <c r="AI34" s="219"/>
      <c r="AJ34" s="219"/>
      <c r="AK34" s="219"/>
      <c r="AL34" s="219"/>
      <c r="AM34" s="219"/>
      <c r="AN34" s="219"/>
      <c r="AO34" s="220" t="s">
        <v>565</v>
      </c>
      <c r="AP34" s="220"/>
      <c r="AQ34" s="220"/>
      <c r="AR34" s="220"/>
      <c r="AS34" s="220"/>
      <c r="AT34" s="220"/>
      <c r="AU34" s="220"/>
      <c r="AV34" s="220"/>
      <c r="AW34" s="220"/>
      <c r="AX34" s="220" t="s">
        <v>566</v>
      </c>
      <c r="AY34" s="220"/>
      <c r="AZ34" s="220"/>
      <c r="BA34" s="220"/>
      <c r="BB34" s="220"/>
      <c r="BC34" s="220"/>
      <c r="BD34" s="220"/>
      <c r="BE34" s="220"/>
      <c r="BF34" s="220"/>
    </row>
    <row r="35" spans="8:58" x14ac:dyDescent="0.4">
      <c r="H35" s="52" t="s">
        <v>500</v>
      </c>
      <c r="I35" s="52"/>
      <c r="J35" s="52"/>
      <c r="K35" s="52"/>
      <c r="L35" s="52"/>
      <c r="M35" s="52"/>
      <c r="N35" s="52"/>
      <c r="O35" s="267" t="s">
        <v>501</v>
      </c>
      <c r="P35" s="267"/>
      <c r="Q35" s="267"/>
      <c r="R35" s="267"/>
      <c r="S35" s="267"/>
      <c r="T35" s="267"/>
      <c r="U35" s="267"/>
      <c r="V35" s="90"/>
      <c r="W35" s="268" t="s">
        <v>602</v>
      </c>
      <c r="X35" s="268"/>
      <c r="Y35" s="268"/>
      <c r="AF35" s="219" t="s">
        <v>567</v>
      </c>
      <c r="AG35" s="219"/>
      <c r="AH35" s="219"/>
      <c r="AI35" s="219"/>
      <c r="AJ35" s="219"/>
      <c r="AK35" s="219"/>
      <c r="AL35" s="219"/>
      <c r="AM35" s="219"/>
      <c r="AN35" s="219"/>
      <c r="AO35" s="220" t="s">
        <v>568</v>
      </c>
      <c r="AP35" s="220"/>
      <c r="AQ35" s="220"/>
      <c r="AR35" s="220"/>
      <c r="AS35" s="220"/>
      <c r="AT35" s="220"/>
      <c r="AU35" s="220"/>
      <c r="AV35" s="220"/>
      <c r="AW35" s="220"/>
      <c r="AX35" s="220" t="s">
        <v>569</v>
      </c>
      <c r="AY35" s="220"/>
      <c r="AZ35" s="220"/>
      <c r="BA35" s="220"/>
      <c r="BB35" s="220"/>
      <c r="BC35" s="220"/>
      <c r="BD35" s="220"/>
      <c r="BE35" s="220"/>
      <c r="BF35" s="220"/>
    </row>
    <row r="36" spans="8:58" x14ac:dyDescent="0.4">
      <c r="Q36" s="269"/>
      <c r="R36" s="269"/>
    </row>
    <row r="38" spans="8:58" x14ac:dyDescent="0.4">
      <c r="H38" s="264" t="s">
        <v>404</v>
      </c>
      <c r="I38" s="265"/>
      <c r="J38" s="265"/>
      <c r="K38" s="265"/>
      <c r="L38" s="265"/>
      <c r="M38" s="265"/>
      <c r="N38" s="265"/>
      <c r="O38" s="265"/>
      <c r="P38" s="265"/>
      <c r="Q38" s="265"/>
      <c r="R38" s="265"/>
      <c r="S38" s="265"/>
      <c r="T38" s="265"/>
      <c r="U38" s="265"/>
      <c r="V38" s="265"/>
      <c r="W38" s="265"/>
      <c r="X38" s="265"/>
      <c r="Y38" s="265"/>
      <c r="Z38" s="265"/>
      <c r="AA38" s="265"/>
      <c r="AB38" s="265"/>
      <c r="AC38" s="265"/>
      <c r="AD38" s="265"/>
      <c r="AE38" s="265"/>
      <c r="AF38" s="265"/>
      <c r="AG38" s="265"/>
      <c r="AH38" s="265"/>
      <c r="AI38" s="265"/>
      <c r="AJ38" s="265"/>
      <c r="AK38" s="265"/>
      <c r="AL38" s="265"/>
      <c r="AM38" s="265"/>
      <c r="AN38" s="265"/>
      <c r="AO38" s="265"/>
      <c r="AP38" s="265"/>
      <c r="AQ38" s="265"/>
      <c r="AR38" s="265"/>
      <c r="AS38" s="265"/>
      <c r="AT38" s="265"/>
      <c r="AU38" s="265"/>
      <c r="AV38" s="265"/>
      <c r="AW38" s="265"/>
      <c r="AX38" s="265"/>
      <c r="AY38" s="265"/>
      <c r="AZ38" s="265"/>
      <c r="BA38" s="265"/>
      <c r="BB38" s="265"/>
      <c r="BC38" s="265"/>
      <c r="BD38" s="265"/>
      <c r="BE38" s="265"/>
      <c r="BF38" s="266"/>
    </row>
    <row r="39" spans="8:58" x14ac:dyDescent="0.4">
      <c r="H39" s="123" t="s">
        <v>67</v>
      </c>
      <c r="I39" s="123"/>
      <c r="J39" s="123"/>
      <c r="K39" s="123"/>
      <c r="L39" s="123"/>
      <c r="M39" s="123"/>
      <c r="N39" s="123"/>
      <c r="O39" s="123"/>
      <c r="P39" s="123"/>
      <c r="Q39" s="123"/>
      <c r="R39" s="123" t="s">
        <v>68</v>
      </c>
      <c r="S39" s="123"/>
      <c r="T39" s="123"/>
      <c r="U39" s="123"/>
      <c r="V39" s="123"/>
      <c r="W39" s="123"/>
      <c r="X39" s="123"/>
      <c r="Y39" s="123"/>
      <c r="Z39" s="123"/>
      <c r="AA39" s="123"/>
      <c r="AB39" s="293" t="s">
        <v>69</v>
      </c>
      <c r="AC39" s="294"/>
      <c r="AD39" s="125" t="s">
        <v>70</v>
      </c>
      <c r="AE39" s="126"/>
      <c r="AF39" s="126"/>
      <c r="AG39" s="127"/>
      <c r="AH39" s="128" t="s">
        <v>71</v>
      </c>
      <c r="AI39" s="128"/>
      <c r="AJ39" s="124" t="s">
        <v>72</v>
      </c>
      <c r="AK39" s="124"/>
      <c r="AL39" s="124"/>
      <c r="AM39" s="124"/>
      <c r="AN39" s="124"/>
      <c r="AO39" s="124"/>
      <c r="AP39" s="124"/>
      <c r="AQ39" s="124"/>
      <c r="AR39" s="124"/>
      <c r="AS39" s="124"/>
      <c r="AT39" s="124"/>
      <c r="AU39" s="124"/>
      <c r="AV39" s="124"/>
      <c r="AW39" s="124"/>
      <c r="AX39" s="124"/>
      <c r="AY39" s="124"/>
      <c r="AZ39" s="124"/>
      <c r="BA39" s="124"/>
      <c r="BB39" s="124"/>
      <c r="BC39" s="124"/>
      <c r="BD39" s="124"/>
      <c r="BE39" s="124"/>
      <c r="BF39" s="124"/>
    </row>
    <row r="40" spans="8:58" x14ac:dyDescent="0.4">
      <c r="H40" s="119" t="s">
        <v>73</v>
      </c>
      <c r="I40" s="114"/>
      <c r="J40" s="114"/>
      <c r="K40" s="114"/>
      <c r="L40" s="114"/>
      <c r="M40" s="114"/>
      <c r="N40" s="114"/>
      <c r="O40" s="114"/>
      <c r="P40" s="114"/>
      <c r="Q40" s="115"/>
      <c r="R40" s="119" t="s">
        <v>405</v>
      </c>
      <c r="S40" s="114"/>
      <c r="T40" s="114"/>
      <c r="U40" s="114"/>
      <c r="V40" s="114"/>
      <c r="W40" s="114"/>
      <c r="X40" s="114"/>
      <c r="Y40" s="114"/>
      <c r="Z40" s="114"/>
      <c r="AA40" s="115"/>
      <c r="AB40" s="116" t="s">
        <v>75</v>
      </c>
      <c r="AC40" s="118"/>
      <c r="AD40" s="116" t="s">
        <v>76</v>
      </c>
      <c r="AE40" s="117"/>
      <c r="AF40" s="117"/>
      <c r="AG40" s="118"/>
      <c r="AH40" s="119" t="s">
        <v>77</v>
      </c>
      <c r="AI40" s="115"/>
      <c r="AJ40" s="151" t="s">
        <v>406</v>
      </c>
      <c r="AK40" s="152"/>
      <c r="AL40" s="152"/>
      <c r="AM40" s="152"/>
      <c r="AN40" s="152"/>
      <c r="AO40" s="152"/>
      <c r="AP40" s="152"/>
      <c r="AQ40" s="152"/>
      <c r="AR40" s="152"/>
      <c r="AS40" s="152"/>
      <c r="AT40" s="152"/>
      <c r="AU40" s="152"/>
      <c r="AV40" s="152"/>
      <c r="AW40" s="152"/>
      <c r="AX40" s="152"/>
      <c r="AY40" s="152"/>
      <c r="AZ40" s="152"/>
      <c r="BA40" s="152"/>
      <c r="BB40" s="152"/>
      <c r="BC40" s="152"/>
      <c r="BD40" s="152"/>
      <c r="BE40" s="152"/>
      <c r="BF40" s="153"/>
    </row>
    <row r="41" spans="8:58" ht="18.75" customHeight="1" x14ac:dyDescent="0.4">
      <c r="H41" s="80" t="s">
        <v>407</v>
      </c>
      <c r="I41" s="81"/>
      <c r="J41" s="81"/>
      <c r="K41" s="81"/>
      <c r="L41" s="81"/>
      <c r="M41" s="81"/>
      <c r="N41" s="81"/>
      <c r="O41" s="81"/>
      <c r="P41" s="81"/>
      <c r="Q41" s="82"/>
      <c r="R41" s="80" t="s">
        <v>408</v>
      </c>
      <c r="S41" s="81"/>
      <c r="T41" s="81"/>
      <c r="U41" s="81"/>
      <c r="V41" s="81"/>
      <c r="W41" s="81"/>
      <c r="X41" s="81"/>
      <c r="Y41" s="81"/>
      <c r="Z41" s="81"/>
      <c r="AA41" s="82"/>
      <c r="AB41" s="236" t="s">
        <v>229</v>
      </c>
      <c r="AC41" s="237"/>
      <c r="AD41" s="236" t="s">
        <v>95</v>
      </c>
      <c r="AE41" s="296"/>
      <c r="AF41" s="296"/>
      <c r="AG41" s="237"/>
      <c r="AH41" s="80" t="s">
        <v>83</v>
      </c>
      <c r="AI41" s="82"/>
      <c r="AJ41" s="154" t="s">
        <v>603</v>
      </c>
      <c r="AK41" s="155"/>
      <c r="AL41" s="155"/>
      <c r="AM41" s="155"/>
      <c r="AN41" s="155"/>
      <c r="AO41" s="155"/>
      <c r="AP41" s="155"/>
      <c r="AQ41" s="155"/>
      <c r="AR41" s="155"/>
      <c r="AS41" s="155"/>
      <c r="AT41" s="155"/>
      <c r="AU41" s="155"/>
      <c r="AV41" s="155"/>
      <c r="AW41" s="155"/>
      <c r="AX41" s="155"/>
      <c r="AY41" s="155"/>
      <c r="AZ41" s="155"/>
      <c r="BA41" s="155"/>
      <c r="BB41" s="155"/>
      <c r="BC41" s="155"/>
      <c r="BD41" s="155"/>
      <c r="BE41" s="155"/>
      <c r="BF41" s="156"/>
    </row>
    <row r="42" spans="8:58" x14ac:dyDescent="0.4">
      <c r="H42" s="135"/>
      <c r="I42" s="136"/>
      <c r="J42" s="136"/>
      <c r="K42" s="136"/>
      <c r="L42" s="136"/>
      <c r="M42" s="136"/>
      <c r="N42" s="136"/>
      <c r="O42" s="136"/>
      <c r="P42" s="136"/>
      <c r="Q42" s="137"/>
      <c r="R42" s="135"/>
      <c r="S42" s="136"/>
      <c r="T42" s="136"/>
      <c r="U42" s="136"/>
      <c r="V42" s="136"/>
      <c r="W42" s="136"/>
      <c r="X42" s="136"/>
      <c r="Y42" s="136"/>
      <c r="Z42" s="136"/>
      <c r="AA42" s="137"/>
      <c r="AB42" s="240"/>
      <c r="AC42" s="241"/>
      <c r="AD42" s="240"/>
      <c r="AE42" s="325"/>
      <c r="AF42" s="325"/>
      <c r="AG42" s="241"/>
      <c r="AH42" s="135"/>
      <c r="AI42" s="137"/>
      <c r="AJ42" s="157"/>
      <c r="AK42" s="158"/>
      <c r="AL42" s="158"/>
      <c r="AM42" s="158"/>
      <c r="AN42" s="158"/>
      <c r="AO42" s="158"/>
      <c r="AP42" s="158"/>
      <c r="AQ42" s="158"/>
      <c r="AR42" s="158"/>
      <c r="AS42" s="158"/>
      <c r="AT42" s="158"/>
      <c r="AU42" s="158"/>
      <c r="AV42" s="158"/>
      <c r="AW42" s="158"/>
      <c r="AX42" s="158"/>
      <c r="AY42" s="158"/>
      <c r="AZ42" s="158"/>
      <c r="BA42" s="158"/>
      <c r="BB42" s="158"/>
      <c r="BC42" s="158"/>
      <c r="BD42" s="158"/>
      <c r="BE42" s="158"/>
      <c r="BF42" s="159"/>
    </row>
    <row r="43" spans="8:58" x14ac:dyDescent="0.4">
      <c r="H43" s="135"/>
      <c r="I43" s="136"/>
      <c r="J43" s="136"/>
      <c r="K43" s="136"/>
      <c r="L43" s="136"/>
      <c r="M43" s="136"/>
      <c r="N43" s="136"/>
      <c r="O43" s="136"/>
      <c r="P43" s="136"/>
      <c r="Q43" s="137"/>
      <c r="R43" s="135"/>
      <c r="S43" s="136"/>
      <c r="T43" s="136"/>
      <c r="U43" s="136"/>
      <c r="V43" s="136"/>
      <c r="W43" s="136"/>
      <c r="X43" s="136"/>
      <c r="Y43" s="136"/>
      <c r="Z43" s="136"/>
      <c r="AA43" s="137"/>
      <c r="AB43" s="240"/>
      <c r="AC43" s="241"/>
      <c r="AD43" s="240"/>
      <c r="AE43" s="325"/>
      <c r="AF43" s="325"/>
      <c r="AG43" s="241"/>
      <c r="AH43" s="135"/>
      <c r="AI43" s="137"/>
      <c r="AJ43" s="157"/>
      <c r="AK43" s="158"/>
      <c r="AL43" s="158"/>
      <c r="AM43" s="158"/>
      <c r="AN43" s="158"/>
      <c r="AO43" s="158"/>
      <c r="AP43" s="158"/>
      <c r="AQ43" s="158"/>
      <c r="AR43" s="158"/>
      <c r="AS43" s="158"/>
      <c r="AT43" s="158"/>
      <c r="AU43" s="158"/>
      <c r="AV43" s="158"/>
      <c r="AW43" s="158"/>
      <c r="AX43" s="158"/>
      <c r="AY43" s="158"/>
      <c r="AZ43" s="158"/>
      <c r="BA43" s="158"/>
      <c r="BB43" s="158"/>
      <c r="BC43" s="158"/>
      <c r="BD43" s="158"/>
      <c r="BE43" s="158"/>
      <c r="BF43" s="159"/>
    </row>
    <row r="44" spans="8:58" ht="18.75" customHeight="1" x14ac:dyDescent="0.4">
      <c r="H44" s="83"/>
      <c r="I44" s="84"/>
      <c r="J44" s="84"/>
      <c r="K44" s="84"/>
      <c r="L44" s="84"/>
      <c r="M44" s="84"/>
      <c r="N44" s="84"/>
      <c r="O44" s="84"/>
      <c r="P44" s="84"/>
      <c r="Q44" s="85"/>
      <c r="R44" s="83"/>
      <c r="S44" s="84"/>
      <c r="T44" s="84"/>
      <c r="U44" s="84"/>
      <c r="V44" s="84"/>
      <c r="W44" s="84"/>
      <c r="X44" s="84"/>
      <c r="Y44" s="84"/>
      <c r="Z44" s="84"/>
      <c r="AA44" s="85"/>
      <c r="AB44" s="144" t="s">
        <v>414</v>
      </c>
      <c r="AC44" s="146"/>
      <c r="AD44" s="144" t="s">
        <v>78</v>
      </c>
      <c r="AE44" s="145"/>
      <c r="AF44" s="145"/>
      <c r="AG44" s="146"/>
      <c r="AH44" s="147" t="s">
        <v>78</v>
      </c>
      <c r="AI44" s="148"/>
      <c r="AJ44" s="248" t="s">
        <v>85</v>
      </c>
      <c r="AK44" s="249"/>
      <c r="AL44" s="249"/>
      <c r="AM44" s="249"/>
      <c r="AN44" s="249"/>
      <c r="AO44" s="249"/>
      <c r="AP44" s="249"/>
      <c r="AQ44" s="249"/>
      <c r="AR44" s="249"/>
      <c r="AS44" s="249"/>
      <c r="AT44" s="249"/>
      <c r="AU44" s="249"/>
      <c r="AV44" s="249"/>
      <c r="AW44" s="249"/>
      <c r="AX44" s="249"/>
      <c r="AY44" s="249"/>
      <c r="AZ44" s="249"/>
      <c r="BA44" s="249"/>
      <c r="BB44" s="249"/>
      <c r="BC44" s="249"/>
      <c r="BD44" s="249"/>
      <c r="BE44" s="249"/>
      <c r="BF44" s="250"/>
    </row>
    <row r="45" spans="8:58" ht="18.75" customHeight="1" x14ac:dyDescent="0.4">
      <c r="H45" s="163" t="s">
        <v>409</v>
      </c>
      <c r="I45" s="164"/>
      <c r="J45" s="164"/>
      <c r="K45" s="164"/>
      <c r="L45" s="164"/>
      <c r="M45" s="164"/>
      <c r="N45" s="164"/>
      <c r="O45" s="164"/>
      <c r="P45" s="164"/>
      <c r="Q45" s="165"/>
      <c r="R45" s="163" t="s">
        <v>410</v>
      </c>
      <c r="S45" s="164"/>
      <c r="T45" s="164"/>
      <c r="U45" s="164"/>
      <c r="V45" s="164"/>
      <c r="W45" s="164"/>
      <c r="X45" s="164"/>
      <c r="Y45" s="164"/>
      <c r="Z45" s="164"/>
      <c r="AA45" s="165"/>
      <c r="AB45" s="236" t="s">
        <v>98</v>
      </c>
      <c r="AC45" s="237"/>
      <c r="AD45" s="236" t="s">
        <v>99</v>
      </c>
      <c r="AE45" s="296"/>
      <c r="AF45" s="296"/>
      <c r="AG45" s="237"/>
      <c r="AH45" s="80" t="s">
        <v>83</v>
      </c>
      <c r="AI45" s="82"/>
      <c r="AJ45" s="154" t="s">
        <v>604</v>
      </c>
      <c r="AK45" s="155"/>
      <c r="AL45" s="155"/>
      <c r="AM45" s="155"/>
      <c r="AN45" s="155"/>
      <c r="AO45" s="155"/>
      <c r="AP45" s="155"/>
      <c r="AQ45" s="155"/>
      <c r="AR45" s="155"/>
      <c r="AS45" s="155"/>
      <c r="AT45" s="155"/>
      <c r="AU45" s="155"/>
      <c r="AV45" s="155"/>
      <c r="AW45" s="155"/>
      <c r="AX45" s="155"/>
      <c r="AY45" s="155"/>
      <c r="AZ45" s="155"/>
      <c r="BA45" s="155"/>
      <c r="BB45" s="155"/>
      <c r="BC45" s="155"/>
      <c r="BD45" s="155"/>
      <c r="BE45" s="155"/>
      <c r="BF45" s="156"/>
    </row>
    <row r="46" spans="8:58" ht="18.75" customHeight="1" x14ac:dyDescent="0.4">
      <c r="H46" s="166"/>
      <c r="I46" s="167"/>
      <c r="J46" s="167"/>
      <c r="K46" s="167"/>
      <c r="L46" s="167"/>
      <c r="M46" s="167"/>
      <c r="N46" s="167"/>
      <c r="O46" s="167"/>
      <c r="P46" s="167"/>
      <c r="Q46" s="168"/>
      <c r="R46" s="166"/>
      <c r="S46" s="167"/>
      <c r="T46" s="167"/>
      <c r="U46" s="167"/>
      <c r="V46" s="167"/>
      <c r="W46" s="167"/>
      <c r="X46" s="167"/>
      <c r="Y46" s="167"/>
      <c r="Z46" s="167"/>
      <c r="AA46" s="168"/>
      <c r="AB46" s="238"/>
      <c r="AC46" s="239"/>
      <c r="AD46" s="238"/>
      <c r="AE46" s="255"/>
      <c r="AF46" s="255"/>
      <c r="AG46" s="239"/>
      <c r="AH46" s="83"/>
      <c r="AI46" s="85"/>
      <c r="AJ46" s="160"/>
      <c r="AK46" s="161"/>
      <c r="AL46" s="161"/>
      <c r="AM46" s="161"/>
      <c r="AN46" s="161"/>
      <c r="AO46" s="161"/>
      <c r="AP46" s="161"/>
      <c r="AQ46" s="161"/>
      <c r="AR46" s="161"/>
      <c r="AS46" s="161"/>
      <c r="AT46" s="161"/>
      <c r="AU46" s="161"/>
      <c r="AV46" s="161"/>
      <c r="AW46" s="161"/>
      <c r="AX46" s="161"/>
      <c r="AY46" s="161"/>
      <c r="AZ46" s="161"/>
      <c r="BA46" s="161"/>
      <c r="BB46" s="161"/>
      <c r="BC46" s="161"/>
      <c r="BD46" s="161"/>
      <c r="BE46" s="161"/>
      <c r="BF46" s="162"/>
    </row>
    <row r="47" spans="8:58" x14ac:dyDescent="0.4">
      <c r="H47" s="166"/>
      <c r="I47" s="167"/>
      <c r="J47" s="167"/>
      <c r="K47" s="167"/>
      <c r="L47" s="167"/>
      <c r="M47" s="167"/>
      <c r="N47" s="167"/>
      <c r="O47" s="167"/>
      <c r="P47" s="167"/>
      <c r="Q47" s="168"/>
      <c r="R47" s="166"/>
      <c r="S47" s="167"/>
      <c r="T47" s="167"/>
      <c r="U47" s="167"/>
      <c r="V47" s="167"/>
      <c r="W47" s="167"/>
      <c r="X47" s="167"/>
      <c r="Y47" s="167"/>
      <c r="Z47" s="167"/>
      <c r="AA47" s="168"/>
      <c r="AB47" s="116" t="s">
        <v>100</v>
      </c>
      <c r="AC47" s="118"/>
      <c r="AD47" s="116" t="s">
        <v>411</v>
      </c>
      <c r="AE47" s="117"/>
      <c r="AF47" s="117"/>
      <c r="AG47" s="118"/>
      <c r="AH47" s="130" t="s">
        <v>83</v>
      </c>
      <c r="AI47" s="130"/>
      <c r="AJ47" s="247" t="s">
        <v>605</v>
      </c>
      <c r="AK47" s="247"/>
      <c r="AL47" s="247"/>
      <c r="AM47" s="247"/>
      <c r="AN47" s="247"/>
      <c r="AO47" s="247"/>
      <c r="AP47" s="247"/>
      <c r="AQ47" s="247"/>
      <c r="AR47" s="247"/>
      <c r="AS47" s="247"/>
      <c r="AT47" s="247"/>
      <c r="AU47" s="247"/>
      <c r="AV47" s="247"/>
      <c r="AW47" s="247"/>
      <c r="AX47" s="247"/>
      <c r="AY47" s="247"/>
      <c r="AZ47" s="247"/>
      <c r="BA47" s="247"/>
      <c r="BB47" s="247"/>
      <c r="BC47" s="247"/>
      <c r="BD47" s="247"/>
      <c r="BE47" s="247"/>
      <c r="BF47" s="247"/>
    </row>
    <row r="48" spans="8:58" ht="18.75" customHeight="1" x14ac:dyDescent="0.4">
      <c r="H48" s="166"/>
      <c r="I48" s="167"/>
      <c r="J48" s="167"/>
      <c r="K48" s="167"/>
      <c r="L48" s="167"/>
      <c r="M48" s="167"/>
      <c r="N48" s="167"/>
      <c r="O48" s="167"/>
      <c r="P48" s="167"/>
      <c r="Q48" s="168"/>
      <c r="R48" s="166"/>
      <c r="S48" s="167"/>
      <c r="T48" s="167"/>
      <c r="U48" s="167"/>
      <c r="V48" s="167"/>
      <c r="W48" s="167"/>
      <c r="X48" s="167"/>
      <c r="Y48" s="167"/>
      <c r="Z48" s="167"/>
      <c r="AA48" s="168"/>
      <c r="AB48" s="116" t="s">
        <v>102</v>
      </c>
      <c r="AC48" s="118"/>
      <c r="AD48" s="116" t="s">
        <v>101</v>
      </c>
      <c r="AE48" s="117"/>
      <c r="AF48" s="117"/>
      <c r="AG48" s="118"/>
      <c r="AH48" s="130" t="s">
        <v>83</v>
      </c>
      <c r="AI48" s="130"/>
      <c r="AJ48" s="247" t="s">
        <v>606</v>
      </c>
      <c r="AK48" s="247"/>
      <c r="AL48" s="247"/>
      <c r="AM48" s="247"/>
      <c r="AN48" s="247"/>
      <c r="AO48" s="247"/>
      <c r="AP48" s="247"/>
      <c r="AQ48" s="247"/>
      <c r="AR48" s="247"/>
      <c r="AS48" s="247"/>
      <c r="AT48" s="247"/>
      <c r="AU48" s="247"/>
      <c r="AV48" s="247"/>
      <c r="AW48" s="247"/>
      <c r="AX48" s="247"/>
      <c r="AY48" s="247"/>
      <c r="AZ48" s="247"/>
      <c r="BA48" s="247"/>
      <c r="BB48" s="247"/>
      <c r="BC48" s="247"/>
      <c r="BD48" s="247"/>
      <c r="BE48" s="247"/>
      <c r="BF48" s="247"/>
    </row>
    <row r="49" spans="8:58" ht="18.75" customHeight="1" x14ac:dyDescent="0.4">
      <c r="H49" s="166"/>
      <c r="I49" s="167"/>
      <c r="J49" s="167"/>
      <c r="K49" s="167"/>
      <c r="L49" s="167"/>
      <c r="M49" s="167"/>
      <c r="N49" s="167"/>
      <c r="O49" s="167"/>
      <c r="P49" s="167"/>
      <c r="Q49" s="168"/>
      <c r="R49" s="166"/>
      <c r="S49" s="167"/>
      <c r="T49" s="167"/>
      <c r="U49" s="167"/>
      <c r="V49" s="167"/>
      <c r="W49" s="167"/>
      <c r="X49" s="167"/>
      <c r="Y49" s="167"/>
      <c r="Z49" s="167"/>
      <c r="AA49" s="168"/>
      <c r="AB49" s="116" t="s">
        <v>189</v>
      </c>
      <c r="AC49" s="118"/>
      <c r="AD49" s="116" t="s">
        <v>103</v>
      </c>
      <c r="AE49" s="117"/>
      <c r="AF49" s="117"/>
      <c r="AG49" s="118"/>
      <c r="AH49" s="130" t="s">
        <v>83</v>
      </c>
      <c r="AI49" s="130"/>
      <c r="AJ49" s="247" t="s">
        <v>607</v>
      </c>
      <c r="AK49" s="247"/>
      <c r="AL49" s="247"/>
      <c r="AM49" s="247"/>
      <c r="AN49" s="247"/>
      <c r="AO49" s="247"/>
      <c r="AP49" s="247"/>
      <c r="AQ49" s="247"/>
      <c r="AR49" s="247"/>
      <c r="AS49" s="247"/>
      <c r="AT49" s="247"/>
      <c r="AU49" s="247"/>
      <c r="AV49" s="247"/>
      <c r="AW49" s="247"/>
      <c r="AX49" s="247"/>
      <c r="AY49" s="247"/>
      <c r="AZ49" s="247"/>
      <c r="BA49" s="247"/>
      <c r="BB49" s="247"/>
      <c r="BC49" s="247"/>
      <c r="BD49" s="247"/>
      <c r="BE49" s="247"/>
      <c r="BF49" s="247"/>
    </row>
    <row r="50" spans="8:58" x14ac:dyDescent="0.4">
      <c r="H50" s="169"/>
      <c r="I50" s="170"/>
      <c r="J50" s="170"/>
      <c r="K50" s="170"/>
      <c r="L50" s="170"/>
      <c r="M50" s="170"/>
      <c r="N50" s="170"/>
      <c r="O50" s="170"/>
      <c r="P50" s="170"/>
      <c r="Q50" s="171"/>
      <c r="R50" s="169"/>
      <c r="S50" s="170"/>
      <c r="T50" s="170"/>
      <c r="U50" s="170"/>
      <c r="V50" s="170"/>
      <c r="W50" s="170"/>
      <c r="X50" s="170"/>
      <c r="Y50" s="170"/>
      <c r="Z50" s="170"/>
      <c r="AA50" s="171"/>
      <c r="AB50" s="144" t="s">
        <v>115</v>
      </c>
      <c r="AC50" s="146"/>
      <c r="AD50" s="144" t="s">
        <v>78</v>
      </c>
      <c r="AE50" s="145"/>
      <c r="AF50" s="145"/>
      <c r="AG50" s="146"/>
      <c r="AH50" s="147" t="s">
        <v>78</v>
      </c>
      <c r="AI50" s="148"/>
      <c r="AJ50" s="248" t="s">
        <v>85</v>
      </c>
      <c r="AK50" s="249"/>
      <c r="AL50" s="249"/>
      <c r="AM50" s="249"/>
      <c r="AN50" s="249"/>
      <c r="AO50" s="249"/>
      <c r="AP50" s="249"/>
      <c r="AQ50" s="249"/>
      <c r="AR50" s="249"/>
      <c r="AS50" s="249"/>
      <c r="AT50" s="249"/>
      <c r="AU50" s="249"/>
      <c r="AV50" s="249"/>
      <c r="AW50" s="249"/>
      <c r="AX50" s="249"/>
      <c r="AY50" s="249"/>
      <c r="AZ50" s="249"/>
      <c r="BA50" s="249"/>
      <c r="BB50" s="249"/>
      <c r="BC50" s="249"/>
      <c r="BD50" s="249"/>
      <c r="BE50" s="249"/>
      <c r="BF50" s="250"/>
    </row>
    <row r="51" spans="8:58" ht="18.75" customHeight="1" x14ac:dyDescent="0.4">
      <c r="H51" s="295" t="s">
        <v>412</v>
      </c>
      <c r="I51" s="131"/>
      <c r="J51" s="131"/>
      <c r="K51" s="131"/>
      <c r="L51" s="131"/>
      <c r="M51" s="131"/>
      <c r="N51" s="131"/>
      <c r="O51" s="131"/>
      <c r="P51" s="131"/>
      <c r="Q51" s="131"/>
      <c r="R51" s="175" t="s">
        <v>413</v>
      </c>
      <c r="S51" s="175"/>
      <c r="T51" s="175"/>
      <c r="U51" s="175"/>
      <c r="V51" s="175"/>
      <c r="W51" s="175"/>
      <c r="X51" s="175"/>
      <c r="Y51" s="175"/>
      <c r="Z51" s="175"/>
      <c r="AA51" s="175"/>
      <c r="AB51" s="236" t="s">
        <v>229</v>
      </c>
      <c r="AC51" s="237"/>
      <c r="AD51" s="176" t="s">
        <v>109</v>
      </c>
      <c r="AE51" s="176"/>
      <c r="AF51" s="176"/>
      <c r="AG51" s="176"/>
      <c r="AH51" s="130" t="s">
        <v>77</v>
      </c>
      <c r="AI51" s="130"/>
      <c r="AJ51" s="150" t="s">
        <v>608</v>
      </c>
      <c r="AK51" s="150"/>
      <c r="AL51" s="150"/>
      <c r="AM51" s="150"/>
      <c r="AN51" s="150"/>
      <c r="AO51" s="150"/>
      <c r="AP51" s="150"/>
      <c r="AQ51" s="150"/>
      <c r="AR51" s="150"/>
      <c r="AS51" s="150"/>
      <c r="AT51" s="150"/>
      <c r="AU51" s="150"/>
      <c r="AV51" s="150"/>
      <c r="AW51" s="150"/>
      <c r="AX51" s="150"/>
      <c r="AY51" s="150"/>
      <c r="AZ51" s="150"/>
      <c r="BA51" s="150"/>
      <c r="BB51" s="150"/>
      <c r="BC51" s="150"/>
      <c r="BD51" s="150"/>
      <c r="BE51" s="150"/>
      <c r="BF51" s="150"/>
    </row>
    <row r="52" spans="8:58" ht="18.75" customHeight="1" x14ac:dyDescent="0.4">
      <c r="H52" s="295"/>
      <c r="I52" s="131"/>
      <c r="J52" s="131"/>
      <c r="K52" s="131"/>
      <c r="L52" s="131"/>
      <c r="M52" s="131"/>
      <c r="N52" s="131"/>
      <c r="O52" s="131"/>
      <c r="P52" s="131"/>
      <c r="Q52" s="131"/>
      <c r="R52" s="175"/>
      <c r="S52" s="175"/>
      <c r="T52" s="175"/>
      <c r="U52" s="175"/>
      <c r="V52" s="175"/>
      <c r="W52" s="175"/>
      <c r="X52" s="175"/>
      <c r="Y52" s="175"/>
      <c r="Z52" s="175"/>
      <c r="AA52" s="175"/>
      <c r="AB52" s="240"/>
      <c r="AC52" s="241"/>
      <c r="AD52" s="176"/>
      <c r="AE52" s="176"/>
      <c r="AF52" s="176"/>
      <c r="AG52" s="176"/>
      <c r="AH52" s="130"/>
      <c r="AI52" s="130"/>
      <c r="AJ52" s="150"/>
      <c r="AK52" s="150"/>
      <c r="AL52" s="150"/>
      <c r="AM52" s="150"/>
      <c r="AN52" s="150"/>
      <c r="AO52" s="150"/>
      <c r="AP52" s="150"/>
      <c r="AQ52" s="150"/>
      <c r="AR52" s="150"/>
      <c r="AS52" s="150"/>
      <c r="AT52" s="150"/>
      <c r="AU52" s="150"/>
      <c r="AV52" s="150"/>
      <c r="AW52" s="150"/>
      <c r="AX52" s="150"/>
      <c r="AY52" s="150"/>
      <c r="AZ52" s="150"/>
      <c r="BA52" s="150"/>
      <c r="BB52" s="150"/>
      <c r="BC52" s="150"/>
      <c r="BD52" s="150"/>
      <c r="BE52" s="150"/>
      <c r="BF52" s="150"/>
    </row>
    <row r="53" spans="8:58" x14ac:dyDescent="0.4">
      <c r="H53" s="131"/>
      <c r="I53" s="131"/>
      <c r="J53" s="131"/>
      <c r="K53" s="131"/>
      <c r="L53" s="131"/>
      <c r="M53" s="131"/>
      <c r="N53" s="131"/>
      <c r="O53" s="131"/>
      <c r="P53" s="131"/>
      <c r="Q53" s="131"/>
      <c r="R53" s="175"/>
      <c r="S53" s="175"/>
      <c r="T53" s="175"/>
      <c r="U53" s="175"/>
      <c r="V53" s="175"/>
      <c r="W53" s="175"/>
      <c r="X53" s="175"/>
      <c r="Y53" s="175"/>
      <c r="Z53" s="175"/>
      <c r="AA53" s="175"/>
      <c r="AB53" s="238"/>
      <c r="AC53" s="239"/>
      <c r="AD53" s="176"/>
      <c r="AE53" s="176"/>
      <c r="AF53" s="176"/>
      <c r="AG53" s="176"/>
      <c r="AH53" s="130"/>
      <c r="AI53" s="130"/>
      <c r="AJ53" s="150"/>
      <c r="AK53" s="150"/>
      <c r="AL53" s="150"/>
      <c r="AM53" s="150"/>
      <c r="AN53" s="150"/>
      <c r="AO53" s="150"/>
      <c r="AP53" s="150"/>
      <c r="AQ53" s="150"/>
      <c r="AR53" s="150"/>
      <c r="AS53" s="150"/>
      <c r="AT53" s="150"/>
      <c r="AU53" s="150"/>
      <c r="AV53" s="150"/>
      <c r="AW53" s="150"/>
      <c r="AX53" s="150"/>
      <c r="AY53" s="150"/>
      <c r="AZ53" s="150"/>
      <c r="BA53" s="150"/>
      <c r="BB53" s="150"/>
      <c r="BC53" s="150"/>
      <c r="BD53" s="150"/>
      <c r="BE53" s="150"/>
      <c r="BF53" s="150"/>
    </row>
    <row r="54" spans="8:58" x14ac:dyDescent="0.4">
      <c r="H54" s="131"/>
      <c r="I54" s="131"/>
      <c r="J54" s="131"/>
      <c r="K54" s="131"/>
      <c r="L54" s="131"/>
      <c r="M54" s="131"/>
      <c r="N54" s="131"/>
      <c r="O54" s="131"/>
      <c r="P54" s="131"/>
      <c r="Q54" s="131"/>
      <c r="R54" s="175"/>
      <c r="S54" s="175"/>
      <c r="T54" s="175"/>
      <c r="U54" s="175"/>
      <c r="V54" s="175"/>
      <c r="W54" s="175"/>
      <c r="X54" s="175"/>
      <c r="Y54" s="175"/>
      <c r="Z54" s="175"/>
      <c r="AA54" s="175"/>
      <c r="AB54" s="144" t="s">
        <v>414</v>
      </c>
      <c r="AC54" s="146"/>
      <c r="AD54" s="144" t="s">
        <v>78</v>
      </c>
      <c r="AE54" s="145"/>
      <c r="AF54" s="145"/>
      <c r="AG54" s="146"/>
      <c r="AH54" s="147" t="s">
        <v>78</v>
      </c>
      <c r="AI54" s="148"/>
      <c r="AJ54" s="248" t="s">
        <v>85</v>
      </c>
      <c r="AK54" s="249"/>
      <c r="AL54" s="249"/>
      <c r="AM54" s="249"/>
      <c r="AN54" s="249"/>
      <c r="AO54" s="249"/>
      <c r="AP54" s="249"/>
      <c r="AQ54" s="249"/>
      <c r="AR54" s="249"/>
      <c r="AS54" s="249"/>
      <c r="AT54" s="249"/>
      <c r="AU54" s="249"/>
      <c r="AV54" s="249"/>
      <c r="AW54" s="249"/>
      <c r="AX54" s="249"/>
      <c r="AY54" s="249"/>
      <c r="AZ54" s="249"/>
      <c r="BA54" s="249"/>
      <c r="BB54" s="249"/>
      <c r="BC54" s="249"/>
      <c r="BD54" s="249"/>
      <c r="BE54" s="249"/>
      <c r="BF54" s="250"/>
    </row>
    <row r="55" spans="8:58" ht="18.75" customHeight="1" x14ac:dyDescent="0.4">
      <c r="H55" s="130" t="s">
        <v>415</v>
      </c>
      <c r="I55" s="130"/>
      <c r="J55" s="130"/>
      <c r="K55" s="130"/>
      <c r="L55" s="130"/>
      <c r="M55" s="130"/>
      <c r="N55" s="130"/>
      <c r="O55" s="130"/>
      <c r="P55" s="130"/>
      <c r="Q55" s="130"/>
      <c r="R55" s="175" t="s">
        <v>416</v>
      </c>
      <c r="S55" s="175"/>
      <c r="T55" s="175"/>
      <c r="U55" s="175"/>
      <c r="V55" s="175"/>
      <c r="W55" s="175"/>
      <c r="X55" s="175"/>
      <c r="Y55" s="175"/>
      <c r="Z55" s="175"/>
      <c r="AA55" s="175"/>
      <c r="AB55" s="236" t="s">
        <v>229</v>
      </c>
      <c r="AC55" s="237"/>
      <c r="AD55" s="149" t="s">
        <v>121</v>
      </c>
      <c r="AE55" s="149"/>
      <c r="AF55" s="149"/>
      <c r="AG55" s="149"/>
      <c r="AH55" s="130" t="s">
        <v>122</v>
      </c>
      <c r="AI55" s="130"/>
      <c r="AJ55" s="150" t="s">
        <v>611</v>
      </c>
      <c r="AK55" s="150"/>
      <c r="AL55" s="150"/>
      <c r="AM55" s="150"/>
      <c r="AN55" s="150"/>
      <c r="AO55" s="150"/>
      <c r="AP55" s="150"/>
      <c r="AQ55" s="150"/>
      <c r="AR55" s="150"/>
      <c r="AS55" s="150"/>
      <c r="AT55" s="150"/>
      <c r="AU55" s="150"/>
      <c r="AV55" s="150"/>
      <c r="AW55" s="150"/>
      <c r="AX55" s="150"/>
      <c r="AY55" s="150"/>
      <c r="AZ55" s="150"/>
      <c r="BA55" s="150"/>
      <c r="BB55" s="150"/>
      <c r="BC55" s="150"/>
      <c r="BD55" s="150"/>
      <c r="BE55" s="150"/>
      <c r="BF55" s="150"/>
    </row>
    <row r="56" spans="8:58" ht="18.75" customHeight="1" x14ac:dyDescent="0.4">
      <c r="H56" s="130"/>
      <c r="I56" s="130"/>
      <c r="J56" s="130"/>
      <c r="K56" s="130"/>
      <c r="L56" s="130"/>
      <c r="M56" s="130"/>
      <c r="N56" s="130"/>
      <c r="O56" s="130"/>
      <c r="P56" s="130"/>
      <c r="Q56" s="130"/>
      <c r="R56" s="175"/>
      <c r="S56" s="175"/>
      <c r="T56" s="175"/>
      <c r="U56" s="175"/>
      <c r="V56" s="175"/>
      <c r="W56" s="175"/>
      <c r="X56" s="175"/>
      <c r="Y56" s="175"/>
      <c r="Z56" s="175"/>
      <c r="AA56" s="175"/>
      <c r="AB56" s="240"/>
      <c r="AC56" s="241"/>
      <c r="AD56" s="149"/>
      <c r="AE56" s="149"/>
      <c r="AF56" s="149"/>
      <c r="AG56" s="149"/>
      <c r="AH56" s="130"/>
      <c r="AI56" s="130"/>
      <c r="AJ56" s="150"/>
      <c r="AK56" s="150"/>
      <c r="AL56" s="150"/>
      <c r="AM56" s="150"/>
      <c r="AN56" s="150"/>
      <c r="AO56" s="150"/>
      <c r="AP56" s="150"/>
      <c r="AQ56" s="150"/>
      <c r="AR56" s="150"/>
      <c r="AS56" s="150"/>
      <c r="AT56" s="150"/>
      <c r="AU56" s="150"/>
      <c r="AV56" s="150"/>
      <c r="AW56" s="150"/>
      <c r="AX56" s="150"/>
      <c r="AY56" s="150"/>
      <c r="AZ56" s="150"/>
      <c r="BA56" s="150"/>
      <c r="BB56" s="150"/>
      <c r="BC56" s="150"/>
      <c r="BD56" s="150"/>
      <c r="BE56" s="150"/>
      <c r="BF56" s="150"/>
    </row>
    <row r="57" spans="8:58" x14ac:dyDescent="0.4">
      <c r="H57" s="130"/>
      <c r="I57" s="130"/>
      <c r="J57" s="130"/>
      <c r="K57" s="130"/>
      <c r="L57" s="130"/>
      <c r="M57" s="130"/>
      <c r="N57" s="130"/>
      <c r="O57" s="130"/>
      <c r="P57" s="130"/>
      <c r="Q57" s="130"/>
      <c r="R57" s="175"/>
      <c r="S57" s="175"/>
      <c r="T57" s="175"/>
      <c r="U57" s="175"/>
      <c r="V57" s="175"/>
      <c r="W57" s="175"/>
      <c r="X57" s="175"/>
      <c r="Y57" s="175"/>
      <c r="Z57" s="175"/>
      <c r="AA57" s="175"/>
      <c r="AB57" s="238"/>
      <c r="AC57" s="239"/>
      <c r="AD57" s="149"/>
      <c r="AE57" s="149"/>
      <c r="AF57" s="149"/>
      <c r="AG57" s="149"/>
      <c r="AH57" s="130"/>
      <c r="AI57" s="130"/>
      <c r="AJ57" s="150"/>
      <c r="AK57" s="150"/>
      <c r="AL57" s="150"/>
      <c r="AM57" s="150"/>
      <c r="AN57" s="150"/>
      <c r="AO57" s="150"/>
      <c r="AP57" s="150"/>
      <c r="AQ57" s="150"/>
      <c r="AR57" s="150"/>
      <c r="AS57" s="150"/>
      <c r="AT57" s="150"/>
      <c r="AU57" s="150"/>
      <c r="AV57" s="150"/>
      <c r="AW57" s="150"/>
      <c r="AX57" s="150"/>
      <c r="AY57" s="150"/>
      <c r="AZ57" s="150"/>
      <c r="BA57" s="150"/>
      <c r="BB57" s="150"/>
      <c r="BC57" s="150"/>
      <c r="BD57" s="150"/>
      <c r="BE57" s="150"/>
      <c r="BF57" s="150"/>
    </row>
    <row r="58" spans="8:58" x14ac:dyDescent="0.4">
      <c r="H58" s="130"/>
      <c r="I58" s="130"/>
      <c r="J58" s="130"/>
      <c r="K58" s="130"/>
      <c r="L58" s="130"/>
      <c r="M58" s="130"/>
      <c r="N58" s="130"/>
      <c r="O58" s="130"/>
      <c r="P58" s="130"/>
      <c r="Q58" s="130"/>
      <c r="R58" s="175"/>
      <c r="S58" s="175"/>
      <c r="T58" s="175"/>
      <c r="U58" s="175"/>
      <c r="V58" s="175"/>
      <c r="W58" s="175"/>
      <c r="X58" s="175"/>
      <c r="Y58" s="175"/>
      <c r="Z58" s="175"/>
      <c r="AA58" s="175"/>
      <c r="AB58" s="144" t="s">
        <v>414</v>
      </c>
      <c r="AC58" s="146"/>
      <c r="AD58" s="144" t="s">
        <v>78</v>
      </c>
      <c r="AE58" s="145"/>
      <c r="AF58" s="145"/>
      <c r="AG58" s="146"/>
      <c r="AH58" s="147" t="s">
        <v>78</v>
      </c>
      <c r="AI58" s="148"/>
      <c r="AJ58" s="248" t="s">
        <v>85</v>
      </c>
      <c r="AK58" s="249"/>
      <c r="AL58" s="249"/>
      <c r="AM58" s="249"/>
      <c r="AN58" s="249"/>
      <c r="AO58" s="249"/>
      <c r="AP58" s="249"/>
      <c r="AQ58" s="249"/>
      <c r="AR58" s="249"/>
      <c r="AS58" s="249"/>
      <c r="AT58" s="249"/>
      <c r="AU58" s="249"/>
      <c r="AV58" s="249"/>
      <c r="AW58" s="249"/>
      <c r="AX58" s="249"/>
      <c r="AY58" s="249"/>
      <c r="AZ58" s="249"/>
      <c r="BA58" s="249"/>
      <c r="BB58" s="249"/>
      <c r="BC58" s="249"/>
      <c r="BD58" s="249"/>
      <c r="BE58" s="249"/>
      <c r="BF58" s="250"/>
    </row>
    <row r="59" spans="8:58" x14ac:dyDescent="0.4">
      <c r="H59" s="80" t="s">
        <v>417</v>
      </c>
      <c r="I59" s="81"/>
      <c r="J59" s="81"/>
      <c r="K59" s="81"/>
      <c r="L59" s="81"/>
      <c r="M59" s="81"/>
      <c r="N59" s="81"/>
      <c r="O59" s="81"/>
      <c r="P59" s="81"/>
      <c r="Q59" s="82"/>
      <c r="R59" s="175" t="s">
        <v>418</v>
      </c>
      <c r="S59" s="175"/>
      <c r="T59" s="175"/>
      <c r="U59" s="175"/>
      <c r="V59" s="175"/>
      <c r="W59" s="175"/>
      <c r="X59" s="175"/>
      <c r="Y59" s="175"/>
      <c r="Z59" s="175"/>
      <c r="AA59" s="175"/>
      <c r="AB59" s="236" t="s">
        <v>229</v>
      </c>
      <c r="AC59" s="237"/>
      <c r="AD59" s="149" t="s">
        <v>419</v>
      </c>
      <c r="AE59" s="149"/>
      <c r="AF59" s="149"/>
      <c r="AG59" s="149"/>
      <c r="AH59" s="130" t="s">
        <v>77</v>
      </c>
      <c r="AI59" s="130"/>
      <c r="AJ59" s="120" t="s">
        <v>609</v>
      </c>
      <c r="AK59" s="120"/>
      <c r="AL59" s="120"/>
      <c r="AM59" s="120"/>
      <c r="AN59" s="120"/>
      <c r="AO59" s="120"/>
      <c r="AP59" s="120"/>
      <c r="AQ59" s="120"/>
      <c r="AR59" s="120"/>
      <c r="AS59" s="120"/>
      <c r="AT59" s="120"/>
      <c r="AU59" s="120"/>
      <c r="AV59" s="120"/>
      <c r="AW59" s="120"/>
      <c r="AX59" s="120"/>
      <c r="AY59" s="120"/>
      <c r="AZ59" s="120"/>
      <c r="BA59" s="120"/>
      <c r="BB59" s="120"/>
      <c r="BC59" s="120"/>
      <c r="BD59" s="120"/>
      <c r="BE59" s="120"/>
      <c r="BF59" s="120"/>
    </row>
    <row r="60" spans="8:58" x14ac:dyDescent="0.4">
      <c r="H60" s="135"/>
      <c r="I60" s="136"/>
      <c r="J60" s="136"/>
      <c r="K60" s="136"/>
      <c r="L60" s="136"/>
      <c r="M60" s="136"/>
      <c r="N60" s="136"/>
      <c r="O60" s="136"/>
      <c r="P60" s="136"/>
      <c r="Q60" s="137"/>
      <c r="R60" s="175"/>
      <c r="S60" s="175"/>
      <c r="T60" s="175"/>
      <c r="U60" s="175"/>
      <c r="V60" s="175"/>
      <c r="W60" s="175"/>
      <c r="X60" s="175"/>
      <c r="Y60" s="175"/>
      <c r="Z60" s="175"/>
      <c r="AA60" s="175"/>
      <c r="AB60" s="240"/>
      <c r="AC60" s="241"/>
      <c r="AD60" s="149"/>
      <c r="AE60" s="149"/>
      <c r="AF60" s="149"/>
      <c r="AG60" s="149"/>
      <c r="AH60" s="130"/>
      <c r="AI60" s="130"/>
      <c r="AJ60" s="120"/>
      <c r="AK60" s="120"/>
      <c r="AL60" s="120"/>
      <c r="AM60" s="120"/>
      <c r="AN60" s="120"/>
      <c r="AO60" s="120"/>
      <c r="AP60" s="120"/>
      <c r="AQ60" s="120"/>
      <c r="AR60" s="120"/>
      <c r="AS60" s="120"/>
      <c r="AT60" s="120"/>
      <c r="AU60" s="120"/>
      <c r="AV60" s="120"/>
      <c r="AW60" s="120"/>
      <c r="AX60" s="120"/>
      <c r="AY60" s="120"/>
      <c r="AZ60" s="120"/>
      <c r="BA60" s="120"/>
      <c r="BB60" s="120"/>
      <c r="BC60" s="120"/>
      <c r="BD60" s="120"/>
      <c r="BE60" s="120"/>
      <c r="BF60" s="120"/>
    </row>
    <row r="61" spans="8:58" x14ac:dyDescent="0.4">
      <c r="H61" s="135"/>
      <c r="I61" s="291"/>
      <c r="J61" s="291"/>
      <c r="K61" s="291"/>
      <c r="L61" s="291"/>
      <c r="M61" s="291"/>
      <c r="N61" s="291"/>
      <c r="O61" s="291"/>
      <c r="P61" s="291"/>
      <c r="Q61" s="137"/>
      <c r="R61" s="175"/>
      <c r="S61" s="175"/>
      <c r="T61" s="175"/>
      <c r="U61" s="175"/>
      <c r="V61" s="175"/>
      <c r="W61" s="175"/>
      <c r="X61" s="175"/>
      <c r="Y61" s="175"/>
      <c r="Z61" s="175"/>
      <c r="AA61" s="175"/>
      <c r="AB61" s="238"/>
      <c r="AC61" s="239"/>
      <c r="AD61" s="149"/>
      <c r="AE61" s="149"/>
      <c r="AF61" s="149"/>
      <c r="AG61" s="149"/>
      <c r="AH61" s="130"/>
      <c r="AI61" s="130"/>
      <c r="AJ61" s="120"/>
      <c r="AK61" s="120"/>
      <c r="AL61" s="120"/>
      <c r="AM61" s="120"/>
      <c r="AN61" s="120"/>
      <c r="AO61" s="120"/>
      <c r="AP61" s="120"/>
      <c r="AQ61" s="120"/>
      <c r="AR61" s="120"/>
      <c r="AS61" s="120"/>
      <c r="AT61" s="120"/>
      <c r="AU61" s="120"/>
      <c r="AV61" s="120"/>
      <c r="AW61" s="120"/>
      <c r="AX61" s="120"/>
      <c r="AY61" s="120"/>
      <c r="AZ61" s="120"/>
      <c r="BA61" s="120"/>
      <c r="BB61" s="120"/>
      <c r="BC61" s="120"/>
      <c r="BD61" s="120"/>
      <c r="BE61" s="120"/>
      <c r="BF61" s="120"/>
    </row>
    <row r="62" spans="8:58" x14ac:dyDescent="0.4">
      <c r="H62" s="83"/>
      <c r="I62" s="84"/>
      <c r="J62" s="84"/>
      <c r="K62" s="84"/>
      <c r="L62" s="84"/>
      <c r="M62" s="84"/>
      <c r="N62" s="84"/>
      <c r="O62" s="84"/>
      <c r="P62" s="84"/>
      <c r="Q62" s="85"/>
      <c r="R62" s="175"/>
      <c r="S62" s="175"/>
      <c r="T62" s="175"/>
      <c r="U62" s="175"/>
      <c r="V62" s="175"/>
      <c r="W62" s="175"/>
      <c r="X62" s="175"/>
      <c r="Y62" s="175"/>
      <c r="Z62" s="175"/>
      <c r="AA62" s="175"/>
      <c r="AB62" s="144" t="s">
        <v>414</v>
      </c>
      <c r="AC62" s="146"/>
      <c r="AD62" s="144" t="s">
        <v>78</v>
      </c>
      <c r="AE62" s="145"/>
      <c r="AF62" s="145"/>
      <c r="AG62" s="146"/>
      <c r="AH62" s="147" t="s">
        <v>78</v>
      </c>
      <c r="AI62" s="148"/>
      <c r="AJ62" s="248" t="s">
        <v>85</v>
      </c>
      <c r="AK62" s="249"/>
      <c r="AL62" s="249"/>
      <c r="AM62" s="249"/>
      <c r="AN62" s="249"/>
      <c r="AO62" s="249"/>
      <c r="AP62" s="249"/>
      <c r="AQ62" s="249"/>
      <c r="AR62" s="249"/>
      <c r="AS62" s="249"/>
      <c r="AT62" s="249"/>
      <c r="AU62" s="249"/>
      <c r="AV62" s="249"/>
      <c r="AW62" s="249"/>
      <c r="AX62" s="249"/>
      <c r="AY62" s="249"/>
      <c r="AZ62" s="249"/>
      <c r="BA62" s="249"/>
      <c r="BB62" s="249"/>
      <c r="BC62" s="249"/>
      <c r="BD62" s="249"/>
      <c r="BE62" s="249"/>
      <c r="BF62" s="250"/>
    </row>
    <row r="63" spans="8:58" ht="18.75" customHeight="1" x14ac:dyDescent="0.4">
      <c r="H63" s="80" t="s">
        <v>420</v>
      </c>
      <c r="I63" s="81"/>
      <c r="J63" s="81"/>
      <c r="K63" s="81"/>
      <c r="L63" s="81"/>
      <c r="M63" s="81"/>
      <c r="N63" s="81"/>
      <c r="O63" s="81"/>
      <c r="P63" s="81"/>
      <c r="Q63" s="82"/>
      <c r="R63" s="163" t="s">
        <v>421</v>
      </c>
      <c r="S63" s="164"/>
      <c r="T63" s="164"/>
      <c r="U63" s="164"/>
      <c r="V63" s="164"/>
      <c r="W63" s="164"/>
      <c r="X63" s="164"/>
      <c r="Y63" s="164"/>
      <c r="Z63" s="164"/>
      <c r="AA63" s="165"/>
      <c r="AB63" s="236" t="s">
        <v>229</v>
      </c>
      <c r="AC63" s="237"/>
      <c r="AD63" s="149" t="s">
        <v>134</v>
      </c>
      <c r="AE63" s="149"/>
      <c r="AF63" s="149"/>
      <c r="AG63" s="149"/>
      <c r="AH63" s="130" t="s">
        <v>122</v>
      </c>
      <c r="AI63" s="130"/>
      <c r="AJ63" s="120" t="s">
        <v>610</v>
      </c>
      <c r="AK63" s="120"/>
      <c r="AL63" s="120"/>
      <c r="AM63" s="120"/>
      <c r="AN63" s="120"/>
      <c r="AO63" s="120"/>
      <c r="AP63" s="120"/>
      <c r="AQ63" s="120"/>
      <c r="AR63" s="120"/>
      <c r="AS63" s="120"/>
      <c r="AT63" s="120"/>
      <c r="AU63" s="120"/>
      <c r="AV63" s="120"/>
      <c r="AW63" s="120"/>
      <c r="AX63" s="120"/>
      <c r="AY63" s="120"/>
      <c r="AZ63" s="120"/>
      <c r="BA63" s="120"/>
      <c r="BB63" s="120"/>
      <c r="BC63" s="120"/>
      <c r="BD63" s="120"/>
      <c r="BE63" s="120"/>
      <c r="BF63" s="120"/>
    </row>
    <row r="64" spans="8:58" x14ac:dyDescent="0.4">
      <c r="H64" s="135"/>
      <c r="I64" s="291"/>
      <c r="J64" s="291"/>
      <c r="K64" s="291"/>
      <c r="L64" s="291"/>
      <c r="M64" s="291"/>
      <c r="N64" s="291"/>
      <c r="O64" s="291"/>
      <c r="P64" s="291"/>
      <c r="Q64" s="137"/>
      <c r="R64" s="166"/>
      <c r="S64" s="292"/>
      <c r="T64" s="292"/>
      <c r="U64" s="292"/>
      <c r="V64" s="292"/>
      <c r="W64" s="292"/>
      <c r="X64" s="292"/>
      <c r="Y64" s="292"/>
      <c r="Z64" s="292"/>
      <c r="AA64" s="168"/>
      <c r="AB64" s="240"/>
      <c r="AC64" s="241"/>
      <c r="AD64" s="149"/>
      <c r="AE64" s="149"/>
      <c r="AF64" s="149"/>
      <c r="AG64" s="149"/>
      <c r="AH64" s="130"/>
      <c r="AI64" s="130"/>
      <c r="AJ64" s="120"/>
      <c r="AK64" s="120"/>
      <c r="AL64" s="120"/>
      <c r="AM64" s="120"/>
      <c r="AN64" s="120"/>
      <c r="AO64" s="120"/>
      <c r="AP64" s="120"/>
      <c r="AQ64" s="120"/>
      <c r="AR64" s="120"/>
      <c r="AS64" s="120"/>
      <c r="AT64" s="120"/>
      <c r="AU64" s="120"/>
      <c r="AV64" s="120"/>
      <c r="AW64" s="120"/>
      <c r="AX64" s="120"/>
      <c r="AY64" s="120"/>
      <c r="AZ64" s="120"/>
      <c r="BA64" s="120"/>
      <c r="BB64" s="120"/>
      <c r="BC64" s="120"/>
      <c r="BD64" s="120"/>
      <c r="BE64" s="120"/>
      <c r="BF64" s="120"/>
    </row>
    <row r="65" spans="8:58" x14ac:dyDescent="0.4">
      <c r="H65" s="135"/>
      <c r="I65" s="291"/>
      <c r="J65" s="291"/>
      <c r="K65" s="291"/>
      <c r="L65" s="291"/>
      <c r="M65" s="291"/>
      <c r="N65" s="291"/>
      <c r="O65" s="291"/>
      <c r="P65" s="291"/>
      <c r="Q65" s="137"/>
      <c r="R65" s="166"/>
      <c r="S65" s="292"/>
      <c r="T65" s="292"/>
      <c r="U65" s="292"/>
      <c r="V65" s="292"/>
      <c r="W65" s="292"/>
      <c r="X65" s="292"/>
      <c r="Y65" s="292"/>
      <c r="Z65" s="292"/>
      <c r="AA65" s="168"/>
      <c r="AB65" s="240"/>
      <c r="AC65" s="241"/>
      <c r="AD65" s="149"/>
      <c r="AE65" s="149"/>
      <c r="AF65" s="149"/>
      <c r="AG65" s="149"/>
      <c r="AH65" s="130"/>
      <c r="AI65" s="130"/>
      <c r="AJ65" s="120"/>
      <c r="AK65" s="120"/>
      <c r="AL65" s="120"/>
      <c r="AM65" s="120"/>
      <c r="AN65" s="120"/>
      <c r="AO65" s="120"/>
      <c r="AP65" s="120"/>
      <c r="AQ65" s="120"/>
      <c r="AR65" s="120"/>
      <c r="AS65" s="120"/>
      <c r="AT65" s="120"/>
      <c r="AU65" s="120"/>
      <c r="AV65" s="120"/>
      <c r="AW65" s="120"/>
      <c r="AX65" s="120"/>
      <c r="AY65" s="120"/>
      <c r="AZ65" s="120"/>
      <c r="BA65" s="120"/>
      <c r="BB65" s="120"/>
      <c r="BC65" s="120"/>
      <c r="BD65" s="120"/>
      <c r="BE65" s="120"/>
      <c r="BF65" s="120"/>
    </row>
    <row r="66" spans="8:58" x14ac:dyDescent="0.4">
      <c r="H66" s="135"/>
      <c r="I66" s="291"/>
      <c r="J66" s="291"/>
      <c r="K66" s="291"/>
      <c r="L66" s="291"/>
      <c r="M66" s="291"/>
      <c r="N66" s="291"/>
      <c r="O66" s="291"/>
      <c r="P66" s="291"/>
      <c r="Q66" s="137"/>
      <c r="R66" s="166"/>
      <c r="S66" s="292"/>
      <c r="T66" s="292"/>
      <c r="U66" s="292"/>
      <c r="V66" s="292"/>
      <c r="W66" s="292"/>
      <c r="X66" s="292"/>
      <c r="Y66" s="292"/>
      <c r="Z66" s="292"/>
      <c r="AA66" s="168"/>
      <c r="AB66" s="238"/>
      <c r="AC66" s="239"/>
      <c r="AD66" s="149"/>
      <c r="AE66" s="149"/>
      <c r="AF66" s="149"/>
      <c r="AG66" s="149"/>
      <c r="AH66" s="130"/>
      <c r="AI66" s="130"/>
      <c r="AJ66" s="120"/>
      <c r="AK66" s="120"/>
      <c r="AL66" s="120"/>
      <c r="AM66" s="120"/>
      <c r="AN66" s="120"/>
      <c r="AO66" s="120"/>
      <c r="AP66" s="120"/>
      <c r="AQ66" s="120"/>
      <c r="AR66" s="120"/>
      <c r="AS66" s="120"/>
      <c r="AT66" s="120"/>
      <c r="AU66" s="120"/>
      <c r="AV66" s="120"/>
      <c r="AW66" s="120"/>
      <c r="AX66" s="120"/>
      <c r="AY66" s="120"/>
      <c r="AZ66" s="120"/>
      <c r="BA66" s="120"/>
      <c r="BB66" s="120"/>
      <c r="BC66" s="120"/>
      <c r="BD66" s="120"/>
      <c r="BE66" s="120"/>
      <c r="BF66" s="120"/>
    </row>
    <row r="67" spans="8:58" ht="18.75" customHeight="1" x14ac:dyDescent="0.4">
      <c r="H67" s="83"/>
      <c r="I67" s="84"/>
      <c r="J67" s="84"/>
      <c r="K67" s="84"/>
      <c r="L67" s="84"/>
      <c r="M67" s="84"/>
      <c r="N67" s="84"/>
      <c r="O67" s="84"/>
      <c r="P67" s="84"/>
      <c r="Q67" s="85"/>
      <c r="R67" s="169"/>
      <c r="S67" s="170"/>
      <c r="T67" s="170"/>
      <c r="U67" s="170"/>
      <c r="V67" s="170"/>
      <c r="W67" s="170"/>
      <c r="X67" s="170"/>
      <c r="Y67" s="170"/>
      <c r="Z67" s="170"/>
      <c r="AA67" s="171"/>
      <c r="AB67" s="144" t="s">
        <v>414</v>
      </c>
      <c r="AC67" s="146"/>
      <c r="AD67" s="144" t="s">
        <v>78</v>
      </c>
      <c r="AE67" s="145"/>
      <c r="AF67" s="145"/>
      <c r="AG67" s="146"/>
      <c r="AH67" s="147" t="s">
        <v>78</v>
      </c>
      <c r="AI67" s="148"/>
      <c r="AJ67" s="248" t="s">
        <v>85</v>
      </c>
      <c r="AK67" s="249"/>
      <c r="AL67" s="249"/>
      <c r="AM67" s="249"/>
      <c r="AN67" s="249"/>
      <c r="AO67" s="249"/>
      <c r="AP67" s="249"/>
      <c r="AQ67" s="249"/>
      <c r="AR67" s="249"/>
      <c r="AS67" s="249"/>
      <c r="AT67" s="249"/>
      <c r="AU67" s="249"/>
      <c r="AV67" s="249"/>
      <c r="AW67" s="249"/>
      <c r="AX67" s="249"/>
      <c r="AY67" s="249"/>
      <c r="AZ67" s="249"/>
      <c r="BA67" s="249"/>
      <c r="BB67" s="249"/>
      <c r="BC67" s="249"/>
      <c r="BD67" s="249"/>
      <c r="BE67" s="249"/>
      <c r="BF67" s="250"/>
    </row>
    <row r="68" spans="8:58" x14ac:dyDescent="0.4">
      <c r="H68" s="80" t="s">
        <v>426</v>
      </c>
      <c r="I68" s="81"/>
      <c r="J68" s="81"/>
      <c r="K68" s="81"/>
      <c r="L68" s="81"/>
      <c r="M68" s="81"/>
      <c r="N68" s="81"/>
      <c r="O68" s="81"/>
      <c r="P68" s="81"/>
      <c r="Q68" s="82"/>
      <c r="R68" s="80" t="s">
        <v>427</v>
      </c>
      <c r="S68" s="81"/>
      <c r="T68" s="81"/>
      <c r="U68" s="81"/>
      <c r="V68" s="81"/>
      <c r="W68" s="81"/>
      <c r="X68" s="81"/>
      <c r="Y68" s="81"/>
      <c r="Z68" s="81"/>
      <c r="AA68" s="82"/>
      <c r="AB68" s="236" t="s">
        <v>229</v>
      </c>
      <c r="AC68" s="237"/>
      <c r="AD68" s="149" t="s">
        <v>428</v>
      </c>
      <c r="AE68" s="149"/>
      <c r="AF68" s="149"/>
      <c r="AG68" s="149"/>
      <c r="AH68" s="130" t="s">
        <v>77</v>
      </c>
      <c r="AI68" s="130"/>
      <c r="AJ68" s="120" t="s">
        <v>620</v>
      </c>
      <c r="AK68" s="120"/>
      <c r="AL68" s="120"/>
      <c r="AM68" s="120"/>
      <c r="AN68" s="120"/>
      <c r="AO68" s="120"/>
      <c r="AP68" s="120"/>
      <c r="AQ68" s="120"/>
      <c r="AR68" s="120"/>
      <c r="AS68" s="120"/>
      <c r="AT68" s="120"/>
      <c r="AU68" s="120"/>
      <c r="AV68" s="120"/>
      <c r="AW68" s="120"/>
      <c r="AX68" s="120"/>
      <c r="AY68" s="120"/>
      <c r="AZ68" s="120"/>
      <c r="BA68" s="120"/>
      <c r="BB68" s="120"/>
      <c r="BC68" s="120"/>
      <c r="BD68" s="120"/>
      <c r="BE68" s="120"/>
      <c r="BF68" s="120"/>
    </row>
    <row r="69" spans="8:58" x14ac:dyDescent="0.4">
      <c r="H69" s="135"/>
      <c r="I69" s="136"/>
      <c r="J69" s="136"/>
      <c r="K69" s="136"/>
      <c r="L69" s="136"/>
      <c r="M69" s="136"/>
      <c r="N69" s="136"/>
      <c r="O69" s="136"/>
      <c r="P69" s="136"/>
      <c r="Q69" s="137"/>
      <c r="R69" s="135"/>
      <c r="S69" s="136"/>
      <c r="T69" s="136"/>
      <c r="U69" s="136"/>
      <c r="V69" s="136"/>
      <c r="W69" s="136"/>
      <c r="X69" s="136"/>
      <c r="Y69" s="136"/>
      <c r="Z69" s="136"/>
      <c r="AA69" s="137"/>
      <c r="AB69" s="240"/>
      <c r="AC69" s="241"/>
      <c r="AD69" s="149"/>
      <c r="AE69" s="149"/>
      <c r="AF69" s="149"/>
      <c r="AG69" s="149"/>
      <c r="AH69" s="130"/>
      <c r="AI69" s="130"/>
      <c r="AJ69" s="120"/>
      <c r="AK69" s="120"/>
      <c r="AL69" s="120"/>
      <c r="AM69" s="120"/>
      <c r="AN69" s="120"/>
      <c r="AO69" s="120"/>
      <c r="AP69" s="120"/>
      <c r="AQ69" s="120"/>
      <c r="AR69" s="120"/>
      <c r="AS69" s="120"/>
      <c r="AT69" s="120"/>
      <c r="AU69" s="120"/>
      <c r="AV69" s="120"/>
      <c r="AW69" s="120"/>
      <c r="AX69" s="120"/>
      <c r="AY69" s="120"/>
      <c r="AZ69" s="120"/>
      <c r="BA69" s="120"/>
      <c r="BB69" s="120"/>
      <c r="BC69" s="120"/>
      <c r="BD69" s="120"/>
      <c r="BE69" s="120"/>
      <c r="BF69" s="120"/>
    </row>
    <row r="70" spans="8:58" x14ac:dyDescent="0.4">
      <c r="H70" s="135"/>
      <c r="I70" s="136"/>
      <c r="J70" s="136"/>
      <c r="K70" s="136"/>
      <c r="L70" s="136"/>
      <c r="M70" s="136"/>
      <c r="N70" s="136"/>
      <c r="O70" s="136"/>
      <c r="P70" s="136"/>
      <c r="Q70" s="137"/>
      <c r="R70" s="135"/>
      <c r="S70" s="136"/>
      <c r="T70" s="136"/>
      <c r="U70" s="136"/>
      <c r="V70" s="136"/>
      <c r="W70" s="136"/>
      <c r="X70" s="136"/>
      <c r="Y70" s="136"/>
      <c r="Z70" s="136"/>
      <c r="AA70" s="137"/>
      <c r="AB70" s="240"/>
      <c r="AC70" s="241"/>
      <c r="AD70" s="149"/>
      <c r="AE70" s="149"/>
      <c r="AF70" s="149"/>
      <c r="AG70" s="149"/>
      <c r="AH70" s="130"/>
      <c r="AI70" s="130"/>
      <c r="AJ70" s="120"/>
      <c r="AK70" s="120"/>
      <c r="AL70" s="120"/>
      <c r="AM70" s="120"/>
      <c r="AN70" s="120"/>
      <c r="AO70" s="120"/>
      <c r="AP70" s="120"/>
      <c r="AQ70" s="120"/>
      <c r="AR70" s="120"/>
      <c r="AS70" s="120"/>
      <c r="AT70" s="120"/>
      <c r="AU70" s="120"/>
      <c r="AV70" s="120"/>
      <c r="AW70" s="120"/>
      <c r="AX70" s="120"/>
      <c r="AY70" s="120"/>
      <c r="AZ70" s="120"/>
      <c r="BA70" s="120"/>
      <c r="BB70" s="120"/>
      <c r="BC70" s="120"/>
      <c r="BD70" s="120"/>
      <c r="BE70" s="120"/>
      <c r="BF70" s="120"/>
    </row>
    <row r="71" spans="8:58" x14ac:dyDescent="0.4">
      <c r="H71" s="135"/>
      <c r="I71" s="291"/>
      <c r="J71" s="291"/>
      <c r="K71" s="291"/>
      <c r="L71" s="291"/>
      <c r="M71" s="291"/>
      <c r="N71" s="291"/>
      <c r="O71" s="291"/>
      <c r="P71" s="291"/>
      <c r="Q71" s="137"/>
      <c r="R71" s="135"/>
      <c r="S71" s="291"/>
      <c r="T71" s="291"/>
      <c r="U71" s="291"/>
      <c r="V71" s="291"/>
      <c r="W71" s="291"/>
      <c r="X71" s="291"/>
      <c r="Y71" s="291"/>
      <c r="Z71" s="291"/>
      <c r="AA71" s="137"/>
      <c r="AB71" s="238"/>
      <c r="AC71" s="239"/>
      <c r="AD71" s="149"/>
      <c r="AE71" s="149"/>
      <c r="AF71" s="149"/>
      <c r="AG71" s="149"/>
      <c r="AH71" s="130"/>
      <c r="AI71" s="130"/>
      <c r="AJ71" s="120"/>
      <c r="AK71" s="120"/>
      <c r="AL71" s="120"/>
      <c r="AM71" s="120"/>
      <c r="AN71" s="120"/>
      <c r="AO71" s="120"/>
      <c r="AP71" s="120"/>
      <c r="AQ71" s="120"/>
      <c r="AR71" s="120"/>
      <c r="AS71" s="120"/>
      <c r="AT71" s="120"/>
      <c r="AU71" s="120"/>
      <c r="AV71" s="120"/>
      <c r="AW71" s="120"/>
      <c r="AX71" s="120"/>
      <c r="AY71" s="120"/>
      <c r="AZ71" s="120"/>
      <c r="BA71" s="120"/>
      <c r="BB71" s="120"/>
      <c r="BC71" s="120"/>
      <c r="BD71" s="120"/>
      <c r="BE71" s="120"/>
      <c r="BF71" s="120"/>
    </row>
    <row r="72" spans="8:58" x14ac:dyDescent="0.4">
      <c r="H72" s="83"/>
      <c r="I72" s="84"/>
      <c r="J72" s="84"/>
      <c r="K72" s="84"/>
      <c r="L72" s="84"/>
      <c r="M72" s="84"/>
      <c r="N72" s="84"/>
      <c r="O72" s="84"/>
      <c r="P72" s="84"/>
      <c r="Q72" s="85"/>
      <c r="R72" s="83"/>
      <c r="S72" s="84"/>
      <c r="T72" s="84"/>
      <c r="U72" s="84"/>
      <c r="V72" s="84"/>
      <c r="W72" s="84"/>
      <c r="X72" s="84"/>
      <c r="Y72" s="84"/>
      <c r="Z72" s="84"/>
      <c r="AA72" s="85"/>
      <c r="AB72" s="144" t="s">
        <v>414</v>
      </c>
      <c r="AC72" s="146"/>
      <c r="AD72" s="144" t="s">
        <v>78</v>
      </c>
      <c r="AE72" s="145"/>
      <c r="AF72" s="145"/>
      <c r="AG72" s="146"/>
      <c r="AH72" s="147" t="s">
        <v>78</v>
      </c>
      <c r="AI72" s="148"/>
      <c r="AJ72" s="248" t="s">
        <v>85</v>
      </c>
      <c r="AK72" s="249"/>
      <c r="AL72" s="249"/>
      <c r="AM72" s="249"/>
      <c r="AN72" s="249"/>
      <c r="AO72" s="249"/>
      <c r="AP72" s="249"/>
      <c r="AQ72" s="249"/>
      <c r="AR72" s="249"/>
      <c r="AS72" s="249"/>
      <c r="AT72" s="249"/>
      <c r="AU72" s="249"/>
      <c r="AV72" s="249"/>
      <c r="AW72" s="249"/>
      <c r="AX72" s="249"/>
      <c r="AY72" s="249"/>
      <c r="AZ72" s="249"/>
      <c r="BA72" s="249"/>
      <c r="BB72" s="249"/>
      <c r="BC72" s="249"/>
      <c r="BD72" s="249"/>
      <c r="BE72" s="249"/>
      <c r="BF72" s="250"/>
    </row>
    <row r="73" spans="8:58" x14ac:dyDescent="0.4">
      <c r="H73" s="80" t="s">
        <v>435</v>
      </c>
      <c r="I73" s="81"/>
      <c r="J73" s="81"/>
      <c r="K73" s="81"/>
      <c r="L73" s="81"/>
      <c r="M73" s="81"/>
      <c r="N73" s="81"/>
      <c r="O73" s="81"/>
      <c r="P73" s="81"/>
      <c r="Q73" s="82"/>
      <c r="R73" s="80" t="s">
        <v>436</v>
      </c>
      <c r="S73" s="81"/>
      <c r="T73" s="81"/>
      <c r="U73" s="81"/>
      <c r="V73" s="81"/>
      <c r="W73" s="81"/>
      <c r="X73" s="81"/>
      <c r="Y73" s="81"/>
      <c r="Z73" s="81"/>
      <c r="AA73" s="82"/>
      <c r="AB73" s="236" t="s">
        <v>229</v>
      </c>
      <c r="AC73" s="237"/>
      <c r="AD73" s="288" t="s">
        <v>437</v>
      </c>
      <c r="AE73" s="289"/>
      <c r="AF73" s="289"/>
      <c r="AG73" s="289"/>
      <c r="AH73" s="130" t="s">
        <v>122</v>
      </c>
      <c r="AI73" s="130"/>
      <c r="AJ73" s="120" t="s">
        <v>619</v>
      </c>
      <c r="AK73" s="120"/>
      <c r="AL73" s="120"/>
      <c r="AM73" s="120"/>
      <c r="AN73" s="120"/>
      <c r="AO73" s="120"/>
      <c r="AP73" s="120"/>
      <c r="AQ73" s="120"/>
      <c r="AR73" s="120"/>
      <c r="AS73" s="120"/>
      <c r="AT73" s="120"/>
      <c r="AU73" s="120"/>
      <c r="AV73" s="120"/>
      <c r="AW73" s="120"/>
      <c r="AX73" s="120"/>
      <c r="AY73" s="120"/>
      <c r="AZ73" s="120"/>
      <c r="BA73" s="120"/>
      <c r="BB73" s="120"/>
      <c r="BC73" s="120"/>
      <c r="BD73" s="120"/>
      <c r="BE73" s="120"/>
      <c r="BF73" s="120"/>
    </row>
    <row r="74" spans="8:58" x14ac:dyDescent="0.4">
      <c r="H74" s="135"/>
      <c r="I74" s="136"/>
      <c r="J74" s="136"/>
      <c r="K74" s="136"/>
      <c r="L74" s="136"/>
      <c r="M74" s="136"/>
      <c r="N74" s="136"/>
      <c r="O74" s="136"/>
      <c r="P74" s="136"/>
      <c r="Q74" s="137"/>
      <c r="R74" s="135"/>
      <c r="S74" s="136"/>
      <c r="T74" s="136"/>
      <c r="U74" s="136"/>
      <c r="V74" s="136"/>
      <c r="W74" s="136"/>
      <c r="X74" s="136"/>
      <c r="Y74" s="136"/>
      <c r="Z74" s="136"/>
      <c r="AA74" s="137"/>
      <c r="AB74" s="240"/>
      <c r="AC74" s="241"/>
      <c r="AD74" s="288"/>
      <c r="AE74" s="289"/>
      <c r="AF74" s="289"/>
      <c r="AG74" s="289"/>
      <c r="AH74" s="130"/>
      <c r="AI74" s="130"/>
      <c r="AJ74" s="120"/>
      <c r="AK74" s="120"/>
      <c r="AL74" s="120"/>
      <c r="AM74" s="120"/>
      <c r="AN74" s="120"/>
      <c r="AO74" s="120"/>
      <c r="AP74" s="120"/>
      <c r="AQ74" s="120"/>
      <c r="AR74" s="120"/>
      <c r="AS74" s="120"/>
      <c r="AT74" s="120"/>
      <c r="AU74" s="120"/>
      <c r="AV74" s="120"/>
      <c r="AW74" s="120"/>
      <c r="AX74" s="120"/>
      <c r="AY74" s="120"/>
      <c r="AZ74" s="120"/>
      <c r="BA74" s="120"/>
      <c r="BB74" s="120"/>
      <c r="BC74" s="120"/>
      <c r="BD74" s="120"/>
      <c r="BE74" s="120"/>
      <c r="BF74" s="120"/>
    </row>
    <row r="75" spans="8:58" x14ac:dyDescent="0.4">
      <c r="H75" s="135"/>
      <c r="I75" s="136"/>
      <c r="J75" s="136"/>
      <c r="K75" s="136"/>
      <c r="L75" s="136"/>
      <c r="M75" s="136"/>
      <c r="N75" s="136"/>
      <c r="O75" s="136"/>
      <c r="P75" s="136"/>
      <c r="Q75" s="137"/>
      <c r="R75" s="135"/>
      <c r="S75" s="136"/>
      <c r="T75" s="136"/>
      <c r="U75" s="136"/>
      <c r="V75" s="136"/>
      <c r="W75" s="136"/>
      <c r="X75" s="136"/>
      <c r="Y75" s="136"/>
      <c r="Z75" s="136"/>
      <c r="AA75" s="137"/>
      <c r="AB75" s="240"/>
      <c r="AC75" s="241"/>
      <c r="AD75" s="288"/>
      <c r="AE75" s="289"/>
      <c r="AF75" s="289"/>
      <c r="AG75" s="289"/>
      <c r="AH75" s="130"/>
      <c r="AI75" s="130"/>
      <c r="AJ75" s="120"/>
      <c r="AK75" s="120"/>
      <c r="AL75" s="120"/>
      <c r="AM75" s="120"/>
      <c r="AN75" s="120"/>
      <c r="AO75" s="120"/>
      <c r="AP75" s="120"/>
      <c r="AQ75" s="120"/>
      <c r="AR75" s="120"/>
      <c r="AS75" s="120"/>
      <c r="AT75" s="120"/>
      <c r="AU75" s="120"/>
      <c r="AV75" s="120"/>
      <c r="AW75" s="120"/>
      <c r="AX75" s="120"/>
      <c r="AY75" s="120"/>
      <c r="AZ75" s="120"/>
      <c r="BA75" s="120"/>
      <c r="BB75" s="120"/>
      <c r="BC75" s="120"/>
      <c r="BD75" s="120"/>
      <c r="BE75" s="120"/>
      <c r="BF75" s="120"/>
    </row>
    <row r="76" spans="8:58" x14ac:dyDescent="0.4">
      <c r="H76" s="135"/>
      <c r="I76" s="291"/>
      <c r="J76" s="291"/>
      <c r="K76" s="291"/>
      <c r="L76" s="291"/>
      <c r="M76" s="291"/>
      <c r="N76" s="291"/>
      <c r="O76" s="291"/>
      <c r="P76" s="291"/>
      <c r="Q76" s="137"/>
      <c r="R76" s="135"/>
      <c r="S76" s="291"/>
      <c r="T76" s="291"/>
      <c r="U76" s="291"/>
      <c r="V76" s="291"/>
      <c r="W76" s="291"/>
      <c r="X76" s="291"/>
      <c r="Y76" s="291"/>
      <c r="Z76" s="291"/>
      <c r="AA76" s="137"/>
      <c r="AB76" s="238"/>
      <c r="AC76" s="239"/>
      <c r="AD76" s="289"/>
      <c r="AE76" s="289"/>
      <c r="AF76" s="289"/>
      <c r="AG76" s="289"/>
      <c r="AH76" s="130"/>
      <c r="AI76" s="130"/>
      <c r="AJ76" s="120"/>
      <c r="AK76" s="120"/>
      <c r="AL76" s="120"/>
      <c r="AM76" s="120"/>
      <c r="AN76" s="120"/>
      <c r="AO76" s="120"/>
      <c r="AP76" s="120"/>
      <c r="AQ76" s="120"/>
      <c r="AR76" s="120"/>
      <c r="AS76" s="120"/>
      <c r="AT76" s="120"/>
      <c r="AU76" s="120"/>
      <c r="AV76" s="120"/>
      <c r="AW76" s="120"/>
      <c r="AX76" s="120"/>
      <c r="AY76" s="120"/>
      <c r="AZ76" s="120"/>
      <c r="BA76" s="120"/>
      <c r="BB76" s="120"/>
      <c r="BC76" s="120"/>
      <c r="BD76" s="120"/>
      <c r="BE76" s="120"/>
      <c r="BF76" s="120"/>
    </row>
    <row r="77" spans="8:58" x14ac:dyDescent="0.4">
      <c r="H77" s="83"/>
      <c r="I77" s="84"/>
      <c r="J77" s="84"/>
      <c r="K77" s="84"/>
      <c r="L77" s="84"/>
      <c r="M77" s="84"/>
      <c r="N77" s="84"/>
      <c r="O77" s="84"/>
      <c r="P77" s="84"/>
      <c r="Q77" s="85"/>
      <c r="R77" s="83"/>
      <c r="S77" s="84"/>
      <c r="T77" s="84"/>
      <c r="U77" s="84"/>
      <c r="V77" s="84"/>
      <c r="W77" s="84"/>
      <c r="X77" s="84"/>
      <c r="Y77" s="84"/>
      <c r="Z77" s="84"/>
      <c r="AA77" s="85"/>
      <c r="AB77" s="144" t="s">
        <v>414</v>
      </c>
      <c r="AC77" s="146"/>
      <c r="AD77" s="144" t="s">
        <v>78</v>
      </c>
      <c r="AE77" s="145"/>
      <c r="AF77" s="145"/>
      <c r="AG77" s="146"/>
      <c r="AH77" s="147" t="s">
        <v>78</v>
      </c>
      <c r="AI77" s="148"/>
      <c r="AJ77" s="248" t="s">
        <v>85</v>
      </c>
      <c r="AK77" s="249"/>
      <c r="AL77" s="249"/>
      <c r="AM77" s="249"/>
      <c r="AN77" s="249"/>
      <c r="AO77" s="249"/>
      <c r="AP77" s="249"/>
      <c r="AQ77" s="249"/>
      <c r="AR77" s="249"/>
      <c r="AS77" s="249"/>
      <c r="AT77" s="249"/>
      <c r="AU77" s="249"/>
      <c r="AV77" s="249"/>
      <c r="AW77" s="249"/>
      <c r="AX77" s="249"/>
      <c r="AY77" s="249"/>
      <c r="AZ77" s="249"/>
      <c r="BA77" s="249"/>
      <c r="BB77" s="249"/>
      <c r="BC77" s="249"/>
      <c r="BD77" s="249"/>
      <c r="BE77" s="249"/>
      <c r="BF77" s="250"/>
    </row>
    <row r="78" spans="8:58" x14ac:dyDescent="0.4">
      <c r="H78" s="147" t="s">
        <v>444</v>
      </c>
      <c r="I78" s="177"/>
      <c r="J78" s="177"/>
      <c r="K78" s="177"/>
      <c r="L78" s="177"/>
      <c r="M78" s="177"/>
      <c r="N78" s="177"/>
      <c r="O78" s="177"/>
      <c r="P78" s="177"/>
      <c r="Q78" s="177"/>
      <c r="R78" s="177"/>
      <c r="S78" s="177"/>
      <c r="T78" s="177"/>
      <c r="U78" s="177"/>
      <c r="V78" s="177"/>
      <c r="W78" s="177"/>
      <c r="X78" s="177"/>
      <c r="Y78" s="177"/>
      <c r="Z78" s="177"/>
      <c r="AA78" s="177"/>
      <c r="AB78" s="177"/>
      <c r="AC78" s="177"/>
      <c r="AD78" s="177"/>
      <c r="AE78" s="177"/>
      <c r="AF78" s="177"/>
      <c r="AG78" s="177"/>
      <c r="AH78" s="177"/>
      <c r="AI78" s="177"/>
      <c r="AJ78" s="177"/>
      <c r="AK78" s="177"/>
      <c r="AL78" s="177"/>
      <c r="AM78" s="177"/>
      <c r="AN78" s="177"/>
      <c r="AO78" s="177"/>
      <c r="AP78" s="177"/>
      <c r="AQ78" s="177"/>
      <c r="AR78" s="177"/>
      <c r="AS78" s="177"/>
      <c r="AT78" s="177"/>
      <c r="AU78" s="177"/>
      <c r="AV78" s="177"/>
      <c r="AW78" s="177"/>
      <c r="AX78" s="177"/>
      <c r="AY78" s="177"/>
      <c r="AZ78" s="177"/>
      <c r="BA78" s="177"/>
      <c r="BB78" s="177"/>
      <c r="BC78" s="177"/>
      <c r="BD78" s="177"/>
      <c r="BE78" s="177"/>
      <c r="BF78" s="148"/>
    </row>
    <row r="81" spans="8:58" x14ac:dyDescent="0.4">
      <c r="H81" s="252" t="s">
        <v>453</v>
      </c>
      <c r="I81" s="253"/>
      <c r="J81" s="253"/>
      <c r="K81" s="253"/>
      <c r="L81" s="253"/>
      <c r="M81" s="253"/>
      <c r="N81" s="253"/>
      <c r="O81" s="253"/>
      <c r="P81" s="253"/>
      <c r="Q81" s="253"/>
      <c r="R81" s="253"/>
      <c r="S81" s="253"/>
      <c r="T81" s="253"/>
      <c r="U81" s="253"/>
      <c r="V81" s="253"/>
      <c r="W81" s="253"/>
      <c r="X81" s="253"/>
      <c r="Y81" s="253"/>
      <c r="Z81" s="253"/>
      <c r="AA81" s="253"/>
      <c r="AB81" s="253"/>
      <c r="AC81" s="253"/>
      <c r="AD81" s="253"/>
      <c r="AE81" s="253"/>
      <c r="AF81" s="253"/>
      <c r="AG81" s="253"/>
      <c r="AH81" s="253"/>
      <c r="AI81" s="253"/>
      <c r="AJ81" s="253"/>
      <c r="AK81" s="253"/>
      <c r="AL81" s="253"/>
      <c r="AM81" s="253"/>
      <c r="AN81" s="253"/>
      <c r="AO81" s="253"/>
      <c r="AP81" s="253"/>
      <c r="AQ81" s="253"/>
      <c r="AR81" s="253"/>
      <c r="AS81" s="253"/>
      <c r="AT81" s="253"/>
      <c r="AU81" s="253"/>
      <c r="AV81" s="253"/>
      <c r="AW81" s="253"/>
      <c r="AX81" s="253"/>
      <c r="AY81" s="253"/>
      <c r="AZ81" s="253"/>
      <c r="BA81" s="253"/>
      <c r="BB81" s="253"/>
      <c r="BC81" s="253"/>
      <c r="BD81" s="253"/>
      <c r="BE81" s="253"/>
      <c r="BF81" s="254"/>
    </row>
    <row r="82" spans="8:58" x14ac:dyDescent="0.4">
      <c r="H82" s="286" t="s">
        <v>67</v>
      </c>
      <c r="I82" s="286"/>
      <c r="J82" s="286"/>
      <c r="K82" s="286"/>
      <c r="L82" s="286"/>
      <c r="M82" s="286"/>
      <c r="N82" s="286"/>
      <c r="O82" s="286"/>
      <c r="P82" s="286"/>
      <c r="Q82" s="286"/>
      <c r="R82" s="286" t="s">
        <v>68</v>
      </c>
      <c r="S82" s="286"/>
      <c r="T82" s="286"/>
      <c r="U82" s="286"/>
      <c r="V82" s="286"/>
      <c r="W82" s="286"/>
      <c r="X82" s="286"/>
      <c r="Y82" s="286"/>
      <c r="Z82" s="286"/>
      <c r="AA82" s="286"/>
      <c r="AB82" s="225" t="s">
        <v>69</v>
      </c>
      <c r="AC82" s="226"/>
      <c r="AD82" s="225" t="s">
        <v>151</v>
      </c>
      <c r="AE82" s="251"/>
      <c r="AF82" s="251"/>
      <c r="AG82" s="226"/>
      <c r="AH82" s="287" t="s">
        <v>71</v>
      </c>
      <c r="AI82" s="287"/>
      <c r="AJ82" s="286" t="s">
        <v>72</v>
      </c>
      <c r="AK82" s="286"/>
      <c r="AL82" s="286"/>
      <c r="AM82" s="286"/>
      <c r="AN82" s="286"/>
      <c r="AO82" s="286"/>
      <c r="AP82" s="286"/>
      <c r="AQ82" s="286"/>
      <c r="AR82" s="286"/>
      <c r="AS82" s="286"/>
      <c r="AT82" s="286"/>
      <c r="AU82" s="286"/>
      <c r="AV82" s="286"/>
      <c r="AW82" s="286"/>
      <c r="AX82" s="286"/>
      <c r="AY82" s="286"/>
      <c r="AZ82" s="286"/>
      <c r="BA82" s="286"/>
      <c r="BB82" s="286"/>
      <c r="BC82" s="286"/>
      <c r="BD82" s="286"/>
      <c r="BE82" s="286"/>
      <c r="BF82" s="286"/>
    </row>
    <row r="83" spans="8:58" x14ac:dyDescent="0.4">
      <c r="H83" s="234" t="s">
        <v>458</v>
      </c>
      <c r="I83" s="234"/>
      <c r="J83" s="234"/>
      <c r="K83" s="234"/>
      <c r="L83" s="234"/>
      <c r="M83" s="234"/>
      <c r="N83" s="234"/>
      <c r="O83" s="234"/>
      <c r="P83" s="234"/>
      <c r="Q83" s="234"/>
      <c r="R83" s="234" t="s">
        <v>459</v>
      </c>
      <c r="S83" s="234"/>
      <c r="T83" s="234"/>
      <c r="U83" s="234"/>
      <c r="V83" s="234"/>
      <c r="W83" s="234"/>
      <c r="X83" s="234"/>
      <c r="Y83" s="234"/>
      <c r="Z83" s="234"/>
      <c r="AA83" s="234"/>
      <c r="AB83" s="243" t="s">
        <v>98</v>
      </c>
      <c r="AC83" s="230"/>
      <c r="AD83" s="230" t="s">
        <v>99</v>
      </c>
      <c r="AE83" s="230"/>
      <c r="AF83" s="230"/>
      <c r="AG83" s="230"/>
      <c r="AH83" s="228" t="s">
        <v>83</v>
      </c>
      <c r="AI83" s="228"/>
      <c r="AJ83" s="224" t="s">
        <v>612</v>
      </c>
      <c r="AK83" s="224"/>
      <c r="AL83" s="224"/>
      <c r="AM83" s="224"/>
      <c r="AN83" s="224"/>
      <c r="AO83" s="224"/>
      <c r="AP83" s="224"/>
      <c r="AQ83" s="224"/>
      <c r="AR83" s="224"/>
      <c r="AS83" s="224"/>
      <c r="AT83" s="224"/>
      <c r="AU83" s="224"/>
      <c r="AV83" s="224"/>
      <c r="AW83" s="224"/>
      <c r="AX83" s="224"/>
      <c r="AY83" s="224"/>
      <c r="AZ83" s="224"/>
      <c r="BA83" s="224"/>
      <c r="BB83" s="224"/>
      <c r="BC83" s="224"/>
      <c r="BD83" s="224"/>
      <c r="BE83" s="224"/>
      <c r="BF83" s="224"/>
    </row>
    <row r="84" spans="8:58" ht="18.75" customHeight="1" x14ac:dyDescent="0.4">
      <c r="H84" s="234"/>
      <c r="I84" s="234"/>
      <c r="J84" s="234"/>
      <c r="K84" s="234"/>
      <c r="L84" s="234"/>
      <c r="M84" s="234"/>
      <c r="N84" s="234"/>
      <c r="O84" s="234"/>
      <c r="P84" s="234"/>
      <c r="Q84" s="234"/>
      <c r="R84" s="234"/>
      <c r="S84" s="234"/>
      <c r="T84" s="234"/>
      <c r="U84" s="234"/>
      <c r="V84" s="234"/>
      <c r="W84" s="234"/>
      <c r="X84" s="234"/>
      <c r="Y84" s="234"/>
      <c r="Z84" s="234"/>
      <c r="AA84" s="234"/>
      <c r="AB84" s="243"/>
      <c r="AC84" s="230"/>
      <c r="AD84" s="230"/>
      <c r="AE84" s="230"/>
      <c r="AF84" s="230"/>
      <c r="AG84" s="230"/>
      <c r="AH84" s="228"/>
      <c r="AI84" s="228"/>
      <c r="AJ84" s="224"/>
      <c r="AK84" s="224"/>
      <c r="AL84" s="224"/>
      <c r="AM84" s="224"/>
      <c r="AN84" s="224"/>
      <c r="AO84" s="224"/>
      <c r="AP84" s="224"/>
      <c r="AQ84" s="224"/>
      <c r="AR84" s="224"/>
      <c r="AS84" s="224"/>
      <c r="AT84" s="224"/>
      <c r="AU84" s="224"/>
      <c r="AV84" s="224"/>
      <c r="AW84" s="224"/>
      <c r="AX84" s="224"/>
      <c r="AY84" s="224"/>
      <c r="AZ84" s="224"/>
      <c r="BA84" s="224"/>
      <c r="BB84" s="224"/>
      <c r="BC84" s="224"/>
      <c r="BD84" s="224"/>
      <c r="BE84" s="224"/>
      <c r="BF84" s="224"/>
    </row>
    <row r="85" spans="8:58" x14ac:dyDescent="0.4">
      <c r="H85" s="234"/>
      <c r="I85" s="234"/>
      <c r="J85" s="234"/>
      <c r="K85" s="234"/>
      <c r="L85" s="234"/>
      <c r="M85" s="234"/>
      <c r="N85" s="234"/>
      <c r="O85" s="234"/>
      <c r="P85" s="234"/>
      <c r="Q85" s="234"/>
      <c r="R85" s="234"/>
      <c r="S85" s="234"/>
      <c r="T85" s="234"/>
      <c r="U85" s="234"/>
      <c r="V85" s="234"/>
      <c r="W85" s="234"/>
      <c r="X85" s="234"/>
      <c r="Y85" s="234"/>
      <c r="Z85" s="234"/>
      <c r="AA85" s="234"/>
      <c r="AB85" s="255" t="s">
        <v>100</v>
      </c>
      <c r="AC85" s="239"/>
      <c r="AD85" s="238" t="s">
        <v>411</v>
      </c>
      <c r="AE85" s="255"/>
      <c r="AF85" s="255"/>
      <c r="AG85" s="239"/>
      <c r="AH85" s="246" t="s">
        <v>83</v>
      </c>
      <c r="AI85" s="246"/>
      <c r="AJ85" s="290" t="s">
        <v>613</v>
      </c>
      <c r="AK85" s="290"/>
      <c r="AL85" s="290"/>
      <c r="AM85" s="290"/>
      <c r="AN85" s="290"/>
      <c r="AO85" s="290"/>
      <c r="AP85" s="290"/>
      <c r="AQ85" s="290"/>
      <c r="AR85" s="290"/>
      <c r="AS85" s="290"/>
      <c r="AT85" s="290"/>
      <c r="AU85" s="290"/>
      <c r="AV85" s="290"/>
      <c r="AW85" s="290"/>
      <c r="AX85" s="290"/>
      <c r="AY85" s="290"/>
      <c r="AZ85" s="290"/>
      <c r="BA85" s="290"/>
      <c r="BB85" s="290"/>
      <c r="BC85" s="290"/>
      <c r="BD85" s="290"/>
      <c r="BE85" s="290"/>
      <c r="BF85" s="290"/>
    </row>
    <row r="86" spans="8:58" ht="18.75" customHeight="1" x14ac:dyDescent="0.4">
      <c r="H86" s="234"/>
      <c r="I86" s="234"/>
      <c r="J86" s="234"/>
      <c r="K86" s="234"/>
      <c r="L86" s="234"/>
      <c r="M86" s="234"/>
      <c r="N86" s="234"/>
      <c r="O86" s="234"/>
      <c r="P86" s="234"/>
      <c r="Q86" s="234"/>
      <c r="R86" s="234"/>
      <c r="S86" s="234"/>
      <c r="T86" s="234"/>
      <c r="U86" s="234"/>
      <c r="V86" s="234"/>
      <c r="W86" s="234"/>
      <c r="X86" s="234"/>
      <c r="Y86" s="234"/>
      <c r="Z86" s="234"/>
      <c r="AA86" s="234"/>
      <c r="AB86" s="117" t="s">
        <v>102</v>
      </c>
      <c r="AC86" s="118"/>
      <c r="AD86" s="116" t="s">
        <v>101</v>
      </c>
      <c r="AE86" s="117"/>
      <c r="AF86" s="117"/>
      <c r="AG86" s="118"/>
      <c r="AH86" s="130" t="s">
        <v>83</v>
      </c>
      <c r="AI86" s="130"/>
      <c r="AJ86" s="247" t="s">
        <v>614</v>
      </c>
      <c r="AK86" s="247"/>
      <c r="AL86" s="247"/>
      <c r="AM86" s="247"/>
      <c r="AN86" s="247"/>
      <c r="AO86" s="247"/>
      <c r="AP86" s="247"/>
      <c r="AQ86" s="247"/>
      <c r="AR86" s="247"/>
      <c r="AS86" s="247"/>
      <c r="AT86" s="247"/>
      <c r="AU86" s="247"/>
      <c r="AV86" s="247"/>
      <c r="AW86" s="247"/>
      <c r="AX86" s="247"/>
      <c r="AY86" s="247"/>
      <c r="AZ86" s="247"/>
      <c r="BA86" s="247"/>
      <c r="BB86" s="247"/>
      <c r="BC86" s="247"/>
      <c r="BD86" s="247"/>
      <c r="BE86" s="247"/>
      <c r="BF86" s="247"/>
    </row>
    <row r="87" spans="8:58" x14ac:dyDescent="0.4">
      <c r="H87" s="234"/>
      <c r="I87" s="234"/>
      <c r="J87" s="234"/>
      <c r="K87" s="234"/>
      <c r="L87" s="234"/>
      <c r="M87" s="234"/>
      <c r="N87" s="234"/>
      <c r="O87" s="234"/>
      <c r="P87" s="234"/>
      <c r="Q87" s="234"/>
      <c r="R87" s="234"/>
      <c r="S87" s="234"/>
      <c r="T87" s="234"/>
      <c r="U87" s="234"/>
      <c r="V87" s="234"/>
      <c r="W87" s="234"/>
      <c r="X87" s="234"/>
      <c r="Y87" s="234"/>
      <c r="Z87" s="234"/>
      <c r="AA87" s="234"/>
      <c r="AB87" s="117" t="s">
        <v>189</v>
      </c>
      <c r="AC87" s="118"/>
      <c r="AD87" s="116" t="s">
        <v>103</v>
      </c>
      <c r="AE87" s="117"/>
      <c r="AF87" s="117"/>
      <c r="AG87" s="118"/>
      <c r="AH87" s="130" t="s">
        <v>83</v>
      </c>
      <c r="AI87" s="130"/>
      <c r="AJ87" s="247" t="s">
        <v>615</v>
      </c>
      <c r="AK87" s="247"/>
      <c r="AL87" s="247"/>
      <c r="AM87" s="247"/>
      <c r="AN87" s="247"/>
      <c r="AO87" s="247"/>
      <c r="AP87" s="247"/>
      <c r="AQ87" s="247"/>
      <c r="AR87" s="247"/>
      <c r="AS87" s="247"/>
      <c r="AT87" s="247"/>
      <c r="AU87" s="247"/>
      <c r="AV87" s="247"/>
      <c r="AW87" s="247"/>
      <c r="AX87" s="247"/>
      <c r="AY87" s="247"/>
      <c r="AZ87" s="247"/>
      <c r="BA87" s="247"/>
      <c r="BB87" s="247"/>
      <c r="BC87" s="247"/>
      <c r="BD87" s="247"/>
      <c r="BE87" s="247"/>
      <c r="BF87" s="247"/>
    </row>
    <row r="88" spans="8:58" x14ac:dyDescent="0.4">
      <c r="H88" s="234"/>
      <c r="I88" s="234"/>
      <c r="J88" s="234"/>
      <c r="K88" s="234"/>
      <c r="L88" s="234"/>
      <c r="M88" s="234"/>
      <c r="N88" s="234"/>
      <c r="O88" s="234"/>
      <c r="P88" s="234"/>
      <c r="Q88" s="234"/>
      <c r="R88" s="234"/>
      <c r="S88" s="234"/>
      <c r="T88" s="234"/>
      <c r="U88" s="234"/>
      <c r="V88" s="234"/>
      <c r="W88" s="234"/>
      <c r="X88" s="234"/>
      <c r="Y88" s="234"/>
      <c r="Z88" s="234"/>
      <c r="AA88" s="234"/>
      <c r="AB88" s="244" t="s">
        <v>115</v>
      </c>
      <c r="AC88" s="245"/>
      <c r="AD88" s="256" t="s">
        <v>78</v>
      </c>
      <c r="AE88" s="244"/>
      <c r="AF88" s="244"/>
      <c r="AG88" s="245"/>
      <c r="AH88" s="257" t="s">
        <v>78</v>
      </c>
      <c r="AI88" s="258"/>
      <c r="AJ88" s="259" t="s">
        <v>85</v>
      </c>
      <c r="AK88" s="260"/>
      <c r="AL88" s="260"/>
      <c r="AM88" s="260"/>
      <c r="AN88" s="260"/>
      <c r="AO88" s="260"/>
      <c r="AP88" s="260"/>
      <c r="AQ88" s="260"/>
      <c r="AR88" s="260"/>
      <c r="AS88" s="260"/>
      <c r="AT88" s="260"/>
      <c r="AU88" s="260"/>
      <c r="AV88" s="260"/>
      <c r="AW88" s="260"/>
      <c r="AX88" s="260"/>
      <c r="AY88" s="260"/>
      <c r="AZ88" s="260"/>
      <c r="BA88" s="260"/>
      <c r="BB88" s="260"/>
      <c r="BC88" s="260"/>
      <c r="BD88" s="260"/>
      <c r="BE88" s="260"/>
      <c r="BF88" s="261"/>
    </row>
    <row r="89" spans="8:58" x14ac:dyDescent="0.4">
      <c r="H89" s="246" t="s">
        <v>468</v>
      </c>
      <c r="I89" s="246"/>
      <c r="J89" s="246"/>
      <c r="K89" s="246"/>
      <c r="L89" s="246"/>
      <c r="M89" s="246"/>
      <c r="N89" s="246"/>
      <c r="O89" s="246"/>
      <c r="P89" s="246"/>
      <c r="Q89" s="246"/>
      <c r="R89" s="262" t="s">
        <v>469</v>
      </c>
      <c r="S89" s="262"/>
      <c r="T89" s="262"/>
      <c r="U89" s="262"/>
      <c r="V89" s="262"/>
      <c r="W89" s="262"/>
      <c r="X89" s="262"/>
      <c r="Y89" s="262"/>
      <c r="Z89" s="262"/>
      <c r="AA89" s="262"/>
      <c r="AB89" s="236" t="s">
        <v>98</v>
      </c>
      <c r="AC89" s="237"/>
      <c r="AD89" s="149" t="s">
        <v>109</v>
      </c>
      <c r="AE89" s="149"/>
      <c r="AF89" s="149"/>
      <c r="AG89" s="149"/>
      <c r="AH89" s="130" t="s">
        <v>77</v>
      </c>
      <c r="AI89" s="130"/>
      <c r="AJ89" s="120" t="s">
        <v>616</v>
      </c>
      <c r="AK89" s="120"/>
      <c r="AL89" s="120"/>
      <c r="AM89" s="120"/>
      <c r="AN89" s="120"/>
      <c r="AO89" s="120"/>
      <c r="AP89" s="120"/>
      <c r="AQ89" s="120"/>
      <c r="AR89" s="120"/>
      <c r="AS89" s="120"/>
      <c r="AT89" s="120"/>
      <c r="AU89" s="120"/>
      <c r="AV89" s="120"/>
      <c r="AW89" s="120"/>
      <c r="AX89" s="120"/>
      <c r="AY89" s="120"/>
      <c r="AZ89" s="120"/>
      <c r="BA89" s="120"/>
      <c r="BB89" s="120"/>
      <c r="BC89" s="120"/>
      <c r="BD89" s="120"/>
      <c r="BE89" s="120"/>
      <c r="BF89" s="120"/>
    </row>
    <row r="90" spans="8:58" x14ac:dyDescent="0.4">
      <c r="H90" s="130"/>
      <c r="I90" s="130"/>
      <c r="J90" s="130"/>
      <c r="K90" s="130"/>
      <c r="L90" s="130"/>
      <c r="M90" s="130"/>
      <c r="N90" s="130"/>
      <c r="O90" s="130"/>
      <c r="P90" s="130"/>
      <c r="Q90" s="130"/>
      <c r="R90" s="175"/>
      <c r="S90" s="175"/>
      <c r="T90" s="175"/>
      <c r="U90" s="175"/>
      <c r="V90" s="175"/>
      <c r="W90" s="175"/>
      <c r="X90" s="175"/>
      <c r="Y90" s="175"/>
      <c r="Z90" s="175"/>
      <c r="AA90" s="175"/>
      <c r="AB90" s="238"/>
      <c r="AC90" s="239"/>
      <c r="AD90" s="149"/>
      <c r="AE90" s="149"/>
      <c r="AF90" s="149"/>
      <c r="AG90" s="149"/>
      <c r="AH90" s="130"/>
      <c r="AI90" s="130"/>
      <c r="AJ90" s="120"/>
      <c r="AK90" s="120"/>
      <c r="AL90" s="120"/>
      <c r="AM90" s="120"/>
      <c r="AN90" s="120"/>
      <c r="AO90" s="120"/>
      <c r="AP90" s="120"/>
      <c r="AQ90" s="120"/>
      <c r="AR90" s="120"/>
      <c r="AS90" s="120"/>
      <c r="AT90" s="120"/>
      <c r="AU90" s="120"/>
      <c r="AV90" s="120"/>
      <c r="AW90" s="120"/>
      <c r="AX90" s="120"/>
      <c r="AY90" s="120"/>
      <c r="AZ90" s="120"/>
      <c r="BA90" s="120"/>
      <c r="BB90" s="120"/>
      <c r="BC90" s="120"/>
      <c r="BD90" s="120"/>
      <c r="BE90" s="120"/>
      <c r="BF90" s="120"/>
    </row>
    <row r="91" spans="8:58" x14ac:dyDescent="0.4">
      <c r="H91" s="130"/>
      <c r="I91" s="130"/>
      <c r="J91" s="130"/>
      <c r="K91" s="130"/>
      <c r="L91" s="130"/>
      <c r="M91" s="130"/>
      <c r="N91" s="130"/>
      <c r="O91" s="130"/>
      <c r="P91" s="130"/>
      <c r="Q91" s="130"/>
      <c r="R91" s="175"/>
      <c r="S91" s="175"/>
      <c r="T91" s="175"/>
      <c r="U91" s="175"/>
      <c r="V91" s="175"/>
      <c r="W91" s="175"/>
      <c r="X91" s="175"/>
      <c r="Y91" s="175"/>
      <c r="Z91" s="175"/>
      <c r="AA91" s="175"/>
      <c r="AB91" s="236" t="s">
        <v>100</v>
      </c>
      <c r="AC91" s="237"/>
      <c r="AD91" s="149" t="s">
        <v>121</v>
      </c>
      <c r="AE91" s="149"/>
      <c r="AF91" s="149"/>
      <c r="AG91" s="149"/>
      <c r="AH91" s="130" t="s">
        <v>122</v>
      </c>
      <c r="AI91" s="130"/>
      <c r="AJ91" s="120" t="s">
        <v>617</v>
      </c>
      <c r="AK91" s="120"/>
      <c r="AL91" s="120"/>
      <c r="AM91" s="120"/>
      <c r="AN91" s="120"/>
      <c r="AO91" s="120"/>
      <c r="AP91" s="120"/>
      <c r="AQ91" s="120"/>
      <c r="AR91" s="120"/>
      <c r="AS91" s="120"/>
      <c r="AT91" s="120"/>
      <c r="AU91" s="120"/>
      <c r="AV91" s="120"/>
      <c r="AW91" s="120"/>
      <c r="AX91" s="120"/>
      <c r="AY91" s="120"/>
      <c r="AZ91" s="120"/>
      <c r="BA91" s="120"/>
      <c r="BB91" s="120"/>
      <c r="BC91" s="120"/>
      <c r="BD91" s="120"/>
      <c r="BE91" s="120"/>
      <c r="BF91" s="120"/>
    </row>
    <row r="92" spans="8:58" x14ac:dyDescent="0.4">
      <c r="H92" s="130"/>
      <c r="I92" s="130"/>
      <c r="J92" s="130"/>
      <c r="K92" s="130"/>
      <c r="L92" s="130"/>
      <c r="M92" s="130"/>
      <c r="N92" s="130"/>
      <c r="O92" s="130"/>
      <c r="P92" s="130"/>
      <c r="Q92" s="130"/>
      <c r="R92" s="175"/>
      <c r="S92" s="175"/>
      <c r="T92" s="175"/>
      <c r="U92" s="175"/>
      <c r="V92" s="175"/>
      <c r="W92" s="175"/>
      <c r="X92" s="175"/>
      <c r="Y92" s="175"/>
      <c r="Z92" s="175"/>
      <c r="AA92" s="175"/>
      <c r="AB92" s="238"/>
      <c r="AC92" s="239"/>
      <c r="AD92" s="149"/>
      <c r="AE92" s="149"/>
      <c r="AF92" s="149"/>
      <c r="AG92" s="149"/>
      <c r="AH92" s="130"/>
      <c r="AI92" s="130"/>
      <c r="AJ92" s="120"/>
      <c r="AK92" s="120"/>
      <c r="AL92" s="120"/>
      <c r="AM92" s="120"/>
      <c r="AN92" s="120"/>
      <c r="AO92" s="120"/>
      <c r="AP92" s="120"/>
      <c r="AQ92" s="120"/>
      <c r="AR92" s="120"/>
      <c r="AS92" s="120"/>
      <c r="AT92" s="120"/>
      <c r="AU92" s="120"/>
      <c r="AV92" s="120"/>
      <c r="AW92" s="120"/>
      <c r="AX92" s="120"/>
      <c r="AY92" s="120"/>
      <c r="AZ92" s="120"/>
      <c r="BA92" s="120"/>
      <c r="BB92" s="120"/>
      <c r="BC92" s="120"/>
      <c r="BD92" s="120"/>
      <c r="BE92" s="120"/>
      <c r="BF92" s="120"/>
    </row>
    <row r="93" spans="8:58" x14ac:dyDescent="0.4">
      <c r="H93" s="130"/>
      <c r="I93" s="130"/>
      <c r="J93" s="130"/>
      <c r="K93" s="130"/>
      <c r="L93" s="130"/>
      <c r="M93" s="130"/>
      <c r="N93" s="130"/>
      <c r="O93" s="130"/>
      <c r="P93" s="130"/>
      <c r="Q93" s="130"/>
      <c r="R93" s="175"/>
      <c r="S93" s="175"/>
      <c r="T93" s="175"/>
      <c r="U93" s="175"/>
      <c r="V93" s="175"/>
      <c r="W93" s="175"/>
      <c r="X93" s="175"/>
      <c r="Y93" s="175"/>
      <c r="Z93" s="175"/>
      <c r="AA93" s="175"/>
      <c r="AB93" s="236" t="s">
        <v>102</v>
      </c>
      <c r="AC93" s="237"/>
      <c r="AD93" s="149" t="s">
        <v>419</v>
      </c>
      <c r="AE93" s="149"/>
      <c r="AF93" s="149"/>
      <c r="AG93" s="149"/>
      <c r="AH93" s="130" t="s">
        <v>77</v>
      </c>
      <c r="AI93" s="130"/>
      <c r="AJ93" s="120" t="s">
        <v>618</v>
      </c>
      <c r="AK93" s="120"/>
      <c r="AL93" s="120"/>
      <c r="AM93" s="120"/>
      <c r="AN93" s="120"/>
      <c r="AO93" s="120"/>
      <c r="AP93" s="120"/>
      <c r="AQ93" s="120"/>
      <c r="AR93" s="120"/>
      <c r="AS93" s="120"/>
      <c r="AT93" s="120"/>
      <c r="AU93" s="120"/>
      <c r="AV93" s="120"/>
      <c r="AW93" s="120"/>
      <c r="AX93" s="120"/>
      <c r="AY93" s="120"/>
      <c r="AZ93" s="120"/>
      <c r="BA93" s="120"/>
      <c r="BB93" s="120"/>
      <c r="BC93" s="120"/>
      <c r="BD93" s="120"/>
      <c r="BE93" s="120"/>
      <c r="BF93" s="120"/>
    </row>
    <row r="94" spans="8:58" x14ac:dyDescent="0.4">
      <c r="H94" s="130"/>
      <c r="I94" s="130"/>
      <c r="J94" s="130"/>
      <c r="K94" s="130"/>
      <c r="L94" s="130"/>
      <c r="M94" s="130"/>
      <c r="N94" s="130"/>
      <c r="O94" s="130"/>
      <c r="P94" s="130"/>
      <c r="Q94" s="130"/>
      <c r="R94" s="175"/>
      <c r="S94" s="175"/>
      <c r="T94" s="175"/>
      <c r="U94" s="175"/>
      <c r="V94" s="175"/>
      <c r="W94" s="175"/>
      <c r="X94" s="175"/>
      <c r="Y94" s="175"/>
      <c r="Z94" s="175"/>
      <c r="AA94" s="175"/>
      <c r="AB94" s="238"/>
      <c r="AC94" s="239"/>
      <c r="AD94" s="149"/>
      <c r="AE94" s="149"/>
      <c r="AF94" s="149"/>
      <c r="AG94" s="149"/>
      <c r="AH94" s="130"/>
      <c r="AI94" s="130"/>
      <c r="AJ94" s="120"/>
      <c r="AK94" s="120"/>
      <c r="AL94" s="120"/>
      <c r="AM94" s="120"/>
      <c r="AN94" s="120"/>
      <c r="AO94" s="120"/>
      <c r="AP94" s="120"/>
      <c r="AQ94" s="120"/>
      <c r="AR94" s="120"/>
      <c r="AS94" s="120"/>
      <c r="AT94" s="120"/>
      <c r="AU94" s="120"/>
      <c r="AV94" s="120"/>
      <c r="AW94" s="120"/>
      <c r="AX94" s="120"/>
      <c r="AY94" s="120"/>
      <c r="AZ94" s="120"/>
      <c r="BA94" s="120"/>
      <c r="BB94" s="120"/>
      <c r="BC94" s="120"/>
      <c r="BD94" s="120"/>
      <c r="BE94" s="120"/>
      <c r="BF94" s="120"/>
    </row>
    <row r="95" spans="8:58" x14ac:dyDescent="0.4">
      <c r="H95" s="130"/>
      <c r="I95" s="130"/>
      <c r="J95" s="130"/>
      <c r="K95" s="130"/>
      <c r="L95" s="130"/>
      <c r="M95" s="130"/>
      <c r="N95" s="130"/>
      <c r="O95" s="130"/>
      <c r="P95" s="130"/>
      <c r="Q95" s="130"/>
      <c r="R95" s="175"/>
      <c r="S95" s="175"/>
      <c r="T95" s="175"/>
      <c r="U95" s="175"/>
      <c r="V95" s="175"/>
      <c r="W95" s="175"/>
      <c r="X95" s="175"/>
      <c r="Y95" s="175"/>
      <c r="Z95" s="175"/>
      <c r="AA95" s="175"/>
      <c r="AB95" s="236" t="s">
        <v>189</v>
      </c>
      <c r="AC95" s="237"/>
      <c r="AD95" s="149" t="s">
        <v>134</v>
      </c>
      <c r="AE95" s="149"/>
      <c r="AF95" s="149"/>
      <c r="AG95" s="149"/>
      <c r="AH95" s="130" t="s">
        <v>122</v>
      </c>
      <c r="AI95" s="130"/>
      <c r="AJ95" s="120" t="s">
        <v>624</v>
      </c>
      <c r="AK95" s="120"/>
      <c r="AL95" s="120"/>
      <c r="AM95" s="120"/>
      <c r="AN95" s="120"/>
      <c r="AO95" s="120"/>
      <c r="AP95" s="120"/>
      <c r="AQ95" s="120"/>
      <c r="AR95" s="120"/>
      <c r="AS95" s="120"/>
      <c r="AT95" s="120"/>
      <c r="AU95" s="120"/>
      <c r="AV95" s="120"/>
      <c r="AW95" s="120"/>
      <c r="AX95" s="120"/>
      <c r="AY95" s="120"/>
      <c r="AZ95" s="120"/>
      <c r="BA95" s="120"/>
      <c r="BB95" s="120"/>
      <c r="BC95" s="120"/>
      <c r="BD95" s="120"/>
      <c r="BE95" s="120"/>
      <c r="BF95" s="120"/>
    </row>
    <row r="96" spans="8:58" x14ac:dyDescent="0.4">
      <c r="H96" s="130"/>
      <c r="I96" s="130"/>
      <c r="J96" s="130"/>
      <c r="K96" s="130"/>
      <c r="L96" s="130"/>
      <c r="M96" s="130"/>
      <c r="N96" s="130"/>
      <c r="O96" s="130"/>
      <c r="P96" s="130"/>
      <c r="Q96" s="130"/>
      <c r="R96" s="175"/>
      <c r="S96" s="175"/>
      <c r="T96" s="175"/>
      <c r="U96" s="175"/>
      <c r="V96" s="175"/>
      <c r="W96" s="175"/>
      <c r="X96" s="175"/>
      <c r="Y96" s="175"/>
      <c r="Z96" s="175"/>
      <c r="AA96" s="175"/>
      <c r="AB96" s="240"/>
      <c r="AC96" s="241"/>
      <c r="AD96" s="149"/>
      <c r="AE96" s="149"/>
      <c r="AF96" s="149"/>
      <c r="AG96" s="149"/>
      <c r="AH96" s="130"/>
      <c r="AI96" s="130"/>
      <c r="AJ96" s="120"/>
      <c r="AK96" s="120"/>
      <c r="AL96" s="120"/>
      <c r="AM96" s="120"/>
      <c r="AN96" s="120"/>
      <c r="AO96" s="120"/>
      <c r="AP96" s="120"/>
      <c r="AQ96" s="120"/>
      <c r="AR96" s="120"/>
      <c r="AS96" s="120"/>
      <c r="AT96" s="120"/>
      <c r="AU96" s="120"/>
      <c r="AV96" s="120"/>
      <c r="AW96" s="120"/>
      <c r="AX96" s="120"/>
      <c r="AY96" s="120"/>
      <c r="AZ96" s="120"/>
      <c r="BA96" s="120"/>
      <c r="BB96" s="120"/>
      <c r="BC96" s="120"/>
      <c r="BD96" s="120"/>
      <c r="BE96" s="120"/>
      <c r="BF96" s="120"/>
    </row>
    <row r="97" spans="8:58" x14ac:dyDescent="0.4">
      <c r="H97" s="130"/>
      <c r="I97" s="130"/>
      <c r="J97" s="130"/>
      <c r="K97" s="130"/>
      <c r="L97" s="130"/>
      <c r="M97" s="130"/>
      <c r="N97" s="130"/>
      <c r="O97" s="130"/>
      <c r="P97" s="130"/>
      <c r="Q97" s="130"/>
      <c r="R97" s="175"/>
      <c r="S97" s="175"/>
      <c r="T97" s="175"/>
      <c r="U97" s="175"/>
      <c r="V97" s="175"/>
      <c r="W97" s="175"/>
      <c r="X97" s="175"/>
      <c r="Y97" s="175"/>
      <c r="Z97" s="175"/>
      <c r="AA97" s="175"/>
      <c r="AB97" s="238"/>
      <c r="AC97" s="239"/>
      <c r="AD97" s="149"/>
      <c r="AE97" s="149"/>
      <c r="AF97" s="149"/>
      <c r="AG97" s="149"/>
      <c r="AH97" s="130"/>
      <c r="AI97" s="130"/>
      <c r="AJ97" s="120"/>
      <c r="AK97" s="120"/>
      <c r="AL97" s="120"/>
      <c r="AM97" s="120"/>
      <c r="AN97" s="120"/>
      <c r="AO97" s="120"/>
      <c r="AP97" s="120"/>
      <c r="AQ97" s="120"/>
      <c r="AR97" s="120"/>
      <c r="AS97" s="120"/>
      <c r="AT97" s="120"/>
      <c r="AU97" s="120"/>
      <c r="AV97" s="120"/>
      <c r="AW97" s="120"/>
      <c r="AX97" s="120"/>
      <c r="AY97" s="120"/>
      <c r="AZ97" s="120"/>
      <c r="BA97" s="120"/>
      <c r="BB97" s="120"/>
      <c r="BC97" s="120"/>
      <c r="BD97" s="120"/>
      <c r="BE97" s="120"/>
      <c r="BF97" s="120"/>
    </row>
    <row r="98" spans="8:58" x14ac:dyDescent="0.4">
      <c r="H98" s="130"/>
      <c r="I98" s="130"/>
      <c r="J98" s="130"/>
      <c r="K98" s="130"/>
      <c r="L98" s="130"/>
      <c r="M98" s="130"/>
      <c r="N98" s="130"/>
      <c r="O98" s="130"/>
      <c r="P98" s="130"/>
      <c r="Q98" s="130"/>
      <c r="R98" s="175"/>
      <c r="S98" s="175"/>
      <c r="T98" s="175"/>
      <c r="U98" s="175"/>
      <c r="V98" s="175"/>
      <c r="W98" s="175"/>
      <c r="X98" s="175"/>
      <c r="Y98" s="175"/>
      <c r="Z98" s="175"/>
      <c r="AA98" s="175"/>
      <c r="AB98" s="256" t="s">
        <v>115</v>
      </c>
      <c r="AC98" s="245"/>
      <c r="AD98" s="256" t="s">
        <v>78</v>
      </c>
      <c r="AE98" s="244"/>
      <c r="AF98" s="244"/>
      <c r="AG98" s="245"/>
      <c r="AH98" s="257" t="s">
        <v>78</v>
      </c>
      <c r="AI98" s="258"/>
      <c r="AJ98" s="259" t="s">
        <v>85</v>
      </c>
      <c r="AK98" s="260"/>
      <c r="AL98" s="260"/>
      <c r="AM98" s="260"/>
      <c r="AN98" s="260"/>
      <c r="AO98" s="260"/>
      <c r="AP98" s="260"/>
      <c r="AQ98" s="260"/>
      <c r="AR98" s="260"/>
      <c r="AS98" s="260"/>
      <c r="AT98" s="260"/>
      <c r="AU98" s="260"/>
      <c r="AV98" s="260"/>
      <c r="AW98" s="260"/>
      <c r="AX98" s="260"/>
      <c r="AY98" s="260"/>
      <c r="AZ98" s="260"/>
      <c r="BA98" s="260"/>
      <c r="BB98" s="260"/>
      <c r="BC98" s="260"/>
      <c r="BD98" s="260"/>
      <c r="BE98" s="260"/>
      <c r="BF98" s="261"/>
    </row>
    <row r="99" spans="8:58" x14ac:dyDescent="0.4">
      <c r="H99" s="130" t="s">
        <v>490</v>
      </c>
      <c r="I99" s="130"/>
      <c r="J99" s="130"/>
      <c r="K99" s="130"/>
      <c r="L99" s="130"/>
      <c r="M99" s="130"/>
      <c r="N99" s="130"/>
      <c r="O99" s="130"/>
      <c r="P99" s="130"/>
      <c r="Q99" s="130"/>
      <c r="R99" s="130" t="s">
        <v>491</v>
      </c>
      <c r="S99" s="130"/>
      <c r="T99" s="130"/>
      <c r="U99" s="130"/>
      <c r="V99" s="130"/>
      <c r="W99" s="130"/>
      <c r="X99" s="130"/>
      <c r="Y99" s="130"/>
      <c r="Z99" s="130"/>
      <c r="AA99" s="130"/>
      <c r="AB99" s="236" t="s">
        <v>98</v>
      </c>
      <c r="AC99" s="237"/>
      <c r="AD99" s="149" t="s">
        <v>428</v>
      </c>
      <c r="AE99" s="149"/>
      <c r="AF99" s="149"/>
      <c r="AG99" s="149"/>
      <c r="AH99" s="130" t="s">
        <v>77</v>
      </c>
      <c r="AI99" s="130"/>
      <c r="AJ99" s="120" t="s">
        <v>621</v>
      </c>
      <c r="AK99" s="120"/>
      <c r="AL99" s="120"/>
      <c r="AM99" s="120"/>
      <c r="AN99" s="120"/>
      <c r="AO99" s="120"/>
      <c r="AP99" s="120"/>
      <c r="AQ99" s="120"/>
      <c r="AR99" s="120"/>
      <c r="AS99" s="120"/>
      <c r="AT99" s="120"/>
      <c r="AU99" s="120"/>
      <c r="AV99" s="120"/>
      <c r="AW99" s="120"/>
      <c r="AX99" s="120"/>
      <c r="AY99" s="120"/>
      <c r="AZ99" s="120"/>
      <c r="BA99" s="120"/>
      <c r="BB99" s="120"/>
      <c r="BC99" s="120"/>
      <c r="BD99" s="120"/>
      <c r="BE99" s="120"/>
      <c r="BF99" s="120"/>
    </row>
    <row r="100" spans="8:58" x14ac:dyDescent="0.4">
      <c r="H100" s="130"/>
      <c r="I100" s="130"/>
      <c r="J100" s="130"/>
      <c r="K100" s="130"/>
      <c r="L100" s="130"/>
      <c r="M100" s="130"/>
      <c r="N100" s="130"/>
      <c r="O100" s="130"/>
      <c r="P100" s="130"/>
      <c r="Q100" s="130"/>
      <c r="R100" s="130"/>
      <c r="S100" s="130"/>
      <c r="T100" s="130"/>
      <c r="U100" s="130"/>
      <c r="V100" s="130"/>
      <c r="W100" s="130"/>
      <c r="X100" s="130"/>
      <c r="Y100" s="130"/>
      <c r="Z100" s="130"/>
      <c r="AA100" s="130"/>
      <c r="AB100" s="240"/>
      <c r="AC100" s="241"/>
      <c r="AD100" s="149"/>
      <c r="AE100" s="149"/>
      <c r="AF100" s="149"/>
      <c r="AG100" s="149"/>
      <c r="AH100" s="130"/>
      <c r="AI100" s="130"/>
      <c r="AJ100" s="120"/>
      <c r="AK100" s="120"/>
      <c r="AL100" s="120"/>
      <c r="AM100" s="120"/>
      <c r="AN100" s="120"/>
      <c r="AO100" s="120"/>
      <c r="AP100" s="120"/>
      <c r="AQ100" s="120"/>
      <c r="AR100" s="120"/>
      <c r="AS100" s="120"/>
      <c r="AT100" s="120"/>
      <c r="AU100" s="120"/>
      <c r="AV100" s="120"/>
      <c r="AW100" s="120"/>
      <c r="AX100" s="120"/>
      <c r="AY100" s="120"/>
      <c r="AZ100" s="120"/>
      <c r="BA100" s="120"/>
      <c r="BB100" s="120"/>
      <c r="BC100" s="120"/>
      <c r="BD100" s="120"/>
      <c r="BE100" s="120"/>
      <c r="BF100" s="120"/>
    </row>
    <row r="101" spans="8:58" x14ac:dyDescent="0.4">
      <c r="H101" s="130"/>
      <c r="I101" s="130"/>
      <c r="J101" s="130"/>
      <c r="K101" s="130"/>
      <c r="L101" s="130"/>
      <c r="M101" s="130"/>
      <c r="N101" s="130"/>
      <c r="O101" s="130"/>
      <c r="P101" s="130"/>
      <c r="Q101" s="130"/>
      <c r="R101" s="130"/>
      <c r="S101" s="130"/>
      <c r="T101" s="130"/>
      <c r="U101" s="130"/>
      <c r="V101" s="130"/>
      <c r="W101" s="130"/>
      <c r="X101" s="130"/>
      <c r="Y101" s="130"/>
      <c r="Z101" s="130"/>
      <c r="AA101" s="130"/>
      <c r="AB101" s="238"/>
      <c r="AC101" s="239"/>
      <c r="AD101" s="149"/>
      <c r="AE101" s="149"/>
      <c r="AF101" s="149"/>
      <c r="AG101" s="149"/>
      <c r="AH101" s="130"/>
      <c r="AI101" s="130"/>
      <c r="AJ101" s="120"/>
      <c r="AK101" s="120"/>
      <c r="AL101" s="120"/>
      <c r="AM101" s="120"/>
      <c r="AN101" s="120"/>
      <c r="AO101" s="120"/>
      <c r="AP101" s="120"/>
      <c r="AQ101" s="120"/>
      <c r="AR101" s="120"/>
      <c r="AS101" s="120"/>
      <c r="AT101" s="120"/>
      <c r="AU101" s="120"/>
      <c r="AV101" s="120"/>
      <c r="AW101" s="120"/>
      <c r="AX101" s="120"/>
      <c r="AY101" s="120"/>
      <c r="AZ101" s="120"/>
      <c r="BA101" s="120"/>
      <c r="BB101" s="120"/>
      <c r="BC101" s="120"/>
      <c r="BD101" s="120"/>
      <c r="BE101" s="120"/>
      <c r="BF101" s="120"/>
    </row>
    <row r="102" spans="8:58" x14ac:dyDescent="0.4">
      <c r="H102" s="130"/>
      <c r="I102" s="130"/>
      <c r="J102" s="130"/>
      <c r="K102" s="130"/>
      <c r="L102" s="130"/>
      <c r="M102" s="130"/>
      <c r="N102" s="130"/>
      <c r="O102" s="130"/>
      <c r="P102" s="130"/>
      <c r="Q102" s="130"/>
      <c r="R102" s="130"/>
      <c r="S102" s="130"/>
      <c r="T102" s="130"/>
      <c r="U102" s="130"/>
      <c r="V102" s="130"/>
      <c r="W102" s="130"/>
      <c r="X102" s="130"/>
      <c r="Y102" s="130"/>
      <c r="Z102" s="130"/>
      <c r="AA102" s="130"/>
      <c r="AB102" s="236" t="s">
        <v>100</v>
      </c>
      <c r="AC102" s="237"/>
      <c r="AD102" s="288" t="s">
        <v>437</v>
      </c>
      <c r="AE102" s="289"/>
      <c r="AF102" s="289"/>
      <c r="AG102" s="289"/>
      <c r="AH102" s="130" t="s">
        <v>122</v>
      </c>
      <c r="AI102" s="130"/>
      <c r="AJ102" s="120" t="s">
        <v>623</v>
      </c>
      <c r="AK102" s="120"/>
      <c r="AL102" s="120"/>
      <c r="AM102" s="120"/>
      <c r="AN102" s="120"/>
      <c r="AO102" s="120"/>
      <c r="AP102" s="120"/>
      <c r="AQ102" s="120"/>
      <c r="AR102" s="120"/>
      <c r="AS102" s="120"/>
      <c r="AT102" s="120"/>
      <c r="AU102" s="120"/>
      <c r="AV102" s="120"/>
      <c r="AW102" s="120"/>
      <c r="AX102" s="120"/>
      <c r="AY102" s="120"/>
      <c r="AZ102" s="120"/>
      <c r="BA102" s="120"/>
      <c r="BB102" s="120"/>
      <c r="BC102" s="120"/>
      <c r="BD102" s="120"/>
      <c r="BE102" s="120"/>
      <c r="BF102" s="120"/>
    </row>
    <row r="103" spans="8:58" x14ac:dyDescent="0.4">
      <c r="H103" s="130"/>
      <c r="I103" s="130"/>
      <c r="J103" s="130"/>
      <c r="K103" s="130"/>
      <c r="L103" s="130"/>
      <c r="M103" s="130"/>
      <c r="N103" s="130"/>
      <c r="O103" s="130"/>
      <c r="P103" s="130"/>
      <c r="Q103" s="130"/>
      <c r="R103" s="130"/>
      <c r="S103" s="130"/>
      <c r="T103" s="130"/>
      <c r="U103" s="130"/>
      <c r="V103" s="130"/>
      <c r="W103" s="130"/>
      <c r="X103" s="130"/>
      <c r="Y103" s="130"/>
      <c r="Z103" s="130"/>
      <c r="AA103" s="130"/>
      <c r="AB103" s="240"/>
      <c r="AC103" s="241"/>
      <c r="AD103" s="288"/>
      <c r="AE103" s="289"/>
      <c r="AF103" s="289"/>
      <c r="AG103" s="289"/>
      <c r="AH103" s="130"/>
      <c r="AI103" s="130"/>
      <c r="AJ103" s="120"/>
      <c r="AK103" s="120"/>
      <c r="AL103" s="120"/>
      <c r="AM103" s="120"/>
      <c r="AN103" s="120"/>
      <c r="AO103" s="120"/>
      <c r="AP103" s="120"/>
      <c r="AQ103" s="120"/>
      <c r="AR103" s="120"/>
      <c r="AS103" s="120"/>
      <c r="AT103" s="120"/>
      <c r="AU103" s="120"/>
      <c r="AV103" s="120"/>
      <c r="AW103" s="120"/>
      <c r="AX103" s="120"/>
      <c r="AY103" s="120"/>
      <c r="AZ103" s="120"/>
      <c r="BA103" s="120"/>
      <c r="BB103" s="120"/>
      <c r="BC103" s="120"/>
      <c r="BD103" s="120"/>
      <c r="BE103" s="120"/>
      <c r="BF103" s="120"/>
    </row>
    <row r="104" spans="8:58" x14ac:dyDescent="0.4">
      <c r="H104" s="130"/>
      <c r="I104" s="130"/>
      <c r="J104" s="130"/>
      <c r="K104" s="130"/>
      <c r="L104" s="130"/>
      <c r="M104" s="130"/>
      <c r="N104" s="130"/>
      <c r="O104" s="130"/>
      <c r="P104" s="130"/>
      <c r="Q104" s="130"/>
      <c r="R104" s="130"/>
      <c r="S104" s="130"/>
      <c r="T104" s="130"/>
      <c r="U104" s="130"/>
      <c r="V104" s="130"/>
      <c r="W104" s="130"/>
      <c r="X104" s="130"/>
      <c r="Y104" s="130"/>
      <c r="Z104" s="130"/>
      <c r="AA104" s="130"/>
      <c r="AB104" s="238"/>
      <c r="AC104" s="239"/>
      <c r="AD104" s="289"/>
      <c r="AE104" s="289"/>
      <c r="AF104" s="289"/>
      <c r="AG104" s="289"/>
      <c r="AH104" s="130"/>
      <c r="AI104" s="130"/>
      <c r="AJ104" s="120"/>
      <c r="AK104" s="120"/>
      <c r="AL104" s="120"/>
      <c r="AM104" s="120"/>
      <c r="AN104" s="120"/>
      <c r="AO104" s="120"/>
      <c r="AP104" s="120"/>
      <c r="AQ104" s="120"/>
      <c r="AR104" s="120"/>
      <c r="AS104" s="120"/>
      <c r="AT104" s="120"/>
      <c r="AU104" s="120"/>
      <c r="AV104" s="120"/>
      <c r="AW104" s="120"/>
      <c r="AX104" s="120"/>
      <c r="AY104" s="120"/>
      <c r="AZ104" s="120"/>
      <c r="BA104" s="120"/>
      <c r="BB104" s="120"/>
      <c r="BC104" s="120"/>
      <c r="BD104" s="120"/>
      <c r="BE104" s="120"/>
      <c r="BF104" s="120"/>
    </row>
    <row r="105" spans="8:58" x14ac:dyDescent="0.4">
      <c r="H105" s="130"/>
      <c r="I105" s="130"/>
      <c r="J105" s="130"/>
      <c r="K105" s="130"/>
      <c r="L105" s="130"/>
      <c r="M105" s="130"/>
      <c r="N105" s="130"/>
      <c r="O105" s="130"/>
      <c r="P105" s="130"/>
      <c r="Q105" s="130"/>
      <c r="R105" s="130"/>
      <c r="S105" s="130"/>
      <c r="T105" s="130"/>
      <c r="U105" s="130"/>
      <c r="V105" s="130"/>
      <c r="W105" s="130"/>
      <c r="X105" s="130"/>
      <c r="Y105" s="130"/>
      <c r="Z105" s="130"/>
      <c r="AA105" s="130"/>
      <c r="AB105" s="256" t="s">
        <v>182</v>
      </c>
      <c r="AC105" s="245"/>
      <c r="AD105" s="256" t="s">
        <v>78</v>
      </c>
      <c r="AE105" s="244"/>
      <c r="AF105" s="244"/>
      <c r="AG105" s="245"/>
      <c r="AH105" s="257" t="s">
        <v>78</v>
      </c>
      <c r="AI105" s="258"/>
      <c r="AJ105" s="259" t="s">
        <v>85</v>
      </c>
      <c r="AK105" s="260"/>
      <c r="AL105" s="260"/>
      <c r="AM105" s="260"/>
      <c r="AN105" s="260"/>
      <c r="AO105" s="260"/>
      <c r="AP105" s="260"/>
      <c r="AQ105" s="260"/>
      <c r="AR105" s="260"/>
      <c r="AS105" s="260"/>
      <c r="AT105" s="260"/>
      <c r="AU105" s="260"/>
      <c r="AV105" s="260"/>
      <c r="AW105" s="260"/>
      <c r="AX105" s="260"/>
      <c r="AY105" s="260"/>
      <c r="AZ105" s="260"/>
      <c r="BA105" s="260"/>
      <c r="BB105" s="260"/>
      <c r="BC105" s="260"/>
      <c r="BD105" s="260"/>
      <c r="BE105" s="260"/>
      <c r="BF105" s="261"/>
    </row>
    <row r="106" spans="8:58" x14ac:dyDescent="0.4">
      <c r="H106" s="147" t="s">
        <v>502</v>
      </c>
      <c r="I106" s="177"/>
      <c r="J106" s="177"/>
      <c r="K106" s="177"/>
      <c r="L106" s="177"/>
      <c r="M106" s="177"/>
      <c r="N106" s="177"/>
      <c r="O106" s="177"/>
      <c r="P106" s="177"/>
      <c r="Q106" s="177"/>
      <c r="R106" s="177"/>
      <c r="S106" s="177"/>
      <c r="T106" s="177"/>
      <c r="U106" s="177"/>
      <c r="V106" s="177"/>
      <c r="W106" s="177"/>
      <c r="X106" s="177"/>
      <c r="Y106" s="177"/>
      <c r="Z106" s="177"/>
      <c r="AA106" s="177"/>
      <c r="AB106" s="177"/>
      <c r="AC106" s="177"/>
      <c r="AD106" s="177"/>
      <c r="AE106" s="177"/>
      <c r="AF106" s="177"/>
      <c r="AG106" s="177"/>
      <c r="AH106" s="177"/>
      <c r="AI106" s="177"/>
      <c r="AJ106" s="177"/>
      <c r="AK106" s="177"/>
      <c r="AL106" s="177"/>
      <c r="AM106" s="177"/>
      <c r="AN106" s="177"/>
      <c r="AO106" s="177"/>
      <c r="AP106" s="177"/>
      <c r="AQ106" s="177"/>
      <c r="AR106" s="177"/>
      <c r="AS106" s="177"/>
      <c r="AT106" s="177"/>
      <c r="AU106" s="177"/>
      <c r="AV106" s="177"/>
      <c r="AW106" s="177"/>
      <c r="AX106" s="177"/>
      <c r="AY106" s="177"/>
      <c r="AZ106" s="177"/>
      <c r="BA106" s="177"/>
      <c r="BB106" s="177"/>
      <c r="BC106" s="177"/>
      <c r="BD106" s="177"/>
      <c r="BE106" s="177"/>
      <c r="BF106" s="148"/>
    </row>
    <row r="109" spans="8:58" x14ac:dyDescent="0.4">
      <c r="H109" s="242" t="s">
        <v>503</v>
      </c>
      <c r="I109" s="242"/>
      <c r="J109" s="242"/>
      <c r="K109" s="242"/>
      <c r="L109" s="242"/>
      <c r="M109" s="242"/>
      <c r="N109" s="242"/>
      <c r="O109" s="242"/>
      <c r="P109" s="242"/>
      <c r="Q109" s="242"/>
      <c r="R109" s="242"/>
      <c r="S109" s="242"/>
      <c r="T109" s="242"/>
      <c r="U109" s="242"/>
      <c r="V109" s="242"/>
      <c r="W109" s="242"/>
      <c r="X109" s="242"/>
      <c r="Y109" s="242"/>
      <c r="Z109" s="242"/>
      <c r="AA109" s="242"/>
      <c r="AB109" s="242"/>
      <c r="AC109" s="242"/>
      <c r="AD109" s="242"/>
      <c r="AE109" s="242"/>
      <c r="AF109" s="242"/>
      <c r="AG109" s="242"/>
      <c r="AH109" s="242"/>
      <c r="AI109" s="242"/>
      <c r="AJ109" s="242"/>
      <c r="AK109" s="242"/>
      <c r="AL109" s="242"/>
      <c r="AM109" s="242"/>
      <c r="AN109" s="242"/>
      <c r="AO109" s="242"/>
      <c r="AP109" s="242"/>
      <c r="AQ109" s="242"/>
      <c r="AR109" s="242"/>
      <c r="AS109" s="242"/>
      <c r="AT109" s="242"/>
      <c r="AU109" s="242"/>
      <c r="AV109" s="242"/>
      <c r="AW109" s="242"/>
      <c r="AX109" s="242"/>
      <c r="AY109" s="242"/>
      <c r="AZ109" s="242"/>
      <c r="BA109" s="242"/>
      <c r="BB109" s="242"/>
      <c r="BC109" s="242"/>
      <c r="BD109" s="242"/>
      <c r="BE109" s="242"/>
      <c r="BF109" s="242"/>
    </row>
    <row r="110" spans="8:58" x14ac:dyDescent="0.4">
      <c r="H110" s="286" t="s">
        <v>67</v>
      </c>
      <c r="I110" s="286"/>
      <c r="J110" s="286"/>
      <c r="K110" s="286"/>
      <c r="L110" s="286"/>
      <c r="M110" s="286"/>
      <c r="N110" s="286"/>
      <c r="O110" s="286"/>
      <c r="P110" s="286"/>
      <c r="Q110" s="286"/>
      <c r="R110" s="286" t="s">
        <v>68</v>
      </c>
      <c r="S110" s="286"/>
      <c r="T110" s="286"/>
      <c r="U110" s="286"/>
      <c r="V110" s="286"/>
      <c r="W110" s="286"/>
      <c r="X110" s="286"/>
      <c r="Y110" s="286"/>
      <c r="Z110" s="286"/>
      <c r="AA110" s="286"/>
      <c r="AB110" s="225" t="s">
        <v>69</v>
      </c>
      <c r="AC110" s="226"/>
      <c r="AD110" s="225" t="s">
        <v>151</v>
      </c>
      <c r="AE110" s="251"/>
      <c r="AF110" s="251"/>
      <c r="AG110" s="226"/>
      <c r="AH110" s="287" t="s">
        <v>71</v>
      </c>
      <c r="AI110" s="287"/>
      <c r="AJ110" s="286" t="s">
        <v>72</v>
      </c>
      <c r="AK110" s="286"/>
      <c r="AL110" s="286"/>
      <c r="AM110" s="286"/>
      <c r="AN110" s="286"/>
      <c r="AO110" s="286"/>
      <c r="AP110" s="286"/>
      <c r="AQ110" s="286"/>
      <c r="AR110" s="286"/>
      <c r="AS110" s="286"/>
      <c r="AT110" s="286"/>
      <c r="AU110" s="286"/>
      <c r="AV110" s="286"/>
      <c r="AW110" s="286"/>
      <c r="AX110" s="286"/>
      <c r="AY110" s="286"/>
      <c r="AZ110" s="286"/>
      <c r="BA110" s="286"/>
      <c r="BB110" s="286"/>
      <c r="BC110" s="286"/>
      <c r="BD110" s="286"/>
      <c r="BE110" s="286"/>
      <c r="BF110" s="286"/>
    </row>
    <row r="111" spans="8:58" x14ac:dyDescent="0.4">
      <c r="H111" s="234" t="s">
        <v>504</v>
      </c>
      <c r="I111" s="234"/>
      <c r="J111" s="234"/>
      <c r="K111" s="234"/>
      <c r="L111" s="234"/>
      <c r="M111" s="234"/>
      <c r="N111" s="234"/>
      <c r="O111" s="234"/>
      <c r="P111" s="234"/>
      <c r="Q111" s="234"/>
      <c r="R111" s="234" t="s">
        <v>505</v>
      </c>
      <c r="S111" s="234"/>
      <c r="T111" s="234"/>
      <c r="U111" s="234"/>
      <c r="V111" s="234"/>
      <c r="W111" s="234"/>
      <c r="X111" s="234"/>
      <c r="Y111" s="234"/>
      <c r="Z111" s="234"/>
      <c r="AA111" s="234"/>
      <c r="AB111" s="230" t="s">
        <v>506</v>
      </c>
      <c r="AC111" s="230"/>
      <c r="AD111" s="263" t="s">
        <v>628</v>
      </c>
      <c r="AE111" s="263"/>
      <c r="AF111" s="263"/>
      <c r="AG111" s="263"/>
      <c r="AH111" s="228" t="s">
        <v>83</v>
      </c>
      <c r="AI111" s="228"/>
      <c r="AJ111" s="224" t="s">
        <v>637</v>
      </c>
      <c r="AK111" s="224"/>
      <c r="AL111" s="224"/>
      <c r="AM111" s="224"/>
      <c r="AN111" s="224"/>
      <c r="AO111" s="224"/>
      <c r="AP111" s="224"/>
      <c r="AQ111" s="224"/>
      <c r="AR111" s="224"/>
      <c r="AS111" s="224"/>
      <c r="AT111" s="224"/>
      <c r="AU111" s="224"/>
      <c r="AV111" s="224"/>
      <c r="AW111" s="224"/>
      <c r="AX111" s="224"/>
      <c r="AY111" s="224"/>
      <c r="AZ111" s="224"/>
      <c r="BA111" s="224"/>
      <c r="BB111" s="224"/>
      <c r="BC111" s="224"/>
      <c r="BD111" s="224"/>
      <c r="BE111" s="224"/>
      <c r="BF111" s="224"/>
    </row>
    <row r="112" spans="8:58" ht="18.75" customHeight="1" x14ac:dyDescent="0.4">
      <c r="H112" s="234"/>
      <c r="I112" s="234"/>
      <c r="J112" s="234"/>
      <c r="K112" s="234"/>
      <c r="L112" s="234"/>
      <c r="M112" s="234"/>
      <c r="N112" s="234"/>
      <c r="O112" s="234"/>
      <c r="P112" s="234"/>
      <c r="Q112" s="234"/>
      <c r="R112" s="234"/>
      <c r="S112" s="234"/>
      <c r="T112" s="234"/>
      <c r="U112" s="234"/>
      <c r="V112" s="234"/>
      <c r="W112" s="234"/>
      <c r="X112" s="234"/>
      <c r="Y112" s="234"/>
      <c r="Z112" s="234"/>
      <c r="AA112" s="234"/>
      <c r="AB112" s="230"/>
      <c r="AC112" s="230"/>
      <c r="AD112" s="263"/>
      <c r="AE112" s="263"/>
      <c r="AF112" s="263"/>
      <c r="AG112" s="263"/>
      <c r="AH112" s="228"/>
      <c r="AI112" s="228"/>
      <c r="AJ112" s="224"/>
      <c r="AK112" s="224"/>
      <c r="AL112" s="224"/>
      <c r="AM112" s="224"/>
      <c r="AN112" s="224"/>
      <c r="AO112" s="224"/>
      <c r="AP112" s="224"/>
      <c r="AQ112" s="224"/>
      <c r="AR112" s="224"/>
      <c r="AS112" s="224"/>
      <c r="AT112" s="224"/>
      <c r="AU112" s="224"/>
      <c r="AV112" s="224"/>
      <c r="AW112" s="224"/>
      <c r="AX112" s="224"/>
      <c r="AY112" s="224"/>
      <c r="AZ112" s="224"/>
      <c r="BA112" s="224"/>
      <c r="BB112" s="224"/>
      <c r="BC112" s="224"/>
      <c r="BD112" s="224"/>
      <c r="BE112" s="224"/>
      <c r="BF112" s="224"/>
    </row>
    <row r="113" spans="8:61" ht="18.75" customHeight="1" x14ac:dyDescent="0.4">
      <c r="H113" s="234" t="s">
        <v>629</v>
      </c>
      <c r="I113" s="234"/>
      <c r="J113" s="234"/>
      <c r="K113" s="234"/>
      <c r="L113" s="234"/>
      <c r="M113" s="234"/>
      <c r="N113" s="234"/>
      <c r="O113" s="234"/>
      <c r="P113" s="234"/>
      <c r="Q113" s="234"/>
      <c r="R113" s="228" t="s">
        <v>507</v>
      </c>
      <c r="S113" s="228"/>
      <c r="T113" s="228"/>
      <c r="U113" s="228"/>
      <c r="V113" s="228"/>
      <c r="W113" s="228"/>
      <c r="X113" s="228"/>
      <c r="Y113" s="228"/>
      <c r="Z113" s="228"/>
      <c r="AA113" s="228"/>
      <c r="AB113" s="230" t="s">
        <v>506</v>
      </c>
      <c r="AC113" s="230"/>
      <c r="AD113" s="235" t="s">
        <v>632</v>
      </c>
      <c r="AE113" s="235"/>
      <c r="AF113" s="235"/>
      <c r="AG113" s="235"/>
      <c r="AH113" s="228" t="s">
        <v>83</v>
      </c>
      <c r="AI113" s="228"/>
      <c r="AJ113" s="224" t="s">
        <v>638</v>
      </c>
      <c r="AK113" s="227"/>
      <c r="AL113" s="227"/>
      <c r="AM113" s="227"/>
      <c r="AN113" s="227"/>
      <c r="AO113" s="227"/>
      <c r="AP113" s="227"/>
      <c r="AQ113" s="227"/>
      <c r="AR113" s="227"/>
      <c r="AS113" s="227"/>
      <c r="AT113" s="227"/>
      <c r="AU113" s="227"/>
      <c r="AV113" s="227"/>
      <c r="AW113" s="227"/>
      <c r="AX113" s="227"/>
      <c r="AY113" s="227"/>
      <c r="AZ113" s="227"/>
      <c r="BA113" s="227"/>
      <c r="BB113" s="227"/>
      <c r="BC113" s="227"/>
      <c r="BD113" s="227"/>
      <c r="BE113" s="227"/>
      <c r="BF113" s="227"/>
    </row>
    <row r="114" spans="8:61" ht="18.75" customHeight="1" x14ac:dyDescent="0.4">
      <c r="H114" s="234"/>
      <c r="I114" s="234"/>
      <c r="J114" s="234"/>
      <c r="K114" s="234"/>
      <c r="L114" s="234"/>
      <c r="M114" s="234"/>
      <c r="N114" s="234"/>
      <c r="O114" s="234"/>
      <c r="P114" s="234"/>
      <c r="Q114" s="234"/>
      <c r="R114" s="228"/>
      <c r="S114" s="228"/>
      <c r="T114" s="228"/>
      <c r="U114" s="228"/>
      <c r="V114" s="228"/>
      <c r="W114" s="228"/>
      <c r="X114" s="228"/>
      <c r="Y114" s="228"/>
      <c r="Z114" s="228"/>
      <c r="AA114" s="228"/>
      <c r="AB114" s="230"/>
      <c r="AC114" s="230"/>
      <c r="AD114" s="235"/>
      <c r="AE114" s="235"/>
      <c r="AF114" s="235"/>
      <c r="AG114" s="235"/>
      <c r="AH114" s="228"/>
      <c r="AI114" s="228"/>
      <c r="AJ114" s="227"/>
      <c r="AK114" s="227"/>
      <c r="AL114" s="227"/>
      <c r="AM114" s="227"/>
      <c r="AN114" s="227"/>
      <c r="AO114" s="227"/>
      <c r="AP114" s="227"/>
      <c r="AQ114" s="227"/>
      <c r="AR114" s="227"/>
      <c r="AS114" s="227"/>
      <c r="AT114" s="227"/>
      <c r="AU114" s="227"/>
      <c r="AV114" s="227"/>
      <c r="AW114" s="227"/>
      <c r="AX114" s="227"/>
      <c r="AY114" s="227"/>
      <c r="AZ114" s="227"/>
      <c r="BA114" s="227"/>
      <c r="BB114" s="227"/>
      <c r="BC114" s="227"/>
      <c r="BD114" s="227"/>
      <c r="BE114" s="227"/>
      <c r="BF114" s="227"/>
    </row>
    <row r="115" spans="8:61" ht="18.75" customHeight="1" x14ac:dyDescent="0.4">
      <c r="H115" s="234" t="s">
        <v>508</v>
      </c>
      <c r="I115" s="234"/>
      <c r="J115" s="234"/>
      <c r="K115" s="234"/>
      <c r="L115" s="234"/>
      <c r="M115" s="234"/>
      <c r="N115" s="234"/>
      <c r="O115" s="234"/>
      <c r="P115" s="234"/>
      <c r="Q115" s="234"/>
      <c r="R115" s="228" t="s">
        <v>509</v>
      </c>
      <c r="S115" s="228"/>
      <c r="T115" s="228"/>
      <c r="U115" s="228"/>
      <c r="V115" s="228"/>
      <c r="W115" s="228"/>
      <c r="X115" s="228"/>
      <c r="Y115" s="228"/>
      <c r="Z115" s="228"/>
      <c r="AA115" s="228"/>
      <c r="AB115" s="230" t="s">
        <v>506</v>
      </c>
      <c r="AC115" s="230"/>
      <c r="AD115" s="230" t="s">
        <v>630</v>
      </c>
      <c r="AE115" s="230"/>
      <c r="AF115" s="230"/>
      <c r="AG115" s="230"/>
      <c r="AH115" s="228" t="s">
        <v>83</v>
      </c>
      <c r="AI115" s="228"/>
      <c r="AJ115" s="224" t="s">
        <v>639</v>
      </c>
      <c r="AK115" s="224"/>
      <c r="AL115" s="224"/>
      <c r="AM115" s="224"/>
      <c r="AN115" s="224"/>
      <c r="AO115" s="224"/>
      <c r="AP115" s="224"/>
      <c r="AQ115" s="224"/>
      <c r="AR115" s="224"/>
      <c r="AS115" s="224"/>
      <c r="AT115" s="224"/>
      <c r="AU115" s="224"/>
      <c r="AV115" s="224"/>
      <c r="AW115" s="224"/>
      <c r="AX115" s="224"/>
      <c r="AY115" s="224"/>
      <c r="AZ115" s="224"/>
      <c r="BA115" s="224"/>
      <c r="BB115" s="224"/>
      <c r="BC115" s="224"/>
      <c r="BD115" s="224"/>
      <c r="BE115" s="224"/>
      <c r="BF115" s="224"/>
    </row>
    <row r="116" spans="8:61" ht="18.75" customHeight="1" x14ac:dyDescent="0.4">
      <c r="H116" s="234"/>
      <c r="I116" s="234"/>
      <c r="J116" s="234"/>
      <c r="K116" s="234"/>
      <c r="L116" s="234"/>
      <c r="M116" s="234"/>
      <c r="N116" s="234"/>
      <c r="O116" s="234"/>
      <c r="P116" s="234"/>
      <c r="Q116" s="234"/>
      <c r="R116" s="228"/>
      <c r="S116" s="228"/>
      <c r="T116" s="228"/>
      <c r="U116" s="228"/>
      <c r="V116" s="228"/>
      <c r="W116" s="228"/>
      <c r="X116" s="228"/>
      <c r="Y116" s="228"/>
      <c r="Z116" s="228"/>
      <c r="AA116" s="228"/>
      <c r="AB116" s="230"/>
      <c r="AC116" s="230"/>
      <c r="AD116" s="230"/>
      <c r="AE116" s="230"/>
      <c r="AF116" s="230"/>
      <c r="AG116" s="230"/>
      <c r="AH116" s="228"/>
      <c r="AI116" s="228"/>
      <c r="AJ116" s="224"/>
      <c r="AK116" s="224"/>
      <c r="AL116" s="224"/>
      <c r="AM116" s="224"/>
      <c r="AN116" s="224"/>
      <c r="AO116" s="224"/>
      <c r="AP116" s="224"/>
      <c r="AQ116" s="224"/>
      <c r="AR116" s="224"/>
      <c r="AS116" s="224"/>
      <c r="AT116" s="224"/>
      <c r="AU116" s="224"/>
      <c r="AV116" s="224"/>
      <c r="AW116" s="224"/>
      <c r="AX116" s="224"/>
      <c r="AY116" s="224"/>
      <c r="AZ116" s="224"/>
      <c r="BA116" s="224"/>
      <c r="BB116" s="224"/>
      <c r="BC116" s="224"/>
      <c r="BD116" s="224"/>
      <c r="BE116" s="224"/>
      <c r="BF116" s="224"/>
    </row>
    <row r="117" spans="8:61" ht="18.75" customHeight="1" x14ac:dyDescent="0.4">
      <c r="H117" s="234" t="s">
        <v>510</v>
      </c>
      <c r="I117" s="234"/>
      <c r="J117" s="234"/>
      <c r="K117" s="234"/>
      <c r="L117" s="234"/>
      <c r="M117" s="234"/>
      <c r="N117" s="234"/>
      <c r="O117" s="234"/>
      <c r="P117" s="234"/>
      <c r="Q117" s="234"/>
      <c r="R117" s="228" t="s">
        <v>511</v>
      </c>
      <c r="S117" s="228"/>
      <c r="T117" s="228"/>
      <c r="U117" s="228"/>
      <c r="V117" s="228"/>
      <c r="W117" s="228"/>
      <c r="X117" s="228"/>
      <c r="Y117" s="228"/>
      <c r="Z117" s="228"/>
      <c r="AA117" s="228"/>
      <c r="AB117" s="230" t="s">
        <v>506</v>
      </c>
      <c r="AC117" s="230"/>
      <c r="AD117" s="229" t="s">
        <v>631</v>
      </c>
      <c r="AE117" s="229"/>
      <c r="AF117" s="229"/>
      <c r="AG117" s="229"/>
      <c r="AH117" s="228" t="s">
        <v>83</v>
      </c>
      <c r="AI117" s="228"/>
      <c r="AJ117" s="224" t="s">
        <v>640</v>
      </c>
      <c r="AK117" s="224"/>
      <c r="AL117" s="224"/>
      <c r="AM117" s="224"/>
      <c r="AN117" s="224"/>
      <c r="AO117" s="224"/>
      <c r="AP117" s="224"/>
      <c r="AQ117" s="224"/>
      <c r="AR117" s="224"/>
      <c r="AS117" s="224"/>
      <c r="AT117" s="224"/>
      <c r="AU117" s="224"/>
      <c r="AV117" s="224"/>
      <c r="AW117" s="224"/>
      <c r="AX117" s="224"/>
      <c r="AY117" s="224"/>
      <c r="AZ117" s="224"/>
      <c r="BA117" s="224"/>
      <c r="BB117" s="224"/>
      <c r="BC117" s="224"/>
      <c r="BD117" s="224"/>
      <c r="BE117" s="224"/>
      <c r="BF117" s="224"/>
      <c r="BG117" s="23"/>
      <c r="BH117" s="23"/>
      <c r="BI117" s="23"/>
    </row>
    <row r="118" spans="8:61" ht="18.75" customHeight="1" x14ac:dyDescent="0.4">
      <c r="H118" s="234"/>
      <c r="I118" s="234"/>
      <c r="J118" s="234"/>
      <c r="K118" s="234"/>
      <c r="L118" s="234"/>
      <c r="M118" s="234"/>
      <c r="N118" s="234"/>
      <c r="O118" s="234"/>
      <c r="P118" s="234"/>
      <c r="Q118" s="234"/>
      <c r="R118" s="228"/>
      <c r="S118" s="228"/>
      <c r="T118" s="228"/>
      <c r="U118" s="228"/>
      <c r="V118" s="228"/>
      <c r="W118" s="228"/>
      <c r="X118" s="228"/>
      <c r="Y118" s="228"/>
      <c r="Z118" s="228"/>
      <c r="AA118" s="228"/>
      <c r="AB118" s="230"/>
      <c r="AC118" s="230"/>
      <c r="AD118" s="229"/>
      <c r="AE118" s="229"/>
      <c r="AF118" s="229"/>
      <c r="AG118" s="229"/>
      <c r="AH118" s="228"/>
      <c r="AI118" s="228"/>
      <c r="AJ118" s="224"/>
      <c r="AK118" s="224"/>
      <c r="AL118" s="224"/>
      <c r="AM118" s="224"/>
      <c r="AN118" s="224"/>
      <c r="AO118" s="224"/>
      <c r="AP118" s="224"/>
      <c r="AQ118" s="224"/>
      <c r="AR118" s="224"/>
      <c r="AS118" s="224"/>
      <c r="AT118" s="224"/>
      <c r="AU118" s="224"/>
      <c r="AV118" s="224"/>
      <c r="AW118" s="224"/>
      <c r="AX118" s="224"/>
      <c r="AY118" s="224"/>
      <c r="AZ118" s="224"/>
      <c r="BA118" s="224"/>
      <c r="BB118" s="224"/>
      <c r="BC118" s="224"/>
      <c r="BD118" s="224"/>
      <c r="BE118" s="224"/>
      <c r="BF118" s="224"/>
      <c r="BG118" s="23"/>
      <c r="BH118" s="23"/>
      <c r="BI118" s="23"/>
    </row>
    <row r="119" spans="8:61" ht="18.75" customHeight="1" x14ac:dyDescent="0.4">
      <c r="H119" s="234"/>
      <c r="I119" s="234"/>
      <c r="J119" s="234"/>
      <c r="K119" s="234"/>
      <c r="L119" s="234"/>
      <c r="M119" s="234"/>
      <c r="N119" s="234"/>
      <c r="O119" s="234"/>
      <c r="P119" s="234"/>
      <c r="Q119" s="234"/>
      <c r="R119" s="228"/>
      <c r="S119" s="228"/>
      <c r="T119" s="228"/>
      <c r="U119" s="228"/>
      <c r="V119" s="228"/>
      <c r="W119" s="228"/>
      <c r="X119" s="228"/>
      <c r="Y119" s="228"/>
      <c r="Z119" s="228"/>
      <c r="AA119" s="228"/>
      <c r="AB119" s="230"/>
      <c r="AC119" s="230"/>
      <c r="AD119" s="229"/>
      <c r="AE119" s="229"/>
      <c r="AF119" s="229"/>
      <c r="AG119" s="229"/>
      <c r="AH119" s="228"/>
      <c r="AI119" s="228"/>
      <c r="AJ119" s="224"/>
      <c r="AK119" s="224"/>
      <c r="AL119" s="224"/>
      <c r="AM119" s="224"/>
      <c r="AN119" s="224"/>
      <c r="AO119" s="224"/>
      <c r="AP119" s="224"/>
      <c r="AQ119" s="224"/>
      <c r="AR119" s="224"/>
      <c r="AS119" s="224"/>
      <c r="AT119" s="224"/>
      <c r="AU119" s="224"/>
      <c r="AV119" s="224"/>
      <c r="AW119" s="224"/>
      <c r="AX119" s="224"/>
      <c r="AY119" s="224"/>
      <c r="AZ119" s="224"/>
      <c r="BA119" s="224"/>
      <c r="BB119" s="224"/>
      <c r="BC119" s="224"/>
      <c r="BD119" s="224"/>
      <c r="BE119" s="224"/>
      <c r="BF119" s="224"/>
      <c r="BG119" s="23"/>
      <c r="BH119" s="23"/>
      <c r="BI119" s="23"/>
    </row>
    <row r="120" spans="8:61" x14ac:dyDescent="0.4">
      <c r="H120" s="234"/>
      <c r="I120" s="234"/>
      <c r="J120" s="234"/>
      <c r="K120" s="234"/>
      <c r="L120" s="234"/>
      <c r="M120" s="234"/>
      <c r="N120" s="234"/>
      <c r="O120" s="234"/>
      <c r="P120" s="234"/>
      <c r="Q120" s="234"/>
      <c r="R120" s="228"/>
      <c r="S120" s="228"/>
      <c r="T120" s="228"/>
      <c r="U120" s="228"/>
      <c r="V120" s="228"/>
      <c r="W120" s="228"/>
      <c r="X120" s="228"/>
      <c r="Y120" s="228"/>
      <c r="Z120" s="228"/>
      <c r="AA120" s="228"/>
      <c r="AB120" s="230"/>
      <c r="AC120" s="230"/>
      <c r="AD120" s="229"/>
      <c r="AE120" s="229"/>
      <c r="AF120" s="229"/>
      <c r="AG120" s="229"/>
      <c r="AH120" s="228"/>
      <c r="AI120" s="228"/>
      <c r="AJ120" s="224"/>
      <c r="AK120" s="224"/>
      <c r="AL120" s="224"/>
      <c r="AM120" s="224"/>
      <c r="AN120" s="224"/>
      <c r="AO120" s="224"/>
      <c r="AP120" s="224"/>
      <c r="AQ120" s="224"/>
      <c r="AR120" s="224"/>
      <c r="AS120" s="224"/>
      <c r="AT120" s="224"/>
      <c r="AU120" s="224"/>
      <c r="AV120" s="224"/>
      <c r="AW120" s="224"/>
      <c r="AX120" s="224"/>
      <c r="AY120" s="224"/>
      <c r="AZ120" s="224"/>
      <c r="BA120" s="224"/>
      <c r="BB120" s="224"/>
      <c r="BC120" s="224"/>
      <c r="BD120" s="224"/>
      <c r="BE120" s="224"/>
      <c r="BF120" s="224"/>
      <c r="BG120" s="23"/>
      <c r="BH120" s="23"/>
      <c r="BI120" s="23"/>
    </row>
    <row r="121" spans="8:61" x14ac:dyDescent="0.4">
      <c r="H121" s="283" t="s">
        <v>512</v>
      </c>
      <c r="I121" s="284"/>
      <c r="J121" s="284"/>
      <c r="K121" s="284"/>
      <c r="L121" s="284"/>
      <c r="M121" s="284"/>
      <c r="N121" s="284"/>
      <c r="O121" s="284"/>
      <c r="P121" s="284"/>
      <c r="Q121" s="284"/>
      <c r="R121" s="284"/>
      <c r="S121" s="284"/>
      <c r="T121" s="284"/>
      <c r="U121" s="284"/>
      <c r="V121" s="284"/>
      <c r="W121" s="284"/>
      <c r="X121" s="284"/>
      <c r="Y121" s="284"/>
      <c r="Z121" s="284"/>
      <c r="AA121" s="284"/>
      <c r="AB121" s="284"/>
      <c r="AC121" s="284"/>
      <c r="AD121" s="284"/>
      <c r="AE121" s="284"/>
      <c r="AF121" s="284"/>
      <c r="AG121" s="284"/>
      <c r="AH121" s="284"/>
      <c r="AI121" s="284"/>
      <c r="AJ121" s="284"/>
      <c r="AK121" s="284"/>
      <c r="AL121" s="284"/>
      <c r="AM121" s="284"/>
      <c r="AN121" s="284"/>
      <c r="AO121" s="284"/>
      <c r="AP121" s="284"/>
      <c r="AQ121" s="284"/>
      <c r="AR121" s="284"/>
      <c r="AS121" s="284"/>
      <c r="AT121" s="284"/>
      <c r="AU121" s="284"/>
      <c r="AV121" s="284"/>
      <c r="AW121" s="284"/>
      <c r="AX121" s="284"/>
      <c r="AY121" s="284"/>
      <c r="AZ121" s="284"/>
      <c r="BA121" s="284"/>
      <c r="BB121" s="284"/>
      <c r="BC121" s="284"/>
      <c r="BD121" s="284"/>
      <c r="BE121" s="284"/>
      <c r="BF121" s="285"/>
    </row>
    <row r="122" spans="8:61" x14ac:dyDescent="0.4">
      <c r="AD122" s="24"/>
      <c r="AE122" s="24"/>
      <c r="AF122" s="24"/>
      <c r="AG122" s="24"/>
    </row>
    <row r="123" spans="8:61" x14ac:dyDescent="0.4">
      <c r="AD123" s="24"/>
      <c r="AE123" s="24"/>
      <c r="AF123" s="24"/>
      <c r="AG123" s="24"/>
    </row>
    <row r="124" spans="8:61" x14ac:dyDescent="0.4">
      <c r="H124" s="231" t="s">
        <v>522</v>
      </c>
      <c r="I124" s="232"/>
      <c r="J124" s="232"/>
      <c r="K124" s="232"/>
      <c r="L124" s="232"/>
      <c r="M124" s="232"/>
      <c r="N124" s="232"/>
      <c r="O124" s="232"/>
      <c r="P124" s="232"/>
      <c r="Q124" s="232"/>
      <c r="R124" s="232"/>
      <c r="S124" s="232"/>
      <c r="T124" s="232"/>
      <c r="U124" s="232"/>
      <c r="V124" s="232"/>
      <c r="W124" s="232"/>
      <c r="X124" s="232"/>
      <c r="Y124" s="232"/>
      <c r="Z124" s="232"/>
      <c r="AA124" s="232"/>
      <c r="AB124" s="232"/>
      <c r="AC124" s="232"/>
      <c r="AD124" s="232"/>
      <c r="AE124" s="232"/>
      <c r="AF124" s="232"/>
      <c r="AG124" s="232"/>
      <c r="AH124" s="232"/>
      <c r="AI124" s="232"/>
      <c r="AJ124" s="232"/>
      <c r="AK124" s="232"/>
      <c r="AL124" s="232"/>
      <c r="AM124" s="232"/>
      <c r="AN124" s="232"/>
      <c r="AO124" s="232"/>
      <c r="AP124" s="232"/>
      <c r="AQ124" s="232"/>
      <c r="AR124" s="232"/>
      <c r="AS124" s="232"/>
      <c r="AT124" s="232"/>
      <c r="AU124" s="232"/>
      <c r="AV124" s="232"/>
      <c r="AW124" s="232"/>
      <c r="AX124" s="232"/>
      <c r="AY124" s="232"/>
      <c r="AZ124" s="232"/>
      <c r="BA124" s="232"/>
      <c r="BB124" s="232"/>
      <c r="BC124" s="232"/>
      <c r="BD124" s="232"/>
      <c r="BE124" s="232"/>
      <c r="BF124" s="233"/>
    </row>
    <row r="125" spans="8:61" x14ac:dyDescent="0.4">
      <c r="H125" s="286" t="s">
        <v>67</v>
      </c>
      <c r="I125" s="286"/>
      <c r="J125" s="286"/>
      <c r="K125" s="286"/>
      <c r="L125" s="286"/>
      <c r="M125" s="286"/>
      <c r="N125" s="286"/>
      <c r="O125" s="286"/>
      <c r="P125" s="286"/>
      <c r="Q125" s="286"/>
      <c r="R125" s="286" t="s">
        <v>68</v>
      </c>
      <c r="S125" s="286"/>
      <c r="T125" s="286"/>
      <c r="U125" s="286"/>
      <c r="V125" s="286"/>
      <c r="W125" s="286"/>
      <c r="X125" s="286"/>
      <c r="Y125" s="286"/>
      <c r="Z125" s="286"/>
      <c r="AA125" s="286"/>
      <c r="AB125" s="225" t="s">
        <v>69</v>
      </c>
      <c r="AC125" s="226"/>
      <c r="AD125" s="225" t="s">
        <v>151</v>
      </c>
      <c r="AE125" s="251"/>
      <c r="AF125" s="251"/>
      <c r="AG125" s="226"/>
      <c r="AH125" s="287" t="s">
        <v>71</v>
      </c>
      <c r="AI125" s="287"/>
      <c r="AJ125" s="286" t="s">
        <v>72</v>
      </c>
      <c r="AK125" s="286"/>
      <c r="AL125" s="286"/>
      <c r="AM125" s="286"/>
      <c r="AN125" s="286"/>
      <c r="AO125" s="286"/>
      <c r="AP125" s="286"/>
      <c r="AQ125" s="286"/>
      <c r="AR125" s="286"/>
      <c r="AS125" s="286"/>
      <c r="AT125" s="286"/>
      <c r="AU125" s="286"/>
      <c r="AV125" s="286"/>
      <c r="AW125" s="286"/>
      <c r="AX125" s="286"/>
      <c r="AY125" s="286"/>
      <c r="AZ125" s="286"/>
      <c r="BA125" s="286"/>
      <c r="BB125" s="286"/>
      <c r="BC125" s="286"/>
      <c r="BD125" s="286"/>
      <c r="BE125" s="286"/>
      <c r="BF125" s="286"/>
    </row>
    <row r="126" spans="8:61" x14ac:dyDescent="0.4">
      <c r="H126" s="234" t="s">
        <v>653</v>
      </c>
      <c r="I126" s="234"/>
      <c r="J126" s="234"/>
      <c r="K126" s="234"/>
      <c r="L126" s="234"/>
      <c r="M126" s="234"/>
      <c r="N126" s="234"/>
      <c r="O126" s="234"/>
      <c r="P126" s="234"/>
      <c r="Q126" s="234"/>
      <c r="R126" s="228" t="s">
        <v>529</v>
      </c>
      <c r="S126" s="228"/>
      <c r="T126" s="228"/>
      <c r="U126" s="228"/>
      <c r="V126" s="228"/>
      <c r="W126" s="228"/>
      <c r="X126" s="228"/>
      <c r="Y126" s="228"/>
      <c r="Z126" s="228"/>
      <c r="AA126" s="228"/>
      <c r="AB126" s="230" t="s">
        <v>506</v>
      </c>
      <c r="AC126" s="230"/>
      <c r="AD126" s="263" t="s">
        <v>636</v>
      </c>
      <c r="AE126" s="235"/>
      <c r="AF126" s="235"/>
      <c r="AG126" s="235"/>
      <c r="AH126" s="228" t="s">
        <v>83</v>
      </c>
      <c r="AI126" s="228"/>
      <c r="AJ126" s="224" t="s">
        <v>633</v>
      </c>
      <c r="AK126" s="227"/>
      <c r="AL126" s="227"/>
      <c r="AM126" s="227"/>
      <c r="AN126" s="227"/>
      <c r="AO126" s="227"/>
      <c r="AP126" s="227"/>
      <c r="AQ126" s="227"/>
      <c r="AR126" s="227"/>
      <c r="AS126" s="227"/>
      <c r="AT126" s="227"/>
      <c r="AU126" s="227"/>
      <c r="AV126" s="227"/>
      <c r="AW126" s="227"/>
      <c r="AX126" s="227"/>
      <c r="AY126" s="227"/>
      <c r="AZ126" s="227"/>
      <c r="BA126" s="227"/>
      <c r="BB126" s="227"/>
      <c r="BC126" s="227"/>
      <c r="BD126" s="227"/>
      <c r="BE126" s="227"/>
      <c r="BF126" s="227"/>
    </row>
    <row r="127" spans="8:61" x14ac:dyDescent="0.4">
      <c r="H127" s="234"/>
      <c r="I127" s="234"/>
      <c r="J127" s="234"/>
      <c r="K127" s="234"/>
      <c r="L127" s="234"/>
      <c r="M127" s="234"/>
      <c r="N127" s="234"/>
      <c r="O127" s="234"/>
      <c r="P127" s="234"/>
      <c r="Q127" s="234"/>
      <c r="R127" s="228"/>
      <c r="S127" s="228"/>
      <c r="T127" s="228"/>
      <c r="U127" s="228"/>
      <c r="V127" s="228"/>
      <c r="W127" s="228"/>
      <c r="X127" s="228"/>
      <c r="Y127" s="228"/>
      <c r="Z127" s="228"/>
      <c r="AA127" s="228"/>
      <c r="AB127" s="230"/>
      <c r="AC127" s="230"/>
      <c r="AD127" s="235"/>
      <c r="AE127" s="235"/>
      <c r="AF127" s="235"/>
      <c r="AG127" s="235"/>
      <c r="AH127" s="228"/>
      <c r="AI127" s="228"/>
      <c r="AJ127" s="224"/>
      <c r="AK127" s="227"/>
      <c r="AL127" s="227"/>
      <c r="AM127" s="227"/>
      <c r="AN127" s="227"/>
      <c r="AO127" s="227"/>
      <c r="AP127" s="227"/>
      <c r="AQ127" s="227"/>
      <c r="AR127" s="227"/>
      <c r="AS127" s="227"/>
      <c r="AT127" s="227"/>
      <c r="AU127" s="227"/>
      <c r="AV127" s="227"/>
      <c r="AW127" s="227"/>
      <c r="AX127" s="227"/>
      <c r="AY127" s="227"/>
      <c r="AZ127" s="227"/>
      <c r="BA127" s="227"/>
      <c r="BB127" s="227"/>
      <c r="BC127" s="227"/>
      <c r="BD127" s="227"/>
      <c r="BE127" s="227"/>
      <c r="BF127" s="227"/>
    </row>
    <row r="128" spans="8:61" x14ac:dyDescent="0.4">
      <c r="H128" s="319" t="s">
        <v>625</v>
      </c>
      <c r="I128" s="320"/>
      <c r="J128" s="320"/>
      <c r="K128" s="320"/>
      <c r="L128" s="320"/>
      <c r="M128" s="320"/>
      <c r="N128" s="320"/>
      <c r="O128" s="320"/>
      <c r="P128" s="320"/>
      <c r="Q128" s="321"/>
      <c r="R128" s="303" t="s">
        <v>536</v>
      </c>
      <c r="S128" s="317"/>
      <c r="T128" s="317"/>
      <c r="U128" s="317"/>
      <c r="V128" s="317"/>
      <c r="W128" s="317"/>
      <c r="X128" s="317"/>
      <c r="Y128" s="317"/>
      <c r="Z128" s="317"/>
      <c r="AA128" s="304"/>
      <c r="AB128" s="313" t="s">
        <v>506</v>
      </c>
      <c r="AC128" s="314"/>
      <c r="AD128" s="307" t="s">
        <v>634</v>
      </c>
      <c r="AE128" s="308"/>
      <c r="AF128" s="308"/>
      <c r="AG128" s="309"/>
      <c r="AH128" s="303" t="s">
        <v>83</v>
      </c>
      <c r="AI128" s="304"/>
      <c r="AJ128" s="297" t="s">
        <v>727</v>
      </c>
      <c r="AK128" s="298"/>
      <c r="AL128" s="298"/>
      <c r="AM128" s="298"/>
      <c r="AN128" s="298"/>
      <c r="AO128" s="298"/>
      <c r="AP128" s="298"/>
      <c r="AQ128" s="298"/>
      <c r="AR128" s="298"/>
      <c r="AS128" s="298"/>
      <c r="AT128" s="298"/>
      <c r="AU128" s="298"/>
      <c r="AV128" s="298"/>
      <c r="AW128" s="298"/>
      <c r="AX128" s="298"/>
      <c r="AY128" s="298"/>
      <c r="AZ128" s="298"/>
      <c r="BA128" s="298"/>
      <c r="BB128" s="298"/>
      <c r="BC128" s="298"/>
      <c r="BD128" s="298"/>
      <c r="BE128" s="298"/>
      <c r="BF128" s="299"/>
    </row>
    <row r="129" spans="8:58" ht="18.75" customHeight="1" x14ac:dyDescent="0.4">
      <c r="H129" s="322"/>
      <c r="I129" s="323"/>
      <c r="J129" s="323"/>
      <c r="K129" s="323"/>
      <c r="L129" s="323"/>
      <c r="M129" s="323"/>
      <c r="N129" s="323"/>
      <c r="O129" s="323"/>
      <c r="P129" s="323"/>
      <c r="Q129" s="324"/>
      <c r="R129" s="305"/>
      <c r="S129" s="318"/>
      <c r="T129" s="318"/>
      <c r="U129" s="318"/>
      <c r="V129" s="318"/>
      <c r="W129" s="318"/>
      <c r="X129" s="318"/>
      <c r="Y129" s="318"/>
      <c r="Z129" s="318"/>
      <c r="AA129" s="306"/>
      <c r="AB129" s="315"/>
      <c r="AC129" s="316"/>
      <c r="AD129" s="310"/>
      <c r="AE129" s="311"/>
      <c r="AF129" s="311"/>
      <c r="AG129" s="312"/>
      <c r="AH129" s="305"/>
      <c r="AI129" s="306"/>
      <c r="AJ129" s="300"/>
      <c r="AK129" s="301"/>
      <c r="AL129" s="301"/>
      <c r="AM129" s="301"/>
      <c r="AN129" s="301"/>
      <c r="AO129" s="301"/>
      <c r="AP129" s="301"/>
      <c r="AQ129" s="301"/>
      <c r="AR129" s="301"/>
      <c r="AS129" s="301"/>
      <c r="AT129" s="301"/>
      <c r="AU129" s="301"/>
      <c r="AV129" s="301"/>
      <c r="AW129" s="301"/>
      <c r="AX129" s="301"/>
      <c r="AY129" s="301"/>
      <c r="AZ129" s="301"/>
      <c r="BA129" s="301"/>
      <c r="BB129" s="301"/>
      <c r="BC129" s="301"/>
      <c r="BD129" s="301"/>
      <c r="BE129" s="301"/>
      <c r="BF129" s="302"/>
    </row>
    <row r="130" spans="8:58" x14ac:dyDescent="0.4">
      <c r="H130" s="234" t="s">
        <v>626</v>
      </c>
      <c r="I130" s="234"/>
      <c r="J130" s="234"/>
      <c r="K130" s="234"/>
      <c r="L130" s="234"/>
      <c r="M130" s="234"/>
      <c r="N130" s="234"/>
      <c r="O130" s="234"/>
      <c r="P130" s="234"/>
      <c r="Q130" s="234"/>
      <c r="R130" s="228" t="s">
        <v>540</v>
      </c>
      <c r="S130" s="228"/>
      <c r="T130" s="228"/>
      <c r="U130" s="228"/>
      <c r="V130" s="228"/>
      <c r="W130" s="228"/>
      <c r="X130" s="228"/>
      <c r="Y130" s="228"/>
      <c r="Z130" s="228"/>
      <c r="AA130" s="228"/>
      <c r="AB130" s="230" t="s">
        <v>506</v>
      </c>
      <c r="AC130" s="230"/>
      <c r="AD130" s="235" t="s">
        <v>635</v>
      </c>
      <c r="AE130" s="235"/>
      <c r="AF130" s="235"/>
      <c r="AG130" s="235"/>
      <c r="AH130" s="228" t="s">
        <v>83</v>
      </c>
      <c r="AI130" s="228"/>
      <c r="AJ130" s="224" t="s">
        <v>641</v>
      </c>
      <c r="AK130" s="227"/>
      <c r="AL130" s="227"/>
      <c r="AM130" s="227"/>
      <c r="AN130" s="227"/>
      <c r="AO130" s="227"/>
      <c r="AP130" s="227"/>
      <c r="AQ130" s="227"/>
      <c r="AR130" s="227"/>
      <c r="AS130" s="227"/>
      <c r="AT130" s="227"/>
      <c r="AU130" s="227"/>
      <c r="AV130" s="227"/>
      <c r="AW130" s="227"/>
      <c r="AX130" s="227"/>
      <c r="AY130" s="227"/>
      <c r="AZ130" s="227"/>
      <c r="BA130" s="227"/>
      <c r="BB130" s="227"/>
      <c r="BC130" s="227"/>
      <c r="BD130" s="227"/>
      <c r="BE130" s="227"/>
      <c r="BF130" s="227"/>
    </row>
    <row r="131" spans="8:58" ht="18.75" customHeight="1" x14ac:dyDescent="0.4">
      <c r="H131" s="234"/>
      <c r="I131" s="234"/>
      <c r="J131" s="234"/>
      <c r="K131" s="234"/>
      <c r="L131" s="234"/>
      <c r="M131" s="234"/>
      <c r="N131" s="234"/>
      <c r="O131" s="234"/>
      <c r="P131" s="234"/>
      <c r="Q131" s="234"/>
      <c r="R131" s="228"/>
      <c r="S131" s="228"/>
      <c r="T131" s="228"/>
      <c r="U131" s="228"/>
      <c r="V131" s="228"/>
      <c r="W131" s="228"/>
      <c r="X131" s="228"/>
      <c r="Y131" s="228"/>
      <c r="Z131" s="228"/>
      <c r="AA131" s="228"/>
      <c r="AB131" s="230"/>
      <c r="AC131" s="230"/>
      <c r="AD131" s="235"/>
      <c r="AE131" s="235"/>
      <c r="AF131" s="235"/>
      <c r="AG131" s="235"/>
      <c r="AH131" s="228"/>
      <c r="AI131" s="228"/>
      <c r="AJ131" s="227"/>
      <c r="AK131" s="227"/>
      <c r="AL131" s="227"/>
      <c r="AM131" s="227"/>
      <c r="AN131" s="227"/>
      <c r="AO131" s="227"/>
      <c r="AP131" s="227"/>
      <c r="AQ131" s="227"/>
      <c r="AR131" s="227"/>
      <c r="AS131" s="227"/>
      <c r="AT131" s="227"/>
      <c r="AU131" s="227"/>
      <c r="AV131" s="227"/>
      <c r="AW131" s="227"/>
      <c r="AX131" s="227"/>
      <c r="AY131" s="227"/>
      <c r="AZ131" s="227"/>
      <c r="BA131" s="227"/>
      <c r="BB131" s="227"/>
      <c r="BC131" s="227"/>
      <c r="BD131" s="227"/>
      <c r="BE131" s="227"/>
      <c r="BF131" s="227"/>
    </row>
    <row r="132" spans="8:58" ht="18.75" customHeight="1" x14ac:dyDescent="0.4">
      <c r="H132" s="234" t="s">
        <v>544</v>
      </c>
      <c r="I132" s="234"/>
      <c r="J132" s="234"/>
      <c r="K132" s="234"/>
      <c r="L132" s="234"/>
      <c r="M132" s="234"/>
      <c r="N132" s="234"/>
      <c r="O132" s="234"/>
      <c r="P132" s="234"/>
      <c r="Q132" s="234"/>
      <c r="R132" s="228" t="s">
        <v>545</v>
      </c>
      <c r="S132" s="228"/>
      <c r="T132" s="228"/>
      <c r="U132" s="228"/>
      <c r="V132" s="228"/>
      <c r="W132" s="228"/>
      <c r="X132" s="228"/>
      <c r="Y132" s="228"/>
      <c r="Z132" s="228"/>
      <c r="AA132" s="228"/>
      <c r="AB132" s="230" t="s">
        <v>506</v>
      </c>
      <c r="AC132" s="230"/>
      <c r="AD132" s="282" t="s">
        <v>627</v>
      </c>
      <c r="AE132" s="282"/>
      <c r="AF132" s="282"/>
      <c r="AG132" s="282"/>
      <c r="AH132" s="228" t="s">
        <v>83</v>
      </c>
      <c r="AI132" s="228"/>
      <c r="AJ132" s="224" t="s">
        <v>642</v>
      </c>
      <c r="AK132" s="227"/>
      <c r="AL132" s="227"/>
      <c r="AM132" s="227"/>
      <c r="AN132" s="227"/>
      <c r="AO132" s="227"/>
      <c r="AP132" s="227"/>
      <c r="AQ132" s="227"/>
      <c r="AR132" s="227"/>
      <c r="AS132" s="227"/>
      <c r="AT132" s="227"/>
      <c r="AU132" s="227"/>
      <c r="AV132" s="227"/>
      <c r="AW132" s="227"/>
      <c r="AX132" s="227"/>
      <c r="AY132" s="227"/>
      <c r="AZ132" s="227"/>
      <c r="BA132" s="227"/>
      <c r="BB132" s="227"/>
      <c r="BC132" s="227"/>
      <c r="BD132" s="227"/>
      <c r="BE132" s="227"/>
      <c r="BF132" s="227"/>
    </row>
    <row r="133" spans="8:58" ht="18.75" customHeight="1" x14ac:dyDescent="0.4">
      <c r="H133" s="234"/>
      <c r="I133" s="234"/>
      <c r="J133" s="234"/>
      <c r="K133" s="234"/>
      <c r="L133" s="234"/>
      <c r="M133" s="234"/>
      <c r="N133" s="234"/>
      <c r="O133" s="234"/>
      <c r="P133" s="234"/>
      <c r="Q133" s="234"/>
      <c r="R133" s="228"/>
      <c r="S133" s="228"/>
      <c r="T133" s="228"/>
      <c r="U133" s="228"/>
      <c r="V133" s="228"/>
      <c r="W133" s="228"/>
      <c r="X133" s="228"/>
      <c r="Y133" s="228"/>
      <c r="Z133" s="228"/>
      <c r="AA133" s="228"/>
      <c r="AB133" s="230"/>
      <c r="AC133" s="230"/>
      <c r="AD133" s="282"/>
      <c r="AE133" s="282"/>
      <c r="AF133" s="282"/>
      <c r="AG133" s="282"/>
      <c r="AH133" s="228"/>
      <c r="AI133" s="228"/>
      <c r="AJ133" s="227"/>
      <c r="AK133" s="227"/>
      <c r="AL133" s="227"/>
      <c r="AM133" s="227"/>
      <c r="AN133" s="227"/>
      <c r="AO133" s="227"/>
      <c r="AP133" s="227"/>
      <c r="AQ133" s="227"/>
      <c r="AR133" s="227"/>
      <c r="AS133" s="227"/>
      <c r="AT133" s="227"/>
      <c r="AU133" s="227"/>
      <c r="AV133" s="227"/>
      <c r="AW133" s="227"/>
      <c r="AX133" s="227"/>
      <c r="AY133" s="227"/>
      <c r="AZ133" s="227"/>
      <c r="BA133" s="227"/>
      <c r="BB133" s="227"/>
      <c r="BC133" s="227"/>
      <c r="BD133" s="227"/>
      <c r="BE133" s="227"/>
      <c r="BF133" s="227"/>
    </row>
    <row r="134" spans="8:58" x14ac:dyDescent="0.4">
      <c r="AD134" s="24"/>
      <c r="AE134" s="24"/>
      <c r="AF134" s="24"/>
      <c r="AG134" s="24"/>
    </row>
    <row r="135" spans="8:58" ht="18.75" customHeight="1" x14ac:dyDescent="0.4">
      <c r="AD135" s="24"/>
      <c r="AE135" s="24"/>
      <c r="AF135" s="24"/>
      <c r="AG135" s="24"/>
    </row>
    <row r="141" spans="8:58" ht="18.75" customHeight="1" x14ac:dyDescent="0.4"/>
  </sheetData>
  <mergeCells count="390">
    <mergeCell ref="W4:Y4"/>
    <mergeCell ref="H5:N5"/>
    <mergeCell ref="O5:V5"/>
    <mergeCell ref="W5:Y5"/>
    <mergeCell ref="AJ128:BF129"/>
    <mergeCell ref="AH128:AI129"/>
    <mergeCell ref="AD128:AG129"/>
    <mergeCell ref="AB128:AC129"/>
    <mergeCell ref="R128:AA129"/>
    <mergeCell ref="H128:Q129"/>
    <mergeCell ref="AB41:AC43"/>
    <mergeCell ref="AD41:AG43"/>
    <mergeCell ref="AH41:AI43"/>
    <mergeCell ref="AJ41:BF43"/>
    <mergeCell ref="AB44:AC44"/>
    <mergeCell ref="AD44:AG44"/>
    <mergeCell ref="AH44:AI44"/>
    <mergeCell ref="AJ44:BF44"/>
    <mergeCell ref="R41:AA44"/>
    <mergeCell ref="AJ39:BF39"/>
    <mergeCell ref="H40:Q40"/>
    <mergeCell ref="R40:AA40"/>
    <mergeCell ref="AD40:AG40"/>
    <mergeCell ref="AH40:AI40"/>
    <mergeCell ref="AJ40:BF40"/>
    <mergeCell ref="AB39:AC39"/>
    <mergeCell ref="H39:Q39"/>
    <mergeCell ref="R39:AA39"/>
    <mergeCell ref="AD39:AG39"/>
    <mergeCell ref="AH39:AI39"/>
    <mergeCell ref="AJ51:BF53"/>
    <mergeCell ref="AD54:AG54"/>
    <mergeCell ref="AH54:AI54"/>
    <mergeCell ref="AJ54:BF54"/>
    <mergeCell ref="H51:Q54"/>
    <mergeCell ref="R51:AA54"/>
    <mergeCell ref="AD51:AG53"/>
    <mergeCell ref="AH51:AI53"/>
    <mergeCell ref="AB51:AC53"/>
    <mergeCell ref="AB54:AC54"/>
    <mergeCell ref="AB40:AC40"/>
    <mergeCell ref="R45:AA50"/>
    <mergeCell ref="H45:Q50"/>
    <mergeCell ref="AJ45:BF46"/>
    <mergeCell ref="AH45:AI46"/>
    <mergeCell ref="AD45:AG46"/>
    <mergeCell ref="AB45:AC46"/>
    <mergeCell ref="AB50:AC50"/>
    <mergeCell ref="AJ55:BF57"/>
    <mergeCell ref="AD58:AG58"/>
    <mergeCell ref="AH58:AI58"/>
    <mergeCell ref="AJ58:BF58"/>
    <mergeCell ref="H55:Q58"/>
    <mergeCell ref="R55:AA58"/>
    <mergeCell ref="AD55:AG57"/>
    <mergeCell ref="AH55:AI57"/>
    <mergeCell ref="AB55:AC57"/>
    <mergeCell ref="AB58:AC58"/>
    <mergeCell ref="AJ59:BF61"/>
    <mergeCell ref="AD62:AG62"/>
    <mergeCell ref="AH62:AI62"/>
    <mergeCell ref="AJ62:BF62"/>
    <mergeCell ref="H59:Q62"/>
    <mergeCell ref="R59:AA62"/>
    <mergeCell ref="AD59:AG61"/>
    <mergeCell ref="AH59:AI61"/>
    <mergeCell ref="AB59:AC61"/>
    <mergeCell ref="AB62:AC62"/>
    <mergeCell ref="H68:Q72"/>
    <mergeCell ref="R68:AA72"/>
    <mergeCell ref="AD68:AG71"/>
    <mergeCell ref="AH68:AI71"/>
    <mergeCell ref="AJ63:BF66"/>
    <mergeCell ref="H63:Q67"/>
    <mergeCell ref="R63:AA67"/>
    <mergeCell ref="AD63:AG66"/>
    <mergeCell ref="AH63:AI66"/>
    <mergeCell ref="AD67:AG67"/>
    <mergeCell ref="AH67:AI67"/>
    <mergeCell ref="AD72:AG72"/>
    <mergeCell ref="AH72:AI72"/>
    <mergeCell ref="AJ72:BF72"/>
    <mergeCell ref="AB63:AC66"/>
    <mergeCell ref="AB67:AC67"/>
    <mergeCell ref="AB68:AC71"/>
    <mergeCell ref="AB72:AC72"/>
    <mergeCell ref="AJ68:BF71"/>
    <mergeCell ref="AJ67:BF67"/>
    <mergeCell ref="AB73:AC76"/>
    <mergeCell ref="AD86:AG86"/>
    <mergeCell ref="AH86:AI86"/>
    <mergeCell ref="AJ86:BF86"/>
    <mergeCell ref="AD85:AG85"/>
    <mergeCell ref="AH85:AI85"/>
    <mergeCell ref="AJ85:BF85"/>
    <mergeCell ref="AJ82:BF82"/>
    <mergeCell ref="H82:Q82"/>
    <mergeCell ref="R82:AA82"/>
    <mergeCell ref="AD82:AG82"/>
    <mergeCell ref="AH82:AI82"/>
    <mergeCell ref="AD77:AG77"/>
    <mergeCell ref="AH77:AI77"/>
    <mergeCell ref="AJ77:BF77"/>
    <mergeCell ref="H73:Q77"/>
    <mergeCell ref="R73:AA77"/>
    <mergeCell ref="AD73:AG76"/>
    <mergeCell ref="AH73:AI76"/>
    <mergeCell ref="AJ73:BF76"/>
    <mergeCell ref="AD89:AG90"/>
    <mergeCell ref="AH89:AI90"/>
    <mergeCell ref="AJ89:BF90"/>
    <mergeCell ref="AD88:AG88"/>
    <mergeCell ref="AH88:AI88"/>
    <mergeCell ref="AJ88:BF88"/>
    <mergeCell ref="AB77:AC77"/>
    <mergeCell ref="AD87:AG87"/>
    <mergeCell ref="AH87:AI87"/>
    <mergeCell ref="AJ87:BF87"/>
    <mergeCell ref="AJ132:BF133"/>
    <mergeCell ref="H126:Q127"/>
    <mergeCell ref="R126:AA127"/>
    <mergeCell ref="AH126:AI127"/>
    <mergeCell ref="AJ126:BF127"/>
    <mergeCell ref="H125:Q125"/>
    <mergeCell ref="R125:AA125"/>
    <mergeCell ref="AH125:AI125"/>
    <mergeCell ref="AJ125:BF125"/>
    <mergeCell ref="AD125:AG125"/>
    <mergeCell ref="AD126:AG127"/>
    <mergeCell ref="AD130:AG131"/>
    <mergeCell ref="H132:Q133"/>
    <mergeCell ref="R132:AA133"/>
    <mergeCell ref="AB132:AC133"/>
    <mergeCell ref="H2:N2"/>
    <mergeCell ref="O2:Y2"/>
    <mergeCell ref="H3:N3"/>
    <mergeCell ref="O3:V3"/>
    <mergeCell ref="W3:Y3"/>
    <mergeCell ref="H4:N4"/>
    <mergeCell ref="O4:V4"/>
    <mergeCell ref="AD132:AG133"/>
    <mergeCell ref="AH132:AI133"/>
    <mergeCell ref="H121:BF121"/>
    <mergeCell ref="H110:Q110"/>
    <mergeCell ref="R110:AA110"/>
    <mergeCell ref="AH110:AI110"/>
    <mergeCell ref="AJ110:BF110"/>
    <mergeCell ref="AB98:AC98"/>
    <mergeCell ref="AB105:AC105"/>
    <mergeCell ref="AB110:AC110"/>
    <mergeCell ref="AD105:AG105"/>
    <mergeCell ref="AH105:AI105"/>
    <mergeCell ref="AJ105:BF105"/>
    <mergeCell ref="AD102:AG104"/>
    <mergeCell ref="AH102:AI104"/>
    <mergeCell ref="AJ102:BF104"/>
    <mergeCell ref="H99:Q105"/>
    <mergeCell ref="H8:N8"/>
    <mergeCell ref="O8:V8"/>
    <mergeCell ref="W8:Y8"/>
    <mergeCell ref="H9:N9"/>
    <mergeCell ref="O9:V9"/>
    <mergeCell ref="W9:Y9"/>
    <mergeCell ref="H6:N6"/>
    <mergeCell ref="O6:V6"/>
    <mergeCell ref="W6:Y6"/>
    <mergeCell ref="H7:N7"/>
    <mergeCell ref="O7:V7"/>
    <mergeCell ref="W7:Y7"/>
    <mergeCell ref="H12:N12"/>
    <mergeCell ref="O12:V12"/>
    <mergeCell ref="W12:Y12"/>
    <mergeCell ref="H13:N13"/>
    <mergeCell ref="O13:V13"/>
    <mergeCell ref="W13:Y13"/>
    <mergeCell ref="H10:N10"/>
    <mergeCell ref="O10:V10"/>
    <mergeCell ref="W10:Y10"/>
    <mergeCell ref="H11:N11"/>
    <mergeCell ref="O11:V11"/>
    <mergeCell ref="W11:Y11"/>
    <mergeCell ref="H16:N16"/>
    <mergeCell ref="O16:V16"/>
    <mergeCell ref="W16:Y16"/>
    <mergeCell ref="H17:N17"/>
    <mergeCell ref="O17:V17"/>
    <mergeCell ref="W17:Y17"/>
    <mergeCell ref="H14:N14"/>
    <mergeCell ref="O14:V14"/>
    <mergeCell ref="W14:Y14"/>
    <mergeCell ref="H15:N15"/>
    <mergeCell ref="O15:V15"/>
    <mergeCell ref="W15:Y15"/>
    <mergeCell ref="H20:N20"/>
    <mergeCell ref="O20:V20"/>
    <mergeCell ref="W20:Y20"/>
    <mergeCell ref="H21:N21"/>
    <mergeCell ref="O21:V21"/>
    <mergeCell ref="W21:Y21"/>
    <mergeCell ref="H18:N18"/>
    <mergeCell ref="O18:V18"/>
    <mergeCell ref="W18:Y18"/>
    <mergeCell ref="H19:N19"/>
    <mergeCell ref="O19:V19"/>
    <mergeCell ref="W19:Y19"/>
    <mergeCell ref="H24:N24"/>
    <mergeCell ref="O24:V24"/>
    <mergeCell ref="W24:Y24"/>
    <mergeCell ref="H25:N25"/>
    <mergeCell ref="O25:V25"/>
    <mergeCell ref="W25:Y25"/>
    <mergeCell ref="H22:N22"/>
    <mergeCell ref="O22:V22"/>
    <mergeCell ref="W22:Y22"/>
    <mergeCell ref="H23:N23"/>
    <mergeCell ref="O23:V23"/>
    <mergeCell ref="W23:Y23"/>
    <mergeCell ref="H28:N28"/>
    <mergeCell ref="O28:V28"/>
    <mergeCell ref="W28:Y28"/>
    <mergeCell ref="H29:N29"/>
    <mergeCell ref="O29:V29"/>
    <mergeCell ref="W29:Y29"/>
    <mergeCell ref="H26:N26"/>
    <mergeCell ref="O26:V26"/>
    <mergeCell ref="W26:Y26"/>
    <mergeCell ref="H27:N27"/>
    <mergeCell ref="O27:V27"/>
    <mergeCell ref="W27:Y27"/>
    <mergeCell ref="H38:BF38"/>
    <mergeCell ref="AO30:AW30"/>
    <mergeCell ref="AX30:BF30"/>
    <mergeCell ref="H34:N34"/>
    <mergeCell ref="O34:V34"/>
    <mergeCell ref="W34:Y34"/>
    <mergeCell ref="H35:N35"/>
    <mergeCell ref="O35:V35"/>
    <mergeCell ref="W35:Y35"/>
    <mergeCell ref="H32:N32"/>
    <mergeCell ref="O32:V32"/>
    <mergeCell ref="W32:Y32"/>
    <mergeCell ref="H33:N33"/>
    <mergeCell ref="O33:V33"/>
    <mergeCell ref="W33:Y33"/>
    <mergeCell ref="H30:N30"/>
    <mergeCell ref="O30:V30"/>
    <mergeCell ref="W30:Y30"/>
    <mergeCell ref="H31:N31"/>
    <mergeCell ref="O31:V31"/>
    <mergeCell ref="W31:Y31"/>
    <mergeCell ref="Q36:R36"/>
    <mergeCell ref="AD110:AG110"/>
    <mergeCell ref="H81:BF81"/>
    <mergeCell ref="AB82:AC82"/>
    <mergeCell ref="AB85:AC85"/>
    <mergeCell ref="AJ117:BF120"/>
    <mergeCell ref="AH117:AI120"/>
    <mergeCell ref="R117:AA120"/>
    <mergeCell ref="H117:Q120"/>
    <mergeCell ref="R99:AA105"/>
    <mergeCell ref="AD99:AG101"/>
    <mergeCell ref="AH99:AI101"/>
    <mergeCell ref="AJ99:BF101"/>
    <mergeCell ref="AD98:AG98"/>
    <mergeCell ref="AH98:AI98"/>
    <mergeCell ref="AJ98:BF98"/>
    <mergeCell ref="AD95:AG97"/>
    <mergeCell ref="AH95:AI97"/>
    <mergeCell ref="AJ95:BF97"/>
    <mergeCell ref="R89:AA98"/>
    <mergeCell ref="H111:Q112"/>
    <mergeCell ref="R111:AA112"/>
    <mergeCell ref="AB111:AC112"/>
    <mergeCell ref="AD111:AG112"/>
    <mergeCell ref="AH111:AI112"/>
    <mergeCell ref="AB47:AC47"/>
    <mergeCell ref="AB48:AC48"/>
    <mergeCell ref="AB49:AC49"/>
    <mergeCell ref="AD49:AG49"/>
    <mergeCell ref="AH49:AI49"/>
    <mergeCell ref="AJ49:BF49"/>
    <mergeCell ref="AD50:AG50"/>
    <mergeCell ref="AH50:AI50"/>
    <mergeCell ref="AJ50:BF50"/>
    <mergeCell ref="AH47:AI47"/>
    <mergeCell ref="AJ47:BF47"/>
    <mergeCell ref="AD48:AG48"/>
    <mergeCell ref="AH48:AI48"/>
    <mergeCell ref="AJ48:BF48"/>
    <mergeCell ref="AD47:AG47"/>
    <mergeCell ref="H41:Q44"/>
    <mergeCell ref="AB91:AC92"/>
    <mergeCell ref="AB93:AC94"/>
    <mergeCell ref="AB95:AC97"/>
    <mergeCell ref="AB99:AC101"/>
    <mergeCell ref="AB102:AC104"/>
    <mergeCell ref="H109:BF109"/>
    <mergeCell ref="H83:Q88"/>
    <mergeCell ref="R83:AA88"/>
    <mergeCell ref="AB83:AC84"/>
    <mergeCell ref="AD83:AG84"/>
    <mergeCell ref="AH83:AI84"/>
    <mergeCell ref="AJ83:BF84"/>
    <mergeCell ref="AD93:AG94"/>
    <mergeCell ref="AH93:AI94"/>
    <mergeCell ref="AJ93:BF94"/>
    <mergeCell ref="AB86:AC86"/>
    <mergeCell ref="AB87:AC87"/>
    <mergeCell ref="AB88:AC88"/>
    <mergeCell ref="AB89:AC90"/>
    <mergeCell ref="AD91:AG92"/>
    <mergeCell ref="AH91:AI92"/>
    <mergeCell ref="AJ91:BF92"/>
    <mergeCell ref="H89:Q98"/>
    <mergeCell ref="AJ111:BF112"/>
    <mergeCell ref="AB125:AC125"/>
    <mergeCell ref="AJ130:BF131"/>
    <mergeCell ref="AH130:AI131"/>
    <mergeCell ref="AD117:AG120"/>
    <mergeCell ref="AB117:AC120"/>
    <mergeCell ref="AB126:AC127"/>
    <mergeCell ref="H124:BF124"/>
    <mergeCell ref="AF30:AN30"/>
    <mergeCell ref="AB130:AC131"/>
    <mergeCell ref="R130:AA131"/>
    <mergeCell ref="H130:Q131"/>
    <mergeCell ref="AJ115:BF116"/>
    <mergeCell ref="AH115:AI116"/>
    <mergeCell ref="AD115:AG116"/>
    <mergeCell ref="AB115:AC116"/>
    <mergeCell ref="R115:AA116"/>
    <mergeCell ref="H115:Q116"/>
    <mergeCell ref="H113:Q114"/>
    <mergeCell ref="R113:AA114"/>
    <mergeCell ref="AB113:AC114"/>
    <mergeCell ref="AD113:AG114"/>
    <mergeCell ref="AH113:AI114"/>
    <mergeCell ref="AJ113:BF114"/>
    <mergeCell ref="AF20:AN20"/>
    <mergeCell ref="AF21:AN21"/>
    <mergeCell ref="AO21:AW21"/>
    <mergeCell ref="AX21:BF21"/>
    <mergeCell ref="AF22:AN22"/>
    <mergeCell ref="AO22:AW22"/>
    <mergeCell ref="AF26:AN26"/>
    <mergeCell ref="AO26:AW26"/>
    <mergeCell ref="AX26:BF26"/>
    <mergeCell ref="AX22:BF22"/>
    <mergeCell ref="AF23:AN23"/>
    <mergeCell ref="AO23:AW23"/>
    <mergeCell ref="AO27:AW27"/>
    <mergeCell ref="AX27:BF27"/>
    <mergeCell ref="AF28:AN28"/>
    <mergeCell ref="AO28:AW28"/>
    <mergeCell ref="AX28:BF28"/>
    <mergeCell ref="AF29:AN29"/>
    <mergeCell ref="AO29:AW29"/>
    <mergeCell ref="AX29:BF29"/>
    <mergeCell ref="AX23:BF23"/>
    <mergeCell ref="AF24:AN24"/>
    <mergeCell ref="AO24:AW24"/>
    <mergeCell ref="AX24:BF24"/>
    <mergeCell ref="AF25:AN25"/>
    <mergeCell ref="AO25:AW25"/>
    <mergeCell ref="AX25:BF25"/>
    <mergeCell ref="AF27:AN27"/>
    <mergeCell ref="AX19:BF19"/>
    <mergeCell ref="AO20:AW20"/>
    <mergeCell ref="AX20:BF20"/>
    <mergeCell ref="AO18:BF18"/>
    <mergeCell ref="H78:BF78"/>
    <mergeCell ref="H106:BF106"/>
    <mergeCell ref="AF18:AN18"/>
    <mergeCell ref="AF19:AN19"/>
    <mergeCell ref="AO19:AW19"/>
    <mergeCell ref="AF35:AN35"/>
    <mergeCell ref="AO35:AW35"/>
    <mergeCell ref="AX35:BF35"/>
    <mergeCell ref="AF33:AN33"/>
    <mergeCell ref="AO33:AW33"/>
    <mergeCell ref="AX33:BF33"/>
    <mergeCell ref="AF34:AN34"/>
    <mergeCell ref="AO34:AW34"/>
    <mergeCell ref="AX34:BF34"/>
    <mergeCell ref="AF31:AN31"/>
    <mergeCell ref="AO31:AW31"/>
    <mergeCell ref="AX31:BF31"/>
    <mergeCell ref="AF32:AN32"/>
    <mergeCell ref="AO32:AW32"/>
    <mergeCell ref="AX32:BF32"/>
  </mergeCells>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F8A5-7A54-4154-8707-0758B002BFCC}">
  <dimension ref="F4:AO279"/>
  <sheetViews>
    <sheetView showGridLines="0" topLeftCell="A192" zoomScale="70" zoomScaleNormal="70" workbookViewId="0">
      <selection activeCell="IV251" sqref="IV251"/>
    </sheetView>
  </sheetViews>
  <sheetFormatPr defaultRowHeight="18.75" x14ac:dyDescent="0.4"/>
  <cols>
    <col min="1" max="8" width="3.625" customWidth="1"/>
    <col min="9" max="9" width="1.5" customWidth="1"/>
    <col min="10" max="256" width="3.625" customWidth="1"/>
  </cols>
  <sheetData>
    <row r="4" spans="6:30" ht="19.5" thickBot="1" x14ac:dyDescent="0.45">
      <c r="I4" s="8"/>
      <c r="J4" s="343" t="str">
        <f>"+0"</f>
        <v>+0</v>
      </c>
      <c r="K4" s="344"/>
      <c r="L4" s="344"/>
      <c r="M4" s="345"/>
      <c r="N4" s="343" t="str">
        <f>"+1"</f>
        <v>+1</v>
      </c>
      <c r="O4" s="344"/>
      <c r="P4" s="344"/>
      <c r="Q4" s="345"/>
      <c r="R4" s="343" t="str">
        <f>"+2"</f>
        <v>+2</v>
      </c>
      <c r="S4" s="344"/>
      <c r="T4" s="344"/>
      <c r="U4" s="345"/>
      <c r="V4" s="343" t="str">
        <f>"+3"</f>
        <v>+3</v>
      </c>
      <c r="W4" s="344"/>
      <c r="X4" s="344"/>
      <c r="Y4" s="345"/>
    </row>
    <row r="5" spans="6:30" ht="18.75" customHeight="1" x14ac:dyDescent="0.4">
      <c r="G5" s="326" t="s">
        <v>340</v>
      </c>
      <c r="H5" s="326"/>
      <c r="I5" s="9"/>
      <c r="J5" s="328" t="s">
        <v>343</v>
      </c>
      <c r="K5" s="329"/>
      <c r="L5" s="329"/>
      <c r="M5" s="330"/>
      <c r="N5" s="45" t="s">
        <v>344</v>
      </c>
      <c r="O5" s="45"/>
      <c r="P5" s="45"/>
      <c r="Q5" s="45"/>
      <c r="R5" s="45"/>
      <c r="S5" s="45"/>
      <c r="T5" s="45"/>
      <c r="U5" s="45"/>
      <c r="V5" s="45"/>
      <c r="W5" s="45"/>
      <c r="X5" s="45"/>
      <c r="Y5" s="331"/>
    </row>
    <row r="6" spans="6:30" ht="19.5" thickBot="1" x14ac:dyDescent="0.45">
      <c r="G6" s="327"/>
      <c r="H6" s="327"/>
      <c r="I6" s="10"/>
      <c r="J6" s="332" t="s">
        <v>342</v>
      </c>
      <c r="K6" s="333"/>
      <c r="L6" s="333"/>
      <c r="M6" s="333"/>
      <c r="N6" s="333" t="s">
        <v>336</v>
      </c>
      <c r="O6" s="333"/>
      <c r="P6" s="333"/>
      <c r="Q6" s="333"/>
      <c r="R6" s="333" t="s">
        <v>337</v>
      </c>
      <c r="S6" s="333"/>
      <c r="T6" s="333"/>
      <c r="U6" s="333"/>
      <c r="V6" s="333" t="s">
        <v>338</v>
      </c>
      <c r="W6" s="333"/>
      <c r="X6" s="333"/>
      <c r="Y6" s="334"/>
    </row>
    <row r="7" spans="6:30" x14ac:dyDescent="0.4">
      <c r="F7" s="6"/>
      <c r="G7" s="326" t="s">
        <v>341</v>
      </c>
      <c r="H7" s="326"/>
      <c r="I7" s="9"/>
      <c r="J7" s="44" t="s">
        <v>344</v>
      </c>
      <c r="K7" s="45"/>
      <c r="L7" s="45"/>
      <c r="M7" s="45"/>
      <c r="N7" s="45"/>
      <c r="O7" s="45"/>
      <c r="P7" s="45"/>
      <c r="Q7" s="45"/>
      <c r="R7" s="45" t="s">
        <v>345</v>
      </c>
      <c r="S7" s="45"/>
      <c r="T7" s="45"/>
      <c r="U7" s="45"/>
      <c r="V7" s="45"/>
      <c r="W7" s="45"/>
      <c r="X7" s="45"/>
      <c r="Y7" s="331"/>
    </row>
    <row r="8" spans="6:30" ht="19.5" thickBot="1" x14ac:dyDescent="0.45">
      <c r="F8" s="6"/>
      <c r="G8" s="327"/>
      <c r="H8" s="327"/>
      <c r="I8" s="11"/>
      <c r="J8" s="335" t="s">
        <v>339</v>
      </c>
      <c r="K8" s="336"/>
      <c r="L8" s="336"/>
      <c r="M8" s="336"/>
      <c r="N8" s="336" t="s">
        <v>90</v>
      </c>
      <c r="O8" s="336"/>
      <c r="P8" s="336"/>
      <c r="Q8" s="336"/>
      <c r="R8" s="336" t="s">
        <v>339</v>
      </c>
      <c r="S8" s="336"/>
      <c r="T8" s="336"/>
      <c r="U8" s="336"/>
      <c r="V8" s="336" t="s">
        <v>90</v>
      </c>
      <c r="W8" s="336"/>
      <c r="X8" s="336"/>
      <c r="Y8" s="337"/>
    </row>
    <row r="9" spans="6:30" x14ac:dyDescent="0.4">
      <c r="J9" s="6"/>
      <c r="K9" s="6"/>
      <c r="L9" s="6"/>
      <c r="M9" s="6"/>
      <c r="N9" s="6"/>
      <c r="O9" s="6"/>
      <c r="P9" s="6"/>
      <c r="Q9" s="6"/>
      <c r="R9" s="6"/>
      <c r="S9" s="6"/>
      <c r="T9" s="6"/>
      <c r="U9" s="6"/>
      <c r="V9" s="6"/>
      <c r="W9" s="6"/>
      <c r="X9" s="6"/>
      <c r="Y9" s="6"/>
    </row>
    <row r="11" spans="6:30" ht="19.5" thickBot="1" x14ac:dyDescent="0.45">
      <c r="F11" s="7"/>
      <c r="G11" s="7"/>
      <c r="H11" s="7"/>
      <c r="I11" s="8"/>
      <c r="J11" s="343" t="str">
        <f>"+0"</f>
        <v>+0</v>
      </c>
      <c r="K11" s="344"/>
      <c r="L11" s="344"/>
      <c r="M11" s="345"/>
      <c r="N11" s="343" t="str">
        <f>"+1"</f>
        <v>+1</v>
      </c>
      <c r="O11" s="344"/>
      <c r="P11" s="344"/>
      <c r="Q11" s="345"/>
      <c r="R11" s="343" t="str">
        <f>"+2"</f>
        <v>+2</v>
      </c>
      <c r="S11" s="344"/>
      <c r="T11" s="344"/>
      <c r="U11" s="345"/>
      <c r="V11" s="343" t="str">
        <f>"+3"</f>
        <v>+3</v>
      </c>
      <c r="W11" s="344"/>
      <c r="X11" s="344"/>
      <c r="Y11" s="345"/>
      <c r="Z11" s="6"/>
      <c r="AA11" s="6"/>
      <c r="AB11" s="6"/>
      <c r="AC11" s="6"/>
      <c r="AD11" s="6"/>
    </row>
    <row r="12" spans="6:30" ht="18.75" customHeight="1" x14ac:dyDescent="0.4">
      <c r="F12" s="338" t="s">
        <v>340</v>
      </c>
      <c r="G12" s="338"/>
      <c r="H12" s="338"/>
      <c r="I12" s="9"/>
      <c r="J12" s="328" t="s">
        <v>343</v>
      </c>
      <c r="K12" s="329"/>
      <c r="L12" s="329"/>
      <c r="M12" s="330"/>
      <c r="N12" s="45" t="s">
        <v>344</v>
      </c>
      <c r="O12" s="45"/>
      <c r="P12" s="45"/>
      <c r="Q12" s="45"/>
      <c r="R12" s="45"/>
      <c r="S12" s="45"/>
      <c r="T12" s="45"/>
      <c r="U12" s="45"/>
      <c r="V12" s="45"/>
      <c r="W12" s="45"/>
      <c r="X12" s="45"/>
      <c r="Y12" s="331"/>
      <c r="Z12" s="6"/>
      <c r="AA12" s="6"/>
      <c r="AB12" s="6"/>
      <c r="AC12" s="6"/>
      <c r="AD12" s="6"/>
    </row>
    <row r="13" spans="6:30" ht="19.5" thickBot="1" x14ac:dyDescent="0.45">
      <c r="F13" s="327"/>
      <c r="G13" s="327"/>
      <c r="H13" s="327"/>
      <c r="I13" s="10"/>
      <c r="J13" s="332" t="s">
        <v>346</v>
      </c>
      <c r="K13" s="333"/>
      <c r="L13" s="333"/>
      <c r="M13" s="333"/>
      <c r="N13" s="333" t="s">
        <v>336</v>
      </c>
      <c r="O13" s="333"/>
      <c r="P13" s="333"/>
      <c r="Q13" s="333"/>
      <c r="R13" s="333" t="s">
        <v>337</v>
      </c>
      <c r="S13" s="333"/>
      <c r="T13" s="333"/>
      <c r="U13" s="333"/>
      <c r="V13" s="333" t="s">
        <v>338</v>
      </c>
      <c r="W13" s="333"/>
      <c r="X13" s="333"/>
      <c r="Y13" s="334"/>
      <c r="Z13" s="6"/>
      <c r="AA13" s="6"/>
      <c r="AB13" s="6"/>
      <c r="AC13" s="6"/>
      <c r="AD13" s="6"/>
    </row>
    <row r="14" spans="6:30" x14ac:dyDescent="0.4">
      <c r="F14" s="338" t="s">
        <v>341</v>
      </c>
      <c r="G14" s="338"/>
      <c r="H14" s="338"/>
      <c r="I14" s="9"/>
      <c r="J14" s="44" t="s">
        <v>344</v>
      </c>
      <c r="K14" s="45"/>
      <c r="L14" s="45"/>
      <c r="M14" s="45"/>
      <c r="N14" s="45"/>
      <c r="O14" s="45"/>
      <c r="P14" s="45"/>
      <c r="Q14" s="45"/>
      <c r="R14" s="45" t="s">
        <v>345</v>
      </c>
      <c r="S14" s="45"/>
      <c r="T14" s="45"/>
      <c r="U14" s="45"/>
      <c r="V14" s="45"/>
      <c r="W14" s="45"/>
      <c r="X14" s="45"/>
      <c r="Y14" s="331"/>
      <c r="Z14" s="6"/>
      <c r="AA14" s="6"/>
      <c r="AB14" s="6"/>
      <c r="AC14" s="6"/>
      <c r="AD14" s="6"/>
    </row>
    <row r="15" spans="6:30" ht="19.5" thickBot="1" x14ac:dyDescent="0.45">
      <c r="F15" s="327"/>
      <c r="G15" s="327"/>
      <c r="H15" s="327"/>
      <c r="I15" s="11"/>
      <c r="J15" s="335" t="s">
        <v>339</v>
      </c>
      <c r="K15" s="336"/>
      <c r="L15" s="336"/>
      <c r="M15" s="336"/>
      <c r="N15" s="336" t="s">
        <v>90</v>
      </c>
      <c r="O15" s="336"/>
      <c r="P15" s="336"/>
      <c r="Q15" s="336"/>
      <c r="R15" s="336" t="s">
        <v>339</v>
      </c>
      <c r="S15" s="336"/>
      <c r="T15" s="336"/>
      <c r="U15" s="336"/>
      <c r="V15" s="336" t="s">
        <v>90</v>
      </c>
      <c r="W15" s="336"/>
      <c r="X15" s="336"/>
      <c r="Y15" s="337"/>
      <c r="Z15" s="6"/>
      <c r="AA15" s="6"/>
      <c r="AB15" s="6"/>
      <c r="AC15" s="6"/>
      <c r="AD15" s="6"/>
    </row>
    <row r="16" spans="6:30" x14ac:dyDescent="0.4">
      <c r="F16" s="338" t="s">
        <v>349</v>
      </c>
      <c r="G16" s="338"/>
      <c r="H16" s="338"/>
      <c r="I16" s="9"/>
      <c r="J16" s="339" t="s">
        <v>347</v>
      </c>
      <c r="K16" s="340"/>
      <c r="L16" s="340"/>
      <c r="M16" s="340"/>
      <c r="N16" s="340"/>
      <c r="O16" s="340"/>
      <c r="P16" s="340"/>
      <c r="Q16" s="340"/>
      <c r="R16" s="340"/>
      <c r="S16" s="340"/>
      <c r="T16" s="340"/>
      <c r="U16" s="340"/>
      <c r="V16" s="340"/>
      <c r="W16" s="340"/>
      <c r="X16" s="340"/>
      <c r="Y16" s="341"/>
      <c r="Z16" s="6"/>
      <c r="AA16" s="6"/>
      <c r="AB16" s="6"/>
      <c r="AC16" s="6"/>
      <c r="AD16" s="6"/>
    </row>
    <row r="17" spans="6:30" ht="19.5" thickBot="1" x14ac:dyDescent="0.45">
      <c r="F17" s="327"/>
      <c r="G17" s="327"/>
      <c r="H17" s="327"/>
      <c r="I17" s="11"/>
      <c r="J17" s="335" t="s">
        <v>90</v>
      </c>
      <c r="K17" s="336"/>
      <c r="L17" s="336"/>
      <c r="M17" s="336"/>
      <c r="N17" s="342" t="s">
        <v>339</v>
      </c>
      <c r="O17" s="336"/>
      <c r="P17" s="336"/>
      <c r="Q17" s="336"/>
      <c r="R17" s="336" t="s">
        <v>338</v>
      </c>
      <c r="S17" s="336"/>
      <c r="T17" s="336"/>
      <c r="U17" s="346"/>
      <c r="V17" s="336" t="s">
        <v>337</v>
      </c>
      <c r="W17" s="336"/>
      <c r="X17" s="336"/>
      <c r="Y17" s="337"/>
    </row>
    <row r="18" spans="6:30" x14ac:dyDescent="0.4">
      <c r="F18" s="338" t="s">
        <v>350</v>
      </c>
      <c r="G18" s="338"/>
      <c r="H18" s="338"/>
      <c r="I18" s="9"/>
      <c r="J18" s="339" t="s">
        <v>348</v>
      </c>
      <c r="K18" s="340"/>
      <c r="L18" s="340"/>
      <c r="M18" s="340"/>
      <c r="N18" s="340"/>
      <c r="O18" s="340"/>
      <c r="P18" s="340"/>
      <c r="Q18" s="340"/>
      <c r="R18" s="340"/>
      <c r="S18" s="340"/>
      <c r="T18" s="340"/>
      <c r="U18" s="340"/>
      <c r="V18" s="340"/>
      <c r="W18" s="340"/>
      <c r="X18" s="340"/>
      <c r="Y18" s="341"/>
    </row>
    <row r="19" spans="6:30" ht="19.5" thickBot="1" x14ac:dyDescent="0.45">
      <c r="F19" s="327"/>
      <c r="G19" s="327"/>
      <c r="H19" s="327"/>
      <c r="I19" s="11"/>
      <c r="J19" s="335" t="s">
        <v>90</v>
      </c>
      <c r="K19" s="336"/>
      <c r="L19" s="336"/>
      <c r="M19" s="346"/>
      <c r="N19" s="336" t="s">
        <v>339</v>
      </c>
      <c r="O19" s="336"/>
      <c r="P19" s="336"/>
      <c r="Q19" s="336"/>
      <c r="R19" s="336" t="s">
        <v>338</v>
      </c>
      <c r="S19" s="336"/>
      <c r="T19" s="336"/>
      <c r="U19" s="346"/>
      <c r="V19" s="336" t="s">
        <v>337</v>
      </c>
      <c r="W19" s="336"/>
      <c r="X19" s="336"/>
      <c r="Y19" s="337"/>
    </row>
    <row r="20" spans="6:30" x14ac:dyDescent="0.4">
      <c r="F20" s="338" t="s">
        <v>2</v>
      </c>
      <c r="G20" s="338"/>
      <c r="H20" s="338"/>
      <c r="I20" s="9"/>
      <c r="J20" s="339" t="s">
        <v>2</v>
      </c>
      <c r="K20" s="340"/>
      <c r="L20" s="340"/>
      <c r="M20" s="340"/>
      <c r="N20" s="340"/>
      <c r="O20" s="340"/>
      <c r="P20" s="340"/>
      <c r="Q20" s="340"/>
      <c r="R20" s="340"/>
      <c r="S20" s="340"/>
      <c r="T20" s="340"/>
      <c r="U20" s="340"/>
      <c r="V20" s="340"/>
      <c r="W20" s="340"/>
      <c r="X20" s="340"/>
      <c r="Y20" s="341"/>
    </row>
    <row r="21" spans="6:30" ht="19.5" thickBot="1" x14ac:dyDescent="0.45">
      <c r="F21" s="327"/>
      <c r="G21" s="327"/>
      <c r="H21" s="327"/>
      <c r="I21" s="11"/>
      <c r="J21" s="347" t="s">
        <v>2</v>
      </c>
      <c r="K21" s="348"/>
      <c r="L21" s="348"/>
      <c r="M21" s="348"/>
      <c r="N21" s="348"/>
      <c r="O21" s="348"/>
      <c r="P21" s="348"/>
      <c r="Q21" s="348"/>
      <c r="R21" s="348"/>
      <c r="S21" s="348"/>
      <c r="T21" s="348"/>
      <c r="U21" s="348"/>
      <c r="V21" s="348"/>
      <c r="W21" s="348"/>
      <c r="X21" s="348"/>
      <c r="Y21" s="349"/>
    </row>
    <row r="22" spans="6:30" x14ac:dyDescent="0.4">
      <c r="F22" s="338" t="s">
        <v>351</v>
      </c>
      <c r="G22" s="338"/>
      <c r="H22" s="338"/>
      <c r="I22" s="9"/>
      <c r="J22" s="339" t="s">
        <v>352</v>
      </c>
      <c r="K22" s="340"/>
      <c r="L22" s="340"/>
      <c r="M22" s="340"/>
      <c r="N22" s="340"/>
      <c r="O22" s="340"/>
      <c r="P22" s="340"/>
      <c r="Q22" s="340"/>
      <c r="R22" s="340"/>
      <c r="S22" s="340"/>
      <c r="T22" s="340"/>
      <c r="U22" s="340"/>
      <c r="V22" s="340"/>
      <c r="W22" s="340"/>
      <c r="X22" s="340"/>
      <c r="Y22" s="341"/>
    </row>
    <row r="23" spans="6:30" ht="19.5" thickBot="1" x14ac:dyDescent="0.45">
      <c r="F23" s="327"/>
      <c r="G23" s="327"/>
      <c r="H23" s="327"/>
      <c r="I23" s="11"/>
      <c r="J23" s="335" t="s">
        <v>90</v>
      </c>
      <c r="K23" s="336"/>
      <c r="L23" s="336"/>
      <c r="M23" s="336"/>
      <c r="N23" s="342" t="s">
        <v>339</v>
      </c>
      <c r="O23" s="336"/>
      <c r="P23" s="336"/>
      <c r="Q23" s="336"/>
      <c r="R23" s="336" t="s">
        <v>338</v>
      </c>
      <c r="S23" s="336"/>
      <c r="T23" s="336"/>
      <c r="U23" s="336"/>
      <c r="V23" s="342" t="s">
        <v>337</v>
      </c>
      <c r="W23" s="336"/>
      <c r="X23" s="336"/>
      <c r="Y23" s="337"/>
    </row>
    <row r="25" spans="6:30" ht="19.5" thickBot="1" x14ac:dyDescent="0.45">
      <c r="F25" s="7"/>
      <c r="G25" s="7"/>
      <c r="H25" s="7"/>
      <c r="I25" s="8"/>
      <c r="J25" s="343" t="str">
        <f>"+0"</f>
        <v>+0</v>
      </c>
      <c r="K25" s="344"/>
      <c r="L25" s="344"/>
      <c r="M25" s="345"/>
      <c r="N25" s="343" t="str">
        <f>"+1"</f>
        <v>+1</v>
      </c>
      <c r="O25" s="344"/>
      <c r="P25" s="344"/>
      <c r="Q25" s="345"/>
      <c r="R25" s="343" t="str">
        <f>"+2"</f>
        <v>+2</v>
      </c>
      <c r="S25" s="344"/>
      <c r="T25" s="344"/>
      <c r="U25" s="345"/>
      <c r="V25" s="343" t="str">
        <f>"+3"</f>
        <v>+3</v>
      </c>
      <c r="W25" s="344"/>
      <c r="X25" s="344"/>
      <c r="Y25" s="345"/>
      <c r="Z25" s="6"/>
      <c r="AA25" s="6"/>
      <c r="AB25" s="6"/>
      <c r="AC25" s="6"/>
      <c r="AD25" s="6"/>
    </row>
    <row r="26" spans="6:30" ht="18.75" customHeight="1" x14ac:dyDescent="0.4">
      <c r="F26" s="338" t="s">
        <v>340</v>
      </c>
      <c r="G26" s="338"/>
      <c r="H26" s="338"/>
      <c r="I26" s="9"/>
      <c r="J26" s="328" t="s">
        <v>343</v>
      </c>
      <c r="K26" s="329"/>
      <c r="L26" s="329"/>
      <c r="M26" s="330"/>
      <c r="N26" s="45" t="s">
        <v>344</v>
      </c>
      <c r="O26" s="45"/>
      <c r="P26" s="45"/>
      <c r="Q26" s="45"/>
      <c r="R26" s="45"/>
      <c r="S26" s="45"/>
      <c r="T26" s="45"/>
      <c r="U26" s="45"/>
      <c r="V26" s="45"/>
      <c r="W26" s="45"/>
      <c r="X26" s="45"/>
      <c r="Y26" s="331"/>
      <c r="Z26" s="6"/>
      <c r="AA26" s="6"/>
      <c r="AB26" s="6"/>
      <c r="AC26" s="6"/>
      <c r="AD26" s="6"/>
    </row>
    <row r="27" spans="6:30" ht="19.5" thickBot="1" x14ac:dyDescent="0.45">
      <c r="F27" s="327"/>
      <c r="G27" s="327"/>
      <c r="H27" s="327"/>
      <c r="I27" s="10"/>
      <c r="J27" s="332" t="s">
        <v>346</v>
      </c>
      <c r="K27" s="333"/>
      <c r="L27" s="333"/>
      <c r="M27" s="333"/>
      <c r="N27" s="333" t="s">
        <v>336</v>
      </c>
      <c r="O27" s="333"/>
      <c r="P27" s="333"/>
      <c r="Q27" s="333"/>
      <c r="R27" s="333" t="s">
        <v>337</v>
      </c>
      <c r="S27" s="333"/>
      <c r="T27" s="333"/>
      <c r="U27" s="333"/>
      <c r="V27" s="333" t="s">
        <v>338</v>
      </c>
      <c r="W27" s="333"/>
      <c r="X27" s="333"/>
      <c r="Y27" s="334"/>
      <c r="Z27" s="6"/>
      <c r="AA27" s="6"/>
      <c r="AB27" s="6"/>
      <c r="AC27" s="6"/>
      <c r="AD27" s="6"/>
    </row>
    <row r="28" spans="6:30" x14ac:dyDescent="0.4">
      <c r="F28" s="338" t="s">
        <v>341</v>
      </c>
      <c r="G28" s="338"/>
      <c r="H28" s="338"/>
      <c r="I28" s="9"/>
      <c r="J28" s="44" t="s">
        <v>344</v>
      </c>
      <c r="K28" s="45"/>
      <c r="L28" s="45"/>
      <c r="M28" s="45"/>
      <c r="N28" s="45"/>
      <c r="O28" s="45"/>
      <c r="P28" s="45"/>
      <c r="Q28" s="45"/>
      <c r="R28" s="45" t="s">
        <v>345</v>
      </c>
      <c r="S28" s="45"/>
      <c r="T28" s="45"/>
      <c r="U28" s="45"/>
      <c r="V28" s="45"/>
      <c r="W28" s="45"/>
      <c r="X28" s="45"/>
      <c r="Y28" s="331"/>
      <c r="Z28" s="6"/>
      <c r="AA28" s="6"/>
      <c r="AB28" s="6"/>
      <c r="AC28" s="6"/>
      <c r="AD28" s="6"/>
    </row>
    <row r="29" spans="6:30" ht="19.5" thickBot="1" x14ac:dyDescent="0.45">
      <c r="F29" s="327"/>
      <c r="G29" s="327"/>
      <c r="H29" s="327"/>
      <c r="I29" s="11"/>
      <c r="J29" s="335" t="s">
        <v>339</v>
      </c>
      <c r="K29" s="336"/>
      <c r="L29" s="336"/>
      <c r="M29" s="336"/>
      <c r="N29" s="336" t="s">
        <v>90</v>
      </c>
      <c r="O29" s="336"/>
      <c r="P29" s="336"/>
      <c r="Q29" s="336"/>
      <c r="R29" s="336" t="s">
        <v>339</v>
      </c>
      <c r="S29" s="336"/>
      <c r="T29" s="336"/>
      <c r="U29" s="336"/>
      <c r="V29" s="336" t="s">
        <v>90</v>
      </c>
      <c r="W29" s="336"/>
      <c r="X29" s="336"/>
      <c r="Y29" s="337"/>
      <c r="Z29" s="6"/>
      <c r="AA29" s="6"/>
      <c r="AB29" s="6"/>
      <c r="AC29" s="6"/>
      <c r="AD29" s="6"/>
    </row>
    <row r="30" spans="6:30" x14ac:dyDescent="0.4">
      <c r="F30" s="338" t="s">
        <v>349</v>
      </c>
      <c r="G30" s="338"/>
      <c r="H30" s="338"/>
      <c r="I30" s="9"/>
      <c r="J30" s="339" t="s">
        <v>721</v>
      </c>
      <c r="K30" s="340"/>
      <c r="L30" s="340"/>
      <c r="M30" s="340"/>
      <c r="N30" s="340"/>
      <c r="O30" s="340"/>
      <c r="P30" s="340"/>
      <c r="Q30" s="340"/>
      <c r="R30" s="340"/>
      <c r="S30" s="340"/>
      <c r="T30" s="340"/>
      <c r="U30" s="340"/>
      <c r="V30" s="340"/>
      <c r="W30" s="340"/>
      <c r="X30" s="340"/>
      <c r="Y30" s="341"/>
      <c r="Z30" s="6"/>
      <c r="AA30" s="6"/>
      <c r="AB30" s="6"/>
      <c r="AC30" s="6"/>
      <c r="AD30" s="6"/>
    </row>
    <row r="31" spans="6:30" ht="19.5" thickBot="1" x14ac:dyDescent="0.45">
      <c r="F31" s="327"/>
      <c r="G31" s="327"/>
      <c r="H31" s="327"/>
      <c r="I31" s="11"/>
      <c r="J31" s="335" t="s">
        <v>90</v>
      </c>
      <c r="K31" s="336"/>
      <c r="L31" s="336"/>
      <c r="M31" s="336"/>
      <c r="N31" s="342" t="s">
        <v>339</v>
      </c>
      <c r="O31" s="336"/>
      <c r="P31" s="336"/>
      <c r="Q31" s="336"/>
      <c r="R31" s="336" t="s">
        <v>338</v>
      </c>
      <c r="S31" s="336"/>
      <c r="T31" s="336"/>
      <c r="U31" s="346"/>
      <c r="V31" s="336" t="s">
        <v>337</v>
      </c>
      <c r="W31" s="336"/>
      <c r="X31" s="336"/>
      <c r="Y31" s="337"/>
    </row>
    <row r="32" spans="6:30" x14ac:dyDescent="0.4">
      <c r="F32" s="338" t="s">
        <v>350</v>
      </c>
      <c r="G32" s="338"/>
      <c r="H32" s="338"/>
      <c r="I32" s="9"/>
      <c r="J32" s="339" t="s">
        <v>722</v>
      </c>
      <c r="K32" s="340"/>
      <c r="L32" s="340"/>
      <c r="M32" s="340"/>
      <c r="N32" s="340"/>
      <c r="O32" s="340"/>
      <c r="P32" s="340"/>
      <c r="Q32" s="340"/>
      <c r="R32" s="340"/>
      <c r="S32" s="340"/>
      <c r="T32" s="340"/>
      <c r="U32" s="340"/>
      <c r="V32" s="340"/>
      <c r="W32" s="340"/>
      <c r="X32" s="340"/>
      <c r="Y32" s="341"/>
    </row>
    <row r="33" spans="6:25" ht="19.5" thickBot="1" x14ac:dyDescent="0.45">
      <c r="F33" s="327"/>
      <c r="G33" s="327"/>
      <c r="H33" s="327"/>
      <c r="I33" s="11"/>
      <c r="J33" s="335" t="s">
        <v>90</v>
      </c>
      <c r="K33" s="336"/>
      <c r="L33" s="336"/>
      <c r="M33" s="346"/>
      <c r="N33" s="336" t="s">
        <v>339</v>
      </c>
      <c r="O33" s="336"/>
      <c r="P33" s="336"/>
      <c r="Q33" s="336"/>
      <c r="R33" s="336" t="s">
        <v>338</v>
      </c>
      <c r="S33" s="336"/>
      <c r="T33" s="336"/>
      <c r="U33" s="346"/>
      <c r="V33" s="336" t="s">
        <v>337</v>
      </c>
      <c r="W33" s="336"/>
      <c r="X33" s="336"/>
      <c r="Y33" s="337"/>
    </row>
    <row r="34" spans="6:25" x14ac:dyDescent="0.4">
      <c r="F34" s="338" t="s">
        <v>2</v>
      </c>
      <c r="G34" s="338"/>
      <c r="H34" s="338"/>
      <c r="I34" s="9"/>
      <c r="J34" s="339" t="s">
        <v>2</v>
      </c>
      <c r="K34" s="340"/>
      <c r="L34" s="340"/>
      <c r="M34" s="340"/>
      <c r="N34" s="340"/>
      <c r="O34" s="340"/>
      <c r="P34" s="340"/>
      <c r="Q34" s="340"/>
      <c r="R34" s="340"/>
      <c r="S34" s="340"/>
      <c r="T34" s="340"/>
      <c r="U34" s="340"/>
      <c r="V34" s="340"/>
      <c r="W34" s="340"/>
      <c r="X34" s="340"/>
      <c r="Y34" s="341"/>
    </row>
    <row r="35" spans="6:25" ht="19.5" thickBot="1" x14ac:dyDescent="0.45">
      <c r="F35" s="327"/>
      <c r="G35" s="327"/>
      <c r="H35" s="327"/>
      <c r="I35" s="11"/>
      <c r="J35" s="347" t="s">
        <v>2</v>
      </c>
      <c r="K35" s="348"/>
      <c r="L35" s="348"/>
      <c r="M35" s="348"/>
      <c r="N35" s="348"/>
      <c r="O35" s="348"/>
      <c r="P35" s="348"/>
      <c r="Q35" s="348"/>
      <c r="R35" s="348"/>
      <c r="S35" s="348"/>
      <c r="T35" s="348"/>
      <c r="U35" s="348"/>
      <c r="V35" s="348"/>
      <c r="W35" s="348"/>
      <c r="X35" s="348"/>
      <c r="Y35" s="349"/>
    </row>
    <row r="36" spans="6:25" x14ac:dyDescent="0.4">
      <c r="F36" s="338" t="s">
        <v>351</v>
      </c>
      <c r="G36" s="338"/>
      <c r="H36" s="338"/>
      <c r="I36" s="9"/>
      <c r="J36" s="339" t="s">
        <v>723</v>
      </c>
      <c r="K36" s="340"/>
      <c r="L36" s="340"/>
      <c r="M36" s="340"/>
      <c r="N36" s="340"/>
      <c r="O36" s="340"/>
      <c r="P36" s="340"/>
      <c r="Q36" s="340"/>
      <c r="R36" s="340"/>
      <c r="S36" s="340"/>
      <c r="T36" s="340"/>
      <c r="U36" s="340"/>
      <c r="V36" s="340"/>
      <c r="W36" s="340"/>
      <c r="X36" s="340"/>
      <c r="Y36" s="341"/>
    </row>
    <row r="37" spans="6:25" ht="19.5" thickBot="1" x14ac:dyDescent="0.45">
      <c r="F37" s="327"/>
      <c r="G37" s="327"/>
      <c r="H37" s="327"/>
      <c r="I37" s="11"/>
      <c r="J37" s="335" t="s">
        <v>90</v>
      </c>
      <c r="K37" s="336"/>
      <c r="L37" s="336"/>
      <c r="M37" s="336"/>
      <c r="N37" s="342" t="s">
        <v>339</v>
      </c>
      <c r="O37" s="336"/>
      <c r="P37" s="336"/>
      <c r="Q37" s="336"/>
      <c r="R37" s="336" t="s">
        <v>338</v>
      </c>
      <c r="S37" s="336"/>
      <c r="T37" s="336"/>
      <c r="U37" s="336"/>
      <c r="V37" s="342" t="s">
        <v>337</v>
      </c>
      <c r="W37" s="336"/>
      <c r="X37" s="336"/>
      <c r="Y37" s="337"/>
    </row>
    <row r="39" spans="6:25" ht="19.5" thickBot="1" x14ac:dyDescent="0.45">
      <c r="F39" s="7"/>
      <c r="G39" s="7"/>
      <c r="H39" s="7"/>
      <c r="I39" s="8"/>
      <c r="J39" s="343" t="str">
        <f>"+0"</f>
        <v>+0</v>
      </c>
      <c r="K39" s="344"/>
      <c r="L39" s="344"/>
      <c r="M39" s="345"/>
      <c r="N39" s="343" t="str">
        <f>"+1"</f>
        <v>+1</v>
      </c>
      <c r="O39" s="344"/>
      <c r="P39" s="344"/>
      <c r="Q39" s="345"/>
      <c r="R39" s="343" t="str">
        <f>"+2"</f>
        <v>+2</v>
      </c>
      <c r="S39" s="344"/>
      <c r="T39" s="344"/>
      <c r="U39" s="345"/>
      <c r="V39" s="343" t="str">
        <f>"+3"</f>
        <v>+3</v>
      </c>
      <c r="W39" s="344"/>
      <c r="X39" s="344"/>
      <c r="Y39" s="345"/>
    </row>
    <row r="40" spans="6:25" x14ac:dyDescent="0.4">
      <c r="F40" s="338" t="s">
        <v>340</v>
      </c>
      <c r="G40" s="338"/>
      <c r="H40" s="338"/>
      <c r="I40" s="9"/>
      <c r="J40" s="328" t="s">
        <v>343</v>
      </c>
      <c r="K40" s="329"/>
      <c r="L40" s="329"/>
      <c r="M40" s="330"/>
      <c r="N40" s="45" t="s">
        <v>344</v>
      </c>
      <c r="O40" s="45"/>
      <c r="P40" s="45"/>
      <c r="Q40" s="45"/>
      <c r="R40" s="45"/>
      <c r="S40" s="45"/>
      <c r="T40" s="45"/>
      <c r="U40" s="45"/>
      <c r="V40" s="45"/>
      <c r="W40" s="45"/>
      <c r="X40" s="45"/>
      <c r="Y40" s="331"/>
    </row>
    <row r="41" spans="6:25" ht="19.5" thickBot="1" x14ac:dyDescent="0.45">
      <c r="F41" s="327"/>
      <c r="G41" s="327"/>
      <c r="H41" s="327"/>
      <c r="I41" s="10"/>
      <c r="J41" s="332" t="s">
        <v>353</v>
      </c>
      <c r="K41" s="333"/>
      <c r="L41" s="333"/>
      <c r="M41" s="333"/>
      <c r="N41" s="333" t="s">
        <v>336</v>
      </c>
      <c r="O41" s="333"/>
      <c r="P41" s="333"/>
      <c r="Q41" s="333"/>
      <c r="R41" s="333" t="s">
        <v>337</v>
      </c>
      <c r="S41" s="333"/>
      <c r="T41" s="333"/>
      <c r="U41" s="333"/>
      <c r="V41" s="333" t="s">
        <v>338</v>
      </c>
      <c r="W41" s="333"/>
      <c r="X41" s="333"/>
      <c r="Y41" s="334"/>
    </row>
    <row r="42" spans="6:25" x14ac:dyDescent="0.4">
      <c r="F42" s="338" t="s">
        <v>341</v>
      </c>
      <c r="G42" s="338"/>
      <c r="H42" s="338"/>
      <c r="I42" s="9"/>
      <c r="J42" s="44" t="s">
        <v>344</v>
      </c>
      <c r="K42" s="45"/>
      <c r="L42" s="45"/>
      <c r="M42" s="45"/>
      <c r="N42" s="45"/>
      <c r="O42" s="45"/>
      <c r="P42" s="45"/>
      <c r="Q42" s="45"/>
      <c r="R42" s="45" t="s">
        <v>345</v>
      </c>
      <c r="S42" s="45"/>
      <c r="T42" s="45"/>
      <c r="U42" s="45"/>
      <c r="V42" s="45"/>
      <c r="W42" s="45"/>
      <c r="X42" s="45"/>
      <c r="Y42" s="331"/>
    </row>
    <row r="43" spans="6:25" ht="19.5" thickBot="1" x14ac:dyDescent="0.45">
      <c r="F43" s="327"/>
      <c r="G43" s="327"/>
      <c r="H43" s="327"/>
      <c r="I43" s="11"/>
      <c r="J43" s="335" t="s">
        <v>339</v>
      </c>
      <c r="K43" s="336"/>
      <c r="L43" s="336"/>
      <c r="M43" s="336"/>
      <c r="N43" s="336" t="s">
        <v>90</v>
      </c>
      <c r="O43" s="336"/>
      <c r="P43" s="336"/>
      <c r="Q43" s="336"/>
      <c r="R43" s="336" t="s">
        <v>339</v>
      </c>
      <c r="S43" s="336"/>
      <c r="T43" s="336"/>
      <c r="U43" s="336"/>
      <c r="V43" s="336" t="s">
        <v>90</v>
      </c>
      <c r="W43" s="336"/>
      <c r="X43" s="336"/>
      <c r="Y43" s="337"/>
    </row>
    <row r="44" spans="6:25" x14ac:dyDescent="0.4">
      <c r="F44" s="338" t="s">
        <v>349</v>
      </c>
      <c r="G44" s="338"/>
      <c r="H44" s="338"/>
      <c r="I44" s="9"/>
      <c r="J44" s="339" t="s">
        <v>347</v>
      </c>
      <c r="K44" s="340"/>
      <c r="L44" s="340"/>
      <c r="M44" s="340"/>
      <c r="N44" s="340"/>
      <c r="O44" s="340"/>
      <c r="P44" s="340"/>
      <c r="Q44" s="340"/>
      <c r="R44" s="340"/>
      <c r="S44" s="340"/>
      <c r="T44" s="340"/>
      <c r="U44" s="340"/>
      <c r="V44" s="340"/>
      <c r="W44" s="340"/>
      <c r="X44" s="340"/>
      <c r="Y44" s="341"/>
    </row>
    <row r="45" spans="6:25" ht="19.5" thickBot="1" x14ac:dyDescent="0.45">
      <c r="F45" s="327"/>
      <c r="G45" s="327"/>
      <c r="H45" s="327"/>
      <c r="I45" s="11"/>
      <c r="J45" s="335" t="s">
        <v>90</v>
      </c>
      <c r="K45" s="336"/>
      <c r="L45" s="336"/>
      <c r="M45" s="336"/>
      <c r="N45" s="342" t="s">
        <v>339</v>
      </c>
      <c r="O45" s="336"/>
      <c r="P45" s="336"/>
      <c r="Q45" s="336"/>
      <c r="R45" s="336" t="s">
        <v>338</v>
      </c>
      <c r="S45" s="336"/>
      <c r="T45" s="336"/>
      <c r="U45" s="346"/>
      <c r="V45" s="336" t="s">
        <v>337</v>
      </c>
      <c r="W45" s="336"/>
      <c r="X45" s="336"/>
      <c r="Y45" s="337"/>
    </row>
    <row r="46" spans="6:25" x14ac:dyDescent="0.4">
      <c r="F46" s="338" t="s">
        <v>350</v>
      </c>
      <c r="G46" s="338"/>
      <c r="H46" s="338"/>
      <c r="I46" s="9"/>
      <c r="J46" s="339" t="s">
        <v>348</v>
      </c>
      <c r="K46" s="340"/>
      <c r="L46" s="340"/>
      <c r="M46" s="340"/>
      <c r="N46" s="340"/>
      <c r="O46" s="340"/>
      <c r="P46" s="340"/>
      <c r="Q46" s="340"/>
      <c r="R46" s="340"/>
      <c r="S46" s="340"/>
      <c r="T46" s="340"/>
      <c r="U46" s="340"/>
      <c r="V46" s="340"/>
      <c r="W46" s="340"/>
      <c r="X46" s="340"/>
      <c r="Y46" s="341"/>
    </row>
    <row r="47" spans="6:25" ht="19.5" thickBot="1" x14ac:dyDescent="0.45">
      <c r="F47" s="327"/>
      <c r="G47" s="327"/>
      <c r="H47" s="327"/>
      <c r="I47" s="11"/>
      <c r="J47" s="335" t="s">
        <v>90</v>
      </c>
      <c r="K47" s="336"/>
      <c r="L47" s="336"/>
      <c r="M47" s="346"/>
      <c r="N47" s="336" t="s">
        <v>339</v>
      </c>
      <c r="O47" s="336"/>
      <c r="P47" s="336"/>
      <c r="Q47" s="336"/>
      <c r="R47" s="336" t="s">
        <v>338</v>
      </c>
      <c r="S47" s="336"/>
      <c r="T47" s="336"/>
      <c r="U47" s="346"/>
      <c r="V47" s="336" t="s">
        <v>337</v>
      </c>
      <c r="W47" s="336"/>
      <c r="X47" s="336"/>
      <c r="Y47" s="337"/>
    </row>
    <row r="48" spans="6:25" x14ac:dyDescent="0.4">
      <c r="F48" s="338" t="s">
        <v>2</v>
      </c>
      <c r="G48" s="338"/>
      <c r="H48" s="338"/>
      <c r="I48" s="9"/>
      <c r="J48" s="339" t="s">
        <v>2</v>
      </c>
      <c r="K48" s="340"/>
      <c r="L48" s="340"/>
      <c r="M48" s="340"/>
      <c r="N48" s="340"/>
      <c r="O48" s="340"/>
      <c r="P48" s="340"/>
      <c r="Q48" s="340"/>
      <c r="R48" s="340"/>
      <c r="S48" s="340"/>
      <c r="T48" s="340"/>
      <c r="U48" s="340"/>
      <c r="V48" s="340"/>
      <c r="W48" s="340"/>
      <c r="X48" s="340"/>
      <c r="Y48" s="341"/>
    </row>
    <row r="49" spans="6:25" ht="19.5" thickBot="1" x14ac:dyDescent="0.45">
      <c r="F49" s="327"/>
      <c r="G49" s="327"/>
      <c r="H49" s="327"/>
      <c r="I49" s="11"/>
      <c r="J49" s="347" t="s">
        <v>2</v>
      </c>
      <c r="K49" s="348"/>
      <c r="L49" s="348"/>
      <c r="M49" s="348"/>
      <c r="N49" s="348"/>
      <c r="O49" s="348"/>
      <c r="P49" s="348"/>
      <c r="Q49" s="348"/>
      <c r="R49" s="348"/>
      <c r="S49" s="348"/>
      <c r="T49" s="348"/>
      <c r="U49" s="348"/>
      <c r="V49" s="348"/>
      <c r="W49" s="348"/>
      <c r="X49" s="348"/>
      <c r="Y49" s="349"/>
    </row>
    <row r="50" spans="6:25" x14ac:dyDescent="0.4">
      <c r="F50" s="338" t="s">
        <v>351</v>
      </c>
      <c r="G50" s="338"/>
      <c r="H50" s="338"/>
      <c r="I50" s="9"/>
      <c r="J50" s="339" t="s">
        <v>352</v>
      </c>
      <c r="K50" s="340"/>
      <c r="L50" s="340"/>
      <c r="M50" s="340"/>
      <c r="N50" s="340"/>
      <c r="O50" s="340"/>
      <c r="P50" s="340"/>
      <c r="Q50" s="340"/>
      <c r="R50" s="340"/>
      <c r="S50" s="340"/>
      <c r="T50" s="340"/>
      <c r="U50" s="340"/>
      <c r="V50" s="340"/>
      <c r="W50" s="340"/>
      <c r="X50" s="340"/>
      <c r="Y50" s="341"/>
    </row>
    <row r="51" spans="6:25" ht="19.5" thickBot="1" x14ac:dyDescent="0.45">
      <c r="F51" s="327"/>
      <c r="G51" s="327"/>
      <c r="H51" s="327"/>
      <c r="I51" s="11"/>
      <c r="J51" s="335" t="s">
        <v>90</v>
      </c>
      <c r="K51" s="336"/>
      <c r="L51" s="336"/>
      <c r="M51" s="336"/>
      <c r="N51" s="342" t="s">
        <v>339</v>
      </c>
      <c r="O51" s="336"/>
      <c r="P51" s="336"/>
      <c r="Q51" s="336"/>
      <c r="R51" s="336" t="s">
        <v>338</v>
      </c>
      <c r="S51" s="336"/>
      <c r="T51" s="336"/>
      <c r="U51" s="336"/>
      <c r="V51" s="342" t="s">
        <v>337</v>
      </c>
      <c r="W51" s="336"/>
      <c r="X51" s="336"/>
      <c r="Y51" s="337"/>
    </row>
    <row r="53" spans="6:25" ht="19.5" thickBot="1" x14ac:dyDescent="0.45">
      <c r="F53" s="7"/>
      <c r="G53" s="7"/>
      <c r="H53" s="7"/>
      <c r="I53" s="8"/>
      <c r="J53" s="343" t="str">
        <f>"+0"</f>
        <v>+0</v>
      </c>
      <c r="K53" s="344"/>
      <c r="L53" s="344"/>
      <c r="M53" s="345"/>
      <c r="N53" s="343" t="str">
        <f>"+1"</f>
        <v>+1</v>
      </c>
      <c r="O53" s="344"/>
      <c r="P53" s="344"/>
      <c r="Q53" s="345"/>
      <c r="R53" s="343" t="str">
        <f>"+2"</f>
        <v>+2</v>
      </c>
      <c r="S53" s="344"/>
      <c r="T53" s="344"/>
      <c r="U53" s="345"/>
      <c r="V53" s="343" t="str">
        <f>"+3"</f>
        <v>+3</v>
      </c>
      <c r="W53" s="344"/>
      <c r="X53" s="344"/>
      <c r="Y53" s="345"/>
    </row>
    <row r="54" spans="6:25" x14ac:dyDescent="0.4">
      <c r="F54" s="338" t="s">
        <v>340</v>
      </c>
      <c r="G54" s="338"/>
      <c r="H54" s="338"/>
      <c r="I54" s="9"/>
      <c r="J54" s="328" t="s">
        <v>343</v>
      </c>
      <c r="K54" s="329"/>
      <c r="L54" s="329"/>
      <c r="M54" s="330"/>
      <c r="N54" s="45" t="s">
        <v>344</v>
      </c>
      <c r="O54" s="45"/>
      <c r="P54" s="45"/>
      <c r="Q54" s="45"/>
      <c r="R54" s="45"/>
      <c r="S54" s="45"/>
      <c r="T54" s="45"/>
      <c r="U54" s="45"/>
      <c r="V54" s="45"/>
      <c r="W54" s="45"/>
      <c r="X54" s="45"/>
      <c r="Y54" s="331"/>
    </row>
    <row r="55" spans="6:25" ht="19.5" thickBot="1" x14ac:dyDescent="0.45">
      <c r="F55" s="327"/>
      <c r="G55" s="327"/>
      <c r="H55" s="327"/>
      <c r="I55" s="10"/>
      <c r="J55" s="332" t="s">
        <v>353</v>
      </c>
      <c r="K55" s="333"/>
      <c r="L55" s="333"/>
      <c r="M55" s="333"/>
      <c r="N55" s="333" t="s">
        <v>336</v>
      </c>
      <c r="O55" s="333"/>
      <c r="P55" s="333"/>
      <c r="Q55" s="333"/>
      <c r="R55" s="333" t="s">
        <v>337</v>
      </c>
      <c r="S55" s="333"/>
      <c r="T55" s="333"/>
      <c r="U55" s="333"/>
      <c r="V55" s="333" t="s">
        <v>338</v>
      </c>
      <c r="W55" s="333"/>
      <c r="X55" s="333"/>
      <c r="Y55" s="334"/>
    </row>
    <row r="56" spans="6:25" x14ac:dyDescent="0.4">
      <c r="F56" s="338" t="s">
        <v>341</v>
      </c>
      <c r="G56" s="338"/>
      <c r="H56" s="338"/>
      <c r="I56" s="9"/>
      <c r="J56" s="44" t="s">
        <v>344</v>
      </c>
      <c r="K56" s="45"/>
      <c r="L56" s="45"/>
      <c r="M56" s="45"/>
      <c r="N56" s="45"/>
      <c r="O56" s="45"/>
      <c r="P56" s="45"/>
      <c r="Q56" s="45"/>
      <c r="R56" s="45" t="s">
        <v>345</v>
      </c>
      <c r="S56" s="45"/>
      <c r="T56" s="45"/>
      <c r="U56" s="45"/>
      <c r="V56" s="45"/>
      <c r="W56" s="45"/>
      <c r="X56" s="45"/>
      <c r="Y56" s="331"/>
    </row>
    <row r="57" spans="6:25" ht="19.5" thickBot="1" x14ac:dyDescent="0.45">
      <c r="F57" s="327"/>
      <c r="G57" s="327"/>
      <c r="H57" s="327"/>
      <c r="I57" s="11"/>
      <c r="J57" s="335" t="s">
        <v>339</v>
      </c>
      <c r="K57" s="336"/>
      <c r="L57" s="336"/>
      <c r="M57" s="336"/>
      <c r="N57" s="336" t="s">
        <v>90</v>
      </c>
      <c r="O57" s="336"/>
      <c r="P57" s="336"/>
      <c r="Q57" s="336"/>
      <c r="R57" s="336" t="s">
        <v>339</v>
      </c>
      <c r="S57" s="336"/>
      <c r="T57" s="336"/>
      <c r="U57" s="336"/>
      <c r="V57" s="336" t="s">
        <v>90</v>
      </c>
      <c r="W57" s="336"/>
      <c r="X57" s="336"/>
      <c r="Y57" s="337"/>
    </row>
    <row r="58" spans="6:25" x14ac:dyDescent="0.4">
      <c r="F58" s="338" t="s">
        <v>349</v>
      </c>
      <c r="G58" s="338"/>
      <c r="H58" s="338"/>
      <c r="I58" s="9"/>
      <c r="J58" s="339" t="s">
        <v>721</v>
      </c>
      <c r="K58" s="340"/>
      <c r="L58" s="340"/>
      <c r="M58" s="340"/>
      <c r="N58" s="340"/>
      <c r="O58" s="340"/>
      <c r="P58" s="340"/>
      <c r="Q58" s="340"/>
      <c r="R58" s="340"/>
      <c r="S58" s="340"/>
      <c r="T58" s="340"/>
      <c r="U58" s="340"/>
      <c r="V58" s="340"/>
      <c r="W58" s="340"/>
      <c r="X58" s="340"/>
      <c r="Y58" s="341"/>
    </row>
    <row r="59" spans="6:25" ht="19.5" thickBot="1" x14ac:dyDescent="0.45">
      <c r="F59" s="327"/>
      <c r="G59" s="327"/>
      <c r="H59" s="327"/>
      <c r="I59" s="11"/>
      <c r="J59" s="347" t="s">
        <v>90</v>
      </c>
      <c r="K59" s="348"/>
      <c r="L59" s="348"/>
      <c r="M59" s="342"/>
      <c r="N59" s="346" t="s">
        <v>339</v>
      </c>
      <c r="O59" s="348"/>
      <c r="P59" s="348"/>
      <c r="Q59" s="342"/>
      <c r="R59" s="346" t="s">
        <v>338</v>
      </c>
      <c r="S59" s="348"/>
      <c r="T59" s="348"/>
      <c r="U59" s="342"/>
      <c r="V59" s="346" t="s">
        <v>337</v>
      </c>
      <c r="W59" s="348"/>
      <c r="X59" s="348"/>
      <c r="Y59" s="349"/>
    </row>
    <row r="60" spans="6:25" x14ac:dyDescent="0.4">
      <c r="F60" s="338" t="s">
        <v>350</v>
      </c>
      <c r="G60" s="338"/>
      <c r="H60" s="338"/>
      <c r="I60" s="9"/>
      <c r="J60" s="339" t="s">
        <v>722</v>
      </c>
      <c r="K60" s="340"/>
      <c r="L60" s="340"/>
      <c r="M60" s="340"/>
      <c r="N60" s="340"/>
      <c r="O60" s="340"/>
      <c r="P60" s="340"/>
      <c r="Q60" s="340"/>
      <c r="R60" s="340"/>
      <c r="S60" s="340"/>
      <c r="T60" s="340"/>
      <c r="U60" s="340"/>
      <c r="V60" s="340"/>
      <c r="W60" s="340"/>
      <c r="X60" s="340"/>
      <c r="Y60" s="341"/>
    </row>
    <row r="61" spans="6:25" ht="19.5" thickBot="1" x14ac:dyDescent="0.45">
      <c r="F61" s="327"/>
      <c r="G61" s="327"/>
      <c r="H61" s="327"/>
      <c r="I61" s="11"/>
      <c r="J61" s="347" t="s">
        <v>90</v>
      </c>
      <c r="K61" s="348"/>
      <c r="L61" s="348"/>
      <c r="M61" s="342"/>
      <c r="N61" s="346" t="s">
        <v>339</v>
      </c>
      <c r="O61" s="348"/>
      <c r="P61" s="348"/>
      <c r="Q61" s="342"/>
      <c r="R61" s="346" t="s">
        <v>338</v>
      </c>
      <c r="S61" s="348"/>
      <c r="T61" s="348"/>
      <c r="U61" s="342"/>
      <c r="V61" s="346" t="s">
        <v>337</v>
      </c>
      <c r="W61" s="348"/>
      <c r="X61" s="348"/>
      <c r="Y61" s="349"/>
    </row>
    <row r="62" spans="6:25" x14ac:dyDescent="0.4">
      <c r="F62" s="338" t="s">
        <v>2</v>
      </c>
      <c r="G62" s="338"/>
      <c r="H62" s="338"/>
      <c r="I62" s="9"/>
      <c r="J62" s="339" t="s">
        <v>2</v>
      </c>
      <c r="K62" s="340"/>
      <c r="L62" s="340"/>
      <c r="M62" s="340"/>
      <c r="N62" s="340"/>
      <c r="O62" s="340"/>
      <c r="P62" s="340"/>
      <c r="Q62" s="340"/>
      <c r="R62" s="340"/>
      <c r="S62" s="340"/>
      <c r="T62" s="340"/>
      <c r="U62" s="340"/>
      <c r="V62" s="340"/>
      <c r="W62" s="340"/>
      <c r="X62" s="340"/>
      <c r="Y62" s="341"/>
    </row>
    <row r="63" spans="6:25" ht="19.5" thickBot="1" x14ac:dyDescent="0.45">
      <c r="F63" s="327"/>
      <c r="G63" s="327"/>
      <c r="H63" s="327"/>
      <c r="I63" s="11"/>
      <c r="J63" s="347" t="s">
        <v>2</v>
      </c>
      <c r="K63" s="348"/>
      <c r="L63" s="348"/>
      <c r="M63" s="348"/>
      <c r="N63" s="348"/>
      <c r="O63" s="348"/>
      <c r="P63" s="348"/>
      <c r="Q63" s="348"/>
      <c r="R63" s="348"/>
      <c r="S63" s="348"/>
      <c r="T63" s="348"/>
      <c r="U63" s="348"/>
      <c r="V63" s="348"/>
      <c r="W63" s="348"/>
      <c r="X63" s="348"/>
      <c r="Y63" s="349"/>
    </row>
    <row r="64" spans="6:25" x14ac:dyDescent="0.4">
      <c r="F64" s="338" t="s">
        <v>351</v>
      </c>
      <c r="G64" s="338"/>
      <c r="H64" s="338"/>
      <c r="I64" s="9"/>
      <c r="J64" s="339" t="s">
        <v>723</v>
      </c>
      <c r="K64" s="340"/>
      <c r="L64" s="340"/>
      <c r="M64" s="340"/>
      <c r="N64" s="340"/>
      <c r="O64" s="340"/>
      <c r="P64" s="340"/>
      <c r="Q64" s="340"/>
      <c r="R64" s="340"/>
      <c r="S64" s="340"/>
      <c r="T64" s="340"/>
      <c r="U64" s="340"/>
      <c r="V64" s="340"/>
      <c r="W64" s="340"/>
      <c r="X64" s="340"/>
      <c r="Y64" s="341"/>
    </row>
    <row r="65" spans="6:25" ht="19.5" thickBot="1" x14ac:dyDescent="0.45">
      <c r="F65" s="327"/>
      <c r="G65" s="327"/>
      <c r="H65" s="327"/>
      <c r="I65" s="11"/>
      <c r="J65" s="347" t="s">
        <v>90</v>
      </c>
      <c r="K65" s="348"/>
      <c r="L65" s="348"/>
      <c r="M65" s="342"/>
      <c r="N65" s="346" t="s">
        <v>339</v>
      </c>
      <c r="O65" s="348"/>
      <c r="P65" s="348"/>
      <c r="Q65" s="342"/>
      <c r="R65" s="346" t="s">
        <v>338</v>
      </c>
      <c r="S65" s="348"/>
      <c r="T65" s="348"/>
      <c r="U65" s="342"/>
      <c r="V65" s="346" t="s">
        <v>337</v>
      </c>
      <c r="W65" s="348"/>
      <c r="X65" s="348"/>
      <c r="Y65" s="349"/>
    </row>
    <row r="67" spans="6:25" ht="19.5" thickBot="1" x14ac:dyDescent="0.45">
      <c r="I67" s="8"/>
      <c r="J67" s="343" t="str">
        <f>"+0"</f>
        <v>+0</v>
      </c>
      <c r="K67" s="344"/>
      <c r="L67" s="344"/>
      <c r="M67" s="345"/>
      <c r="N67" s="343" t="str">
        <f>"+1"</f>
        <v>+1</v>
      </c>
      <c r="O67" s="344"/>
      <c r="P67" s="344"/>
      <c r="Q67" s="345"/>
      <c r="R67" s="343" t="str">
        <f>"+2"</f>
        <v>+2</v>
      </c>
      <c r="S67" s="344"/>
      <c r="T67" s="344"/>
      <c r="U67" s="345"/>
      <c r="V67" s="343" t="str">
        <f>"+3"</f>
        <v>+3</v>
      </c>
      <c r="W67" s="344"/>
      <c r="X67" s="344"/>
      <c r="Y67" s="345"/>
    </row>
    <row r="68" spans="6:25" x14ac:dyDescent="0.4">
      <c r="G68" s="326" t="s">
        <v>340</v>
      </c>
      <c r="H68" s="326"/>
      <c r="I68" s="9"/>
      <c r="J68" s="328" t="s">
        <v>343</v>
      </c>
      <c r="K68" s="329"/>
      <c r="L68" s="329"/>
      <c r="M68" s="330"/>
      <c r="N68" s="45" t="s">
        <v>344</v>
      </c>
      <c r="O68" s="45"/>
      <c r="P68" s="45"/>
      <c r="Q68" s="45"/>
      <c r="R68" s="45"/>
      <c r="S68" s="45"/>
      <c r="T68" s="45"/>
      <c r="U68" s="45"/>
      <c r="V68" s="45"/>
      <c r="W68" s="45"/>
      <c r="X68" s="45"/>
      <c r="Y68" s="331"/>
    </row>
    <row r="69" spans="6:25" ht="19.5" thickBot="1" x14ac:dyDescent="0.45">
      <c r="G69" s="327"/>
      <c r="H69" s="327"/>
      <c r="I69" s="10"/>
      <c r="J69" s="332" t="s">
        <v>354</v>
      </c>
      <c r="K69" s="333"/>
      <c r="L69" s="333"/>
      <c r="M69" s="333"/>
      <c r="N69" s="333" t="s">
        <v>336</v>
      </c>
      <c r="O69" s="333"/>
      <c r="P69" s="333"/>
      <c r="Q69" s="333"/>
      <c r="R69" s="333" t="s">
        <v>337</v>
      </c>
      <c r="S69" s="333"/>
      <c r="T69" s="333"/>
      <c r="U69" s="333"/>
      <c r="V69" s="333" t="s">
        <v>338</v>
      </c>
      <c r="W69" s="333"/>
      <c r="X69" s="333"/>
      <c r="Y69" s="334"/>
    </row>
    <row r="70" spans="6:25" x14ac:dyDescent="0.4">
      <c r="G70" s="326" t="s">
        <v>341</v>
      </c>
      <c r="H70" s="326"/>
      <c r="I70" s="9"/>
      <c r="J70" s="44" t="s">
        <v>344</v>
      </c>
      <c r="K70" s="45"/>
      <c r="L70" s="45"/>
      <c r="M70" s="45"/>
      <c r="N70" s="45"/>
      <c r="O70" s="45"/>
      <c r="P70" s="45"/>
      <c r="Q70" s="45"/>
      <c r="R70" s="45" t="s">
        <v>345</v>
      </c>
      <c r="S70" s="45"/>
      <c r="T70" s="45"/>
      <c r="U70" s="45"/>
      <c r="V70" s="45"/>
      <c r="W70" s="45"/>
      <c r="X70" s="45"/>
      <c r="Y70" s="331"/>
    </row>
    <row r="71" spans="6:25" ht="19.5" thickBot="1" x14ac:dyDescent="0.45">
      <c r="G71" s="327"/>
      <c r="H71" s="327"/>
      <c r="I71" s="11"/>
      <c r="J71" s="335" t="s">
        <v>339</v>
      </c>
      <c r="K71" s="336"/>
      <c r="L71" s="336"/>
      <c r="M71" s="336"/>
      <c r="N71" s="336" t="s">
        <v>90</v>
      </c>
      <c r="O71" s="336"/>
      <c r="P71" s="336"/>
      <c r="Q71" s="336"/>
      <c r="R71" s="336" t="s">
        <v>339</v>
      </c>
      <c r="S71" s="336"/>
      <c r="T71" s="336"/>
      <c r="U71" s="336"/>
      <c r="V71" s="336" t="s">
        <v>90</v>
      </c>
      <c r="W71" s="336"/>
      <c r="X71" s="336"/>
      <c r="Y71" s="337"/>
    </row>
    <row r="73" spans="6:25" s="40" customFormat="1" x14ac:dyDescent="0.4"/>
    <row r="75" spans="6:25" ht="19.5" thickBot="1" x14ac:dyDescent="0.45">
      <c r="I75" s="8"/>
      <c r="J75" s="343" t="str">
        <f>"+0"</f>
        <v>+0</v>
      </c>
      <c r="K75" s="344"/>
      <c r="L75" s="344"/>
      <c r="M75" s="345"/>
      <c r="N75" s="343" t="str">
        <f>"+1"</f>
        <v>+1</v>
      </c>
      <c r="O75" s="344"/>
      <c r="P75" s="344"/>
      <c r="Q75" s="345"/>
      <c r="R75" s="343" t="str">
        <f>"+2"</f>
        <v>+2</v>
      </c>
      <c r="S75" s="344"/>
      <c r="T75" s="344"/>
      <c r="U75" s="345"/>
      <c r="V75" s="343" t="str">
        <f>"+3"</f>
        <v>+3</v>
      </c>
      <c r="W75" s="344"/>
      <c r="X75" s="344"/>
      <c r="Y75" s="345"/>
    </row>
    <row r="76" spans="6:25" x14ac:dyDescent="0.4">
      <c r="G76" s="326" t="s">
        <v>340</v>
      </c>
      <c r="H76" s="326"/>
      <c r="I76" s="9"/>
      <c r="J76" s="328" t="s">
        <v>343</v>
      </c>
      <c r="K76" s="329"/>
      <c r="L76" s="329"/>
      <c r="M76" s="330"/>
      <c r="N76" s="45" t="s">
        <v>344</v>
      </c>
      <c r="O76" s="45"/>
      <c r="P76" s="45"/>
      <c r="Q76" s="45"/>
      <c r="R76" s="45"/>
      <c r="S76" s="45"/>
      <c r="T76" s="45"/>
      <c r="U76" s="45"/>
      <c r="V76" s="45"/>
      <c r="W76" s="45"/>
      <c r="X76" s="45"/>
      <c r="Y76" s="331"/>
    </row>
    <row r="77" spans="6:25" ht="19.5" thickBot="1" x14ac:dyDescent="0.45">
      <c r="G77" s="327"/>
      <c r="H77" s="327"/>
      <c r="I77" s="10"/>
      <c r="J77" s="332" t="s">
        <v>649</v>
      </c>
      <c r="K77" s="333"/>
      <c r="L77" s="333"/>
      <c r="M77" s="333"/>
      <c r="N77" s="333" t="s">
        <v>336</v>
      </c>
      <c r="O77" s="333"/>
      <c r="P77" s="333"/>
      <c r="Q77" s="333"/>
      <c r="R77" s="333" t="s">
        <v>337</v>
      </c>
      <c r="S77" s="333"/>
      <c r="T77" s="333"/>
      <c r="U77" s="333"/>
      <c r="V77" s="333" t="s">
        <v>338</v>
      </c>
      <c r="W77" s="333"/>
      <c r="X77" s="333"/>
      <c r="Y77" s="334"/>
    </row>
    <row r="78" spans="6:25" x14ac:dyDescent="0.4">
      <c r="F78" s="6"/>
      <c r="G78" s="326" t="s">
        <v>341</v>
      </c>
      <c r="H78" s="326"/>
      <c r="I78" s="9"/>
      <c r="J78" s="44" t="s">
        <v>344</v>
      </c>
      <c r="K78" s="45"/>
      <c r="L78" s="45"/>
      <c r="M78" s="45"/>
      <c r="N78" s="45"/>
      <c r="O78" s="45"/>
      <c r="P78" s="45"/>
      <c r="Q78" s="45"/>
      <c r="R78" s="45" t="s">
        <v>345</v>
      </c>
      <c r="S78" s="45"/>
      <c r="T78" s="45"/>
      <c r="U78" s="45"/>
      <c r="V78" s="45"/>
      <c r="W78" s="45"/>
      <c r="X78" s="45"/>
      <c r="Y78" s="331"/>
    </row>
    <row r="79" spans="6:25" ht="19.5" thickBot="1" x14ac:dyDescent="0.45">
      <c r="F79" s="6"/>
      <c r="G79" s="327"/>
      <c r="H79" s="327"/>
      <c r="I79" s="11"/>
      <c r="J79" s="335" t="s">
        <v>339</v>
      </c>
      <c r="K79" s="336"/>
      <c r="L79" s="336"/>
      <c r="M79" s="336"/>
      <c r="N79" s="336" t="s">
        <v>90</v>
      </c>
      <c r="O79" s="336"/>
      <c r="P79" s="336"/>
      <c r="Q79" s="336"/>
      <c r="R79" s="336" t="s">
        <v>339</v>
      </c>
      <c r="S79" s="336"/>
      <c r="T79" s="336"/>
      <c r="U79" s="336"/>
      <c r="V79" s="336" t="s">
        <v>90</v>
      </c>
      <c r="W79" s="336"/>
      <c r="X79" s="336"/>
      <c r="Y79" s="337"/>
    </row>
    <row r="80" spans="6:25" x14ac:dyDescent="0.4">
      <c r="J80" s="6"/>
      <c r="K80" s="6"/>
      <c r="L80" s="6"/>
      <c r="M80" s="6"/>
      <c r="N80" s="6"/>
      <c r="O80" s="6"/>
      <c r="P80" s="6"/>
      <c r="Q80" s="6"/>
      <c r="R80" s="6"/>
      <c r="S80" s="6"/>
      <c r="T80" s="6"/>
      <c r="U80" s="6"/>
      <c r="V80" s="6"/>
      <c r="W80" s="6"/>
      <c r="X80" s="6"/>
      <c r="Y80" s="6"/>
    </row>
    <row r="82" spans="6:25" ht="19.5" thickBot="1" x14ac:dyDescent="0.45">
      <c r="F82" s="7"/>
      <c r="G82" s="7"/>
      <c r="H82" s="7"/>
      <c r="I82" s="8"/>
      <c r="J82" s="343" t="str">
        <f>"+0"</f>
        <v>+0</v>
      </c>
      <c r="K82" s="344"/>
      <c r="L82" s="344"/>
      <c r="M82" s="345"/>
      <c r="N82" s="343" t="str">
        <f>"+1"</f>
        <v>+1</v>
      </c>
      <c r="O82" s="344"/>
      <c r="P82" s="344"/>
      <c r="Q82" s="345"/>
      <c r="R82" s="343" t="str">
        <f>"+2"</f>
        <v>+2</v>
      </c>
      <c r="S82" s="344"/>
      <c r="T82" s="344"/>
      <c r="U82" s="345"/>
      <c r="V82" s="343" t="str">
        <f>"+3"</f>
        <v>+3</v>
      </c>
      <c r="W82" s="344"/>
      <c r="X82" s="344"/>
      <c r="Y82" s="345"/>
    </row>
    <row r="83" spans="6:25" x14ac:dyDescent="0.4">
      <c r="F83" s="338" t="s">
        <v>340</v>
      </c>
      <c r="G83" s="338"/>
      <c r="H83" s="338"/>
      <c r="I83" s="9"/>
      <c r="J83" s="328" t="s">
        <v>343</v>
      </c>
      <c r="K83" s="329"/>
      <c r="L83" s="329"/>
      <c r="M83" s="330"/>
      <c r="N83" s="45" t="s">
        <v>344</v>
      </c>
      <c r="O83" s="45"/>
      <c r="P83" s="45"/>
      <c r="Q83" s="45"/>
      <c r="R83" s="45"/>
      <c r="S83" s="45"/>
      <c r="T83" s="45"/>
      <c r="U83" s="45"/>
      <c r="V83" s="45"/>
      <c r="W83" s="45"/>
      <c r="X83" s="45"/>
      <c r="Y83" s="331"/>
    </row>
    <row r="84" spans="6:25" ht="19.5" thickBot="1" x14ac:dyDescent="0.45">
      <c r="F84" s="327"/>
      <c r="G84" s="327"/>
      <c r="H84" s="327"/>
      <c r="I84" s="10"/>
      <c r="J84" s="332" t="s">
        <v>650</v>
      </c>
      <c r="K84" s="333"/>
      <c r="L84" s="333"/>
      <c r="M84" s="333"/>
      <c r="N84" s="333" t="s">
        <v>336</v>
      </c>
      <c r="O84" s="333"/>
      <c r="P84" s="333"/>
      <c r="Q84" s="333"/>
      <c r="R84" s="333" t="s">
        <v>337</v>
      </c>
      <c r="S84" s="333"/>
      <c r="T84" s="333"/>
      <c r="U84" s="333"/>
      <c r="V84" s="333" t="s">
        <v>338</v>
      </c>
      <c r="W84" s="333"/>
      <c r="X84" s="333"/>
      <c r="Y84" s="334"/>
    </row>
    <row r="85" spans="6:25" x14ac:dyDescent="0.4">
      <c r="F85" s="338" t="s">
        <v>341</v>
      </c>
      <c r="G85" s="338"/>
      <c r="H85" s="338"/>
      <c r="I85" s="9"/>
      <c r="J85" s="44" t="s">
        <v>344</v>
      </c>
      <c r="K85" s="45"/>
      <c r="L85" s="45"/>
      <c r="M85" s="45"/>
      <c r="N85" s="45"/>
      <c r="O85" s="45"/>
      <c r="P85" s="45"/>
      <c r="Q85" s="45"/>
      <c r="R85" s="45" t="s">
        <v>345</v>
      </c>
      <c r="S85" s="45"/>
      <c r="T85" s="45"/>
      <c r="U85" s="45"/>
      <c r="V85" s="45"/>
      <c r="W85" s="45"/>
      <c r="X85" s="45"/>
      <c r="Y85" s="331"/>
    </row>
    <row r="86" spans="6:25" ht="19.5" thickBot="1" x14ac:dyDescent="0.45">
      <c r="F86" s="327"/>
      <c r="G86" s="327"/>
      <c r="H86" s="327"/>
      <c r="I86" s="11"/>
      <c r="J86" s="335" t="s">
        <v>339</v>
      </c>
      <c r="K86" s="336"/>
      <c r="L86" s="336"/>
      <c r="M86" s="336"/>
      <c r="N86" s="336" t="s">
        <v>90</v>
      </c>
      <c r="O86" s="336"/>
      <c r="P86" s="336"/>
      <c r="Q86" s="336"/>
      <c r="R86" s="336" t="s">
        <v>339</v>
      </c>
      <c r="S86" s="336"/>
      <c r="T86" s="336"/>
      <c r="U86" s="336"/>
      <c r="V86" s="336" t="s">
        <v>90</v>
      </c>
      <c r="W86" s="336"/>
      <c r="X86" s="336"/>
      <c r="Y86" s="337"/>
    </row>
    <row r="87" spans="6:25" x14ac:dyDescent="0.4">
      <c r="F87" s="338" t="s">
        <v>349</v>
      </c>
      <c r="G87" s="338"/>
      <c r="H87" s="338"/>
      <c r="I87" s="9"/>
      <c r="J87" s="339" t="s">
        <v>347</v>
      </c>
      <c r="K87" s="340"/>
      <c r="L87" s="340"/>
      <c r="M87" s="340"/>
      <c r="N87" s="340"/>
      <c r="O87" s="340"/>
      <c r="P87" s="340"/>
      <c r="Q87" s="340"/>
      <c r="R87" s="340"/>
      <c r="S87" s="340"/>
      <c r="T87" s="340"/>
      <c r="U87" s="340"/>
      <c r="V87" s="340"/>
      <c r="W87" s="340"/>
      <c r="X87" s="340"/>
      <c r="Y87" s="341"/>
    </row>
    <row r="88" spans="6:25" ht="19.5" thickBot="1" x14ac:dyDescent="0.45">
      <c r="F88" s="327"/>
      <c r="G88" s="327"/>
      <c r="H88" s="327"/>
      <c r="I88" s="11"/>
      <c r="J88" s="335" t="s">
        <v>90</v>
      </c>
      <c r="K88" s="336"/>
      <c r="L88" s="336"/>
      <c r="M88" s="336"/>
      <c r="N88" s="342" t="s">
        <v>339</v>
      </c>
      <c r="O88" s="336"/>
      <c r="P88" s="336"/>
      <c r="Q88" s="336"/>
      <c r="R88" s="336" t="s">
        <v>338</v>
      </c>
      <c r="S88" s="336"/>
      <c r="T88" s="336"/>
      <c r="U88" s="346"/>
      <c r="V88" s="336" t="s">
        <v>337</v>
      </c>
      <c r="W88" s="336"/>
      <c r="X88" s="336"/>
      <c r="Y88" s="337"/>
    </row>
    <row r="89" spans="6:25" x14ac:dyDescent="0.4">
      <c r="F89" s="338" t="s">
        <v>350</v>
      </c>
      <c r="G89" s="338"/>
      <c r="H89" s="338"/>
      <c r="I89" s="9"/>
      <c r="J89" s="339" t="s">
        <v>348</v>
      </c>
      <c r="K89" s="340"/>
      <c r="L89" s="340"/>
      <c r="M89" s="340"/>
      <c r="N89" s="340"/>
      <c r="O89" s="340"/>
      <c r="P89" s="340"/>
      <c r="Q89" s="340"/>
      <c r="R89" s="340"/>
      <c r="S89" s="340"/>
      <c r="T89" s="340"/>
      <c r="U89" s="340"/>
      <c r="V89" s="340"/>
      <c r="W89" s="340"/>
      <c r="X89" s="340"/>
      <c r="Y89" s="341"/>
    </row>
    <row r="90" spans="6:25" ht="19.5" thickBot="1" x14ac:dyDescent="0.45">
      <c r="F90" s="327"/>
      <c r="G90" s="327"/>
      <c r="H90" s="327"/>
      <c r="I90" s="11"/>
      <c r="J90" s="335" t="s">
        <v>90</v>
      </c>
      <c r="K90" s="336"/>
      <c r="L90" s="336"/>
      <c r="M90" s="346"/>
      <c r="N90" s="336" t="s">
        <v>339</v>
      </c>
      <c r="O90" s="336"/>
      <c r="P90" s="336"/>
      <c r="Q90" s="336"/>
      <c r="R90" s="336" t="s">
        <v>338</v>
      </c>
      <c r="S90" s="336"/>
      <c r="T90" s="336"/>
      <c r="U90" s="346"/>
      <c r="V90" s="336" t="s">
        <v>337</v>
      </c>
      <c r="W90" s="336"/>
      <c r="X90" s="336"/>
      <c r="Y90" s="337"/>
    </row>
    <row r="91" spans="6:25" x14ac:dyDescent="0.4">
      <c r="F91" s="338" t="s">
        <v>2</v>
      </c>
      <c r="G91" s="338"/>
      <c r="H91" s="338"/>
      <c r="I91" s="9"/>
      <c r="J91" s="339" t="s">
        <v>2</v>
      </c>
      <c r="K91" s="340"/>
      <c r="L91" s="340"/>
      <c r="M91" s="340"/>
      <c r="N91" s="340"/>
      <c r="O91" s="340"/>
      <c r="P91" s="340"/>
      <c r="Q91" s="340"/>
      <c r="R91" s="340"/>
      <c r="S91" s="340"/>
      <c r="T91" s="340"/>
      <c r="U91" s="340"/>
      <c r="V91" s="340"/>
      <c r="W91" s="340"/>
      <c r="X91" s="340"/>
      <c r="Y91" s="341"/>
    </row>
    <row r="92" spans="6:25" ht="19.5" thickBot="1" x14ac:dyDescent="0.45">
      <c r="F92" s="327"/>
      <c r="G92" s="327"/>
      <c r="H92" s="327"/>
      <c r="I92" s="11"/>
      <c r="J92" s="347" t="s">
        <v>2</v>
      </c>
      <c r="K92" s="348"/>
      <c r="L92" s="348"/>
      <c r="M92" s="348"/>
      <c r="N92" s="348"/>
      <c r="O92" s="348"/>
      <c r="P92" s="348"/>
      <c r="Q92" s="348"/>
      <c r="R92" s="348"/>
      <c r="S92" s="348"/>
      <c r="T92" s="348"/>
      <c r="U92" s="348"/>
      <c r="V92" s="348"/>
      <c r="W92" s="348"/>
      <c r="X92" s="348"/>
      <c r="Y92" s="349"/>
    </row>
    <row r="93" spans="6:25" x14ac:dyDescent="0.4">
      <c r="F93" s="338" t="s">
        <v>351</v>
      </c>
      <c r="G93" s="338"/>
      <c r="H93" s="338"/>
      <c r="I93" s="9"/>
      <c r="J93" s="339" t="s">
        <v>352</v>
      </c>
      <c r="K93" s="340"/>
      <c r="L93" s="340"/>
      <c r="M93" s="340"/>
      <c r="N93" s="340"/>
      <c r="O93" s="340"/>
      <c r="P93" s="340"/>
      <c r="Q93" s="340"/>
      <c r="R93" s="340"/>
      <c r="S93" s="340"/>
      <c r="T93" s="340"/>
      <c r="U93" s="340"/>
      <c r="V93" s="340"/>
      <c r="W93" s="340"/>
      <c r="X93" s="340"/>
      <c r="Y93" s="341"/>
    </row>
    <row r="94" spans="6:25" ht="19.5" thickBot="1" x14ac:dyDescent="0.45">
      <c r="F94" s="327"/>
      <c r="G94" s="327"/>
      <c r="H94" s="327"/>
      <c r="I94" s="11"/>
      <c r="J94" s="335" t="s">
        <v>90</v>
      </c>
      <c r="K94" s="336"/>
      <c r="L94" s="336"/>
      <c r="M94" s="336"/>
      <c r="N94" s="342" t="s">
        <v>339</v>
      </c>
      <c r="O94" s="336"/>
      <c r="P94" s="336"/>
      <c r="Q94" s="336"/>
      <c r="R94" s="336" t="s">
        <v>338</v>
      </c>
      <c r="S94" s="336"/>
      <c r="T94" s="336"/>
      <c r="U94" s="336"/>
      <c r="V94" s="342" t="s">
        <v>337</v>
      </c>
      <c r="W94" s="336"/>
      <c r="X94" s="336"/>
      <c r="Y94" s="337"/>
    </row>
    <row r="95" spans="6:25" x14ac:dyDescent="0.4">
      <c r="F95" s="20"/>
      <c r="G95" s="20"/>
      <c r="H95" s="20"/>
      <c r="I95" s="30"/>
      <c r="J95" s="26"/>
      <c r="K95" s="26"/>
      <c r="L95" s="26"/>
      <c r="M95" s="26"/>
      <c r="N95" s="26"/>
      <c r="O95" s="26"/>
      <c r="P95" s="26"/>
      <c r="Q95" s="26"/>
      <c r="R95" s="26"/>
      <c r="S95" s="26"/>
      <c r="T95" s="26"/>
      <c r="U95" s="26"/>
      <c r="V95" s="26"/>
      <c r="W95" s="26"/>
      <c r="X95" s="26"/>
      <c r="Y95" s="26"/>
    </row>
    <row r="97" spans="6:25" ht="19.5" thickBot="1" x14ac:dyDescent="0.45">
      <c r="F97" s="7"/>
      <c r="G97" s="7"/>
      <c r="H97" s="7"/>
      <c r="I97" s="8"/>
      <c r="J97" s="343" t="str">
        <f>"+0"</f>
        <v>+0</v>
      </c>
      <c r="K97" s="344"/>
      <c r="L97" s="344"/>
      <c r="M97" s="345"/>
      <c r="N97" s="343" t="str">
        <f>"+1"</f>
        <v>+1</v>
      </c>
      <c r="O97" s="344"/>
      <c r="P97" s="344"/>
      <c r="Q97" s="345"/>
      <c r="R97" s="343" t="str">
        <f>"+2"</f>
        <v>+2</v>
      </c>
      <c r="S97" s="344"/>
      <c r="T97" s="344"/>
      <c r="U97" s="345"/>
      <c r="V97" s="343" t="str">
        <f>"+3"</f>
        <v>+3</v>
      </c>
      <c r="W97" s="344"/>
      <c r="X97" s="344"/>
      <c r="Y97" s="345"/>
    </row>
    <row r="98" spans="6:25" x14ac:dyDescent="0.4">
      <c r="F98" s="338" t="s">
        <v>340</v>
      </c>
      <c r="G98" s="338"/>
      <c r="H98" s="338"/>
      <c r="I98" s="9"/>
      <c r="J98" s="328" t="s">
        <v>343</v>
      </c>
      <c r="K98" s="329"/>
      <c r="L98" s="329"/>
      <c r="M98" s="330"/>
      <c r="N98" s="45" t="s">
        <v>344</v>
      </c>
      <c r="O98" s="45"/>
      <c r="P98" s="45"/>
      <c r="Q98" s="45"/>
      <c r="R98" s="45"/>
      <c r="S98" s="45"/>
      <c r="T98" s="45"/>
      <c r="U98" s="45"/>
      <c r="V98" s="45"/>
      <c r="W98" s="45"/>
      <c r="X98" s="45"/>
      <c r="Y98" s="331"/>
    </row>
    <row r="99" spans="6:25" ht="19.5" thickBot="1" x14ac:dyDescent="0.45">
      <c r="F99" s="327"/>
      <c r="G99" s="327"/>
      <c r="H99" s="327"/>
      <c r="I99" s="10"/>
      <c r="J99" s="332" t="s">
        <v>650</v>
      </c>
      <c r="K99" s="333"/>
      <c r="L99" s="333"/>
      <c r="M99" s="333"/>
      <c r="N99" s="333" t="s">
        <v>336</v>
      </c>
      <c r="O99" s="333"/>
      <c r="P99" s="333"/>
      <c r="Q99" s="333"/>
      <c r="R99" s="333" t="s">
        <v>337</v>
      </c>
      <c r="S99" s="333"/>
      <c r="T99" s="333"/>
      <c r="U99" s="333"/>
      <c r="V99" s="333" t="s">
        <v>338</v>
      </c>
      <c r="W99" s="333"/>
      <c r="X99" s="333"/>
      <c r="Y99" s="334"/>
    </row>
    <row r="100" spans="6:25" x14ac:dyDescent="0.4">
      <c r="F100" s="338" t="s">
        <v>341</v>
      </c>
      <c r="G100" s="338"/>
      <c r="H100" s="338"/>
      <c r="I100" s="9"/>
      <c r="J100" s="44" t="s">
        <v>344</v>
      </c>
      <c r="K100" s="45"/>
      <c r="L100" s="45"/>
      <c r="M100" s="45"/>
      <c r="N100" s="45"/>
      <c r="O100" s="45"/>
      <c r="P100" s="45"/>
      <c r="Q100" s="45"/>
      <c r="R100" s="45" t="s">
        <v>345</v>
      </c>
      <c r="S100" s="45"/>
      <c r="T100" s="45"/>
      <c r="U100" s="45"/>
      <c r="V100" s="45"/>
      <c r="W100" s="45"/>
      <c r="X100" s="45"/>
      <c r="Y100" s="331"/>
    </row>
    <row r="101" spans="6:25" ht="19.5" thickBot="1" x14ac:dyDescent="0.45">
      <c r="F101" s="327"/>
      <c r="G101" s="327"/>
      <c r="H101" s="327"/>
      <c r="I101" s="11"/>
      <c r="J101" s="335" t="s">
        <v>339</v>
      </c>
      <c r="K101" s="336"/>
      <c r="L101" s="336"/>
      <c r="M101" s="336"/>
      <c r="N101" s="336" t="s">
        <v>90</v>
      </c>
      <c r="O101" s="336"/>
      <c r="P101" s="336"/>
      <c r="Q101" s="336"/>
      <c r="R101" s="336" t="s">
        <v>339</v>
      </c>
      <c r="S101" s="336"/>
      <c r="T101" s="336"/>
      <c r="U101" s="336"/>
      <c r="V101" s="336" t="s">
        <v>90</v>
      </c>
      <c r="W101" s="336"/>
      <c r="X101" s="336"/>
      <c r="Y101" s="337"/>
    </row>
    <row r="102" spans="6:25" x14ac:dyDescent="0.4">
      <c r="F102" s="338" t="s">
        <v>349</v>
      </c>
      <c r="G102" s="338"/>
      <c r="H102" s="338"/>
      <c r="I102" s="9"/>
      <c r="J102" s="339" t="s">
        <v>721</v>
      </c>
      <c r="K102" s="340"/>
      <c r="L102" s="340"/>
      <c r="M102" s="340"/>
      <c r="N102" s="340"/>
      <c r="O102" s="340"/>
      <c r="P102" s="340"/>
      <c r="Q102" s="340"/>
      <c r="R102" s="340"/>
      <c r="S102" s="340"/>
      <c r="T102" s="340"/>
      <c r="U102" s="340"/>
      <c r="V102" s="340"/>
      <c r="W102" s="340"/>
      <c r="X102" s="340"/>
      <c r="Y102" s="341"/>
    </row>
    <row r="103" spans="6:25" ht="19.5" thickBot="1" x14ac:dyDescent="0.45">
      <c r="F103" s="327"/>
      <c r="G103" s="327"/>
      <c r="H103" s="327"/>
      <c r="I103" s="11"/>
      <c r="J103" s="335" t="s">
        <v>90</v>
      </c>
      <c r="K103" s="336"/>
      <c r="L103" s="336"/>
      <c r="M103" s="336"/>
      <c r="N103" s="342" t="s">
        <v>339</v>
      </c>
      <c r="O103" s="336"/>
      <c r="P103" s="336"/>
      <c r="Q103" s="336"/>
      <c r="R103" s="336" t="s">
        <v>338</v>
      </c>
      <c r="S103" s="336"/>
      <c r="T103" s="336"/>
      <c r="U103" s="346"/>
      <c r="V103" s="336" t="s">
        <v>337</v>
      </c>
      <c r="W103" s="336"/>
      <c r="X103" s="336"/>
      <c r="Y103" s="337"/>
    </row>
    <row r="104" spans="6:25" x14ac:dyDescent="0.4">
      <c r="F104" s="338" t="s">
        <v>350</v>
      </c>
      <c r="G104" s="338"/>
      <c r="H104" s="338"/>
      <c r="I104" s="9"/>
      <c r="J104" s="339" t="s">
        <v>722</v>
      </c>
      <c r="K104" s="340"/>
      <c r="L104" s="340"/>
      <c r="M104" s="340"/>
      <c r="N104" s="340"/>
      <c r="O104" s="340"/>
      <c r="P104" s="340"/>
      <c r="Q104" s="340"/>
      <c r="R104" s="340"/>
      <c r="S104" s="340"/>
      <c r="T104" s="340"/>
      <c r="U104" s="340"/>
      <c r="V104" s="340"/>
      <c r="W104" s="340"/>
      <c r="X104" s="340"/>
      <c r="Y104" s="341"/>
    </row>
    <row r="105" spans="6:25" ht="19.5" thickBot="1" x14ac:dyDescent="0.45">
      <c r="F105" s="327"/>
      <c r="G105" s="327"/>
      <c r="H105" s="327"/>
      <c r="I105" s="11"/>
      <c r="J105" s="335" t="s">
        <v>90</v>
      </c>
      <c r="K105" s="336"/>
      <c r="L105" s="336"/>
      <c r="M105" s="346"/>
      <c r="N105" s="336" t="s">
        <v>339</v>
      </c>
      <c r="O105" s="336"/>
      <c r="P105" s="336"/>
      <c r="Q105" s="336"/>
      <c r="R105" s="336" t="s">
        <v>338</v>
      </c>
      <c r="S105" s="336"/>
      <c r="T105" s="336"/>
      <c r="U105" s="346"/>
      <c r="V105" s="336" t="s">
        <v>337</v>
      </c>
      <c r="W105" s="336"/>
      <c r="X105" s="336"/>
      <c r="Y105" s="337"/>
    </row>
    <row r="106" spans="6:25" x14ac:dyDescent="0.4">
      <c r="F106" s="338" t="s">
        <v>2</v>
      </c>
      <c r="G106" s="338"/>
      <c r="H106" s="338"/>
      <c r="I106" s="9"/>
      <c r="J106" s="339" t="s">
        <v>2</v>
      </c>
      <c r="K106" s="340"/>
      <c r="L106" s="340"/>
      <c r="M106" s="340"/>
      <c r="N106" s="340"/>
      <c r="O106" s="340"/>
      <c r="P106" s="340"/>
      <c r="Q106" s="340"/>
      <c r="R106" s="340"/>
      <c r="S106" s="340"/>
      <c r="T106" s="340"/>
      <c r="U106" s="340"/>
      <c r="V106" s="340"/>
      <c r="W106" s="340"/>
      <c r="X106" s="340"/>
      <c r="Y106" s="341"/>
    </row>
    <row r="107" spans="6:25" ht="19.5" thickBot="1" x14ac:dyDescent="0.45">
      <c r="F107" s="327"/>
      <c r="G107" s="327"/>
      <c r="H107" s="327"/>
      <c r="I107" s="11"/>
      <c r="J107" s="347" t="s">
        <v>2</v>
      </c>
      <c r="K107" s="348"/>
      <c r="L107" s="348"/>
      <c r="M107" s="348"/>
      <c r="N107" s="348"/>
      <c r="O107" s="348"/>
      <c r="P107" s="348"/>
      <c r="Q107" s="348"/>
      <c r="R107" s="348"/>
      <c r="S107" s="348"/>
      <c r="T107" s="348"/>
      <c r="U107" s="348"/>
      <c r="V107" s="348"/>
      <c r="W107" s="348"/>
      <c r="X107" s="348"/>
      <c r="Y107" s="349"/>
    </row>
    <row r="108" spans="6:25" x14ac:dyDescent="0.4">
      <c r="F108" s="338" t="s">
        <v>351</v>
      </c>
      <c r="G108" s="338"/>
      <c r="H108" s="338"/>
      <c r="I108" s="9"/>
      <c r="J108" s="339" t="s">
        <v>723</v>
      </c>
      <c r="K108" s="340"/>
      <c r="L108" s="340"/>
      <c r="M108" s="340"/>
      <c r="N108" s="340"/>
      <c r="O108" s="340"/>
      <c r="P108" s="340"/>
      <c r="Q108" s="340"/>
      <c r="R108" s="340"/>
      <c r="S108" s="340"/>
      <c r="T108" s="340"/>
      <c r="U108" s="340"/>
      <c r="V108" s="340"/>
      <c r="W108" s="340"/>
      <c r="X108" s="340"/>
      <c r="Y108" s="341"/>
    </row>
    <row r="109" spans="6:25" ht="19.5" thickBot="1" x14ac:dyDescent="0.45">
      <c r="F109" s="327"/>
      <c r="G109" s="327"/>
      <c r="H109" s="327"/>
      <c r="I109" s="11"/>
      <c r="J109" s="335" t="s">
        <v>90</v>
      </c>
      <c r="K109" s="336"/>
      <c r="L109" s="336"/>
      <c r="M109" s="336"/>
      <c r="N109" s="342" t="s">
        <v>339</v>
      </c>
      <c r="O109" s="336"/>
      <c r="P109" s="336"/>
      <c r="Q109" s="336"/>
      <c r="R109" s="336" t="s">
        <v>338</v>
      </c>
      <c r="S109" s="336"/>
      <c r="T109" s="336"/>
      <c r="U109" s="336"/>
      <c r="V109" s="342" t="s">
        <v>337</v>
      </c>
      <c r="W109" s="336"/>
      <c r="X109" s="336"/>
      <c r="Y109" s="337"/>
    </row>
    <row r="110" spans="6:25" x14ac:dyDescent="0.4">
      <c r="F110" s="20"/>
      <c r="G110" s="20"/>
      <c r="H110" s="20"/>
      <c r="I110" s="30"/>
      <c r="J110" s="26"/>
      <c r="K110" s="26"/>
      <c r="L110" s="26"/>
      <c r="M110" s="26"/>
      <c r="N110" s="26"/>
      <c r="O110" s="26"/>
      <c r="P110" s="26"/>
      <c r="Q110" s="26"/>
      <c r="R110" s="26"/>
      <c r="S110" s="26"/>
      <c r="T110" s="26"/>
      <c r="U110" s="26"/>
      <c r="V110" s="26"/>
      <c r="W110" s="26"/>
      <c r="X110" s="26"/>
      <c r="Y110" s="26"/>
    </row>
    <row r="112" spans="6:25" ht="19.5" thickBot="1" x14ac:dyDescent="0.45">
      <c r="F112" s="7"/>
      <c r="G112" s="7"/>
      <c r="H112" s="7"/>
      <c r="I112" s="8"/>
      <c r="J112" s="343" t="str">
        <f>"+0"</f>
        <v>+0</v>
      </c>
      <c r="K112" s="344"/>
      <c r="L112" s="344"/>
      <c r="M112" s="345"/>
      <c r="N112" s="343" t="str">
        <f>"+1"</f>
        <v>+1</v>
      </c>
      <c r="O112" s="344"/>
      <c r="P112" s="344"/>
      <c r="Q112" s="345"/>
      <c r="R112" s="343" t="str">
        <f>"+2"</f>
        <v>+2</v>
      </c>
      <c r="S112" s="344"/>
      <c r="T112" s="344"/>
      <c r="U112" s="345"/>
      <c r="V112" s="343" t="str">
        <f>"+3"</f>
        <v>+3</v>
      </c>
      <c r="W112" s="344"/>
      <c r="X112" s="344"/>
      <c r="Y112" s="345"/>
    </row>
    <row r="113" spans="6:25" x14ac:dyDescent="0.4">
      <c r="F113" s="338" t="s">
        <v>340</v>
      </c>
      <c r="G113" s="338"/>
      <c r="H113" s="338"/>
      <c r="I113" s="9"/>
      <c r="J113" s="328" t="s">
        <v>343</v>
      </c>
      <c r="K113" s="329"/>
      <c r="L113" s="329"/>
      <c r="M113" s="330"/>
      <c r="N113" s="45" t="s">
        <v>344</v>
      </c>
      <c r="O113" s="45"/>
      <c r="P113" s="45"/>
      <c r="Q113" s="45"/>
      <c r="R113" s="45"/>
      <c r="S113" s="45"/>
      <c r="T113" s="45"/>
      <c r="U113" s="45"/>
      <c r="V113" s="45"/>
      <c r="W113" s="45"/>
      <c r="X113" s="45"/>
      <c r="Y113" s="331"/>
    </row>
    <row r="114" spans="6:25" ht="19.5" thickBot="1" x14ac:dyDescent="0.45">
      <c r="F114" s="327"/>
      <c r="G114" s="327"/>
      <c r="H114" s="327"/>
      <c r="I114" s="10"/>
      <c r="J114" s="332" t="s">
        <v>651</v>
      </c>
      <c r="K114" s="333"/>
      <c r="L114" s="333"/>
      <c r="M114" s="333"/>
      <c r="N114" s="333" t="s">
        <v>336</v>
      </c>
      <c r="O114" s="333"/>
      <c r="P114" s="333"/>
      <c r="Q114" s="333"/>
      <c r="R114" s="333" t="s">
        <v>337</v>
      </c>
      <c r="S114" s="333"/>
      <c r="T114" s="333"/>
      <c r="U114" s="333"/>
      <c r="V114" s="333" t="s">
        <v>338</v>
      </c>
      <c r="W114" s="333"/>
      <c r="X114" s="333"/>
      <c r="Y114" s="334"/>
    </row>
    <row r="115" spans="6:25" x14ac:dyDescent="0.4">
      <c r="F115" s="338" t="s">
        <v>341</v>
      </c>
      <c r="G115" s="338"/>
      <c r="H115" s="338"/>
      <c r="I115" s="9"/>
      <c r="J115" s="44" t="s">
        <v>344</v>
      </c>
      <c r="K115" s="45"/>
      <c r="L115" s="45"/>
      <c r="M115" s="45"/>
      <c r="N115" s="45"/>
      <c r="O115" s="45"/>
      <c r="P115" s="45"/>
      <c r="Q115" s="45"/>
      <c r="R115" s="45" t="s">
        <v>345</v>
      </c>
      <c r="S115" s="45"/>
      <c r="T115" s="45"/>
      <c r="U115" s="45"/>
      <c r="V115" s="45"/>
      <c r="W115" s="45"/>
      <c r="X115" s="45"/>
      <c r="Y115" s="331"/>
    </row>
    <row r="116" spans="6:25" ht="19.5" thickBot="1" x14ac:dyDescent="0.45">
      <c r="F116" s="327"/>
      <c r="G116" s="327"/>
      <c r="H116" s="327"/>
      <c r="I116" s="11"/>
      <c r="J116" s="335" t="s">
        <v>339</v>
      </c>
      <c r="K116" s="336"/>
      <c r="L116" s="336"/>
      <c r="M116" s="336"/>
      <c r="N116" s="336" t="s">
        <v>90</v>
      </c>
      <c r="O116" s="336"/>
      <c r="P116" s="336"/>
      <c r="Q116" s="336"/>
      <c r="R116" s="336" t="s">
        <v>339</v>
      </c>
      <c r="S116" s="336"/>
      <c r="T116" s="336"/>
      <c r="U116" s="336"/>
      <c r="V116" s="336" t="s">
        <v>90</v>
      </c>
      <c r="W116" s="336"/>
      <c r="X116" s="336"/>
      <c r="Y116" s="337"/>
    </row>
    <row r="117" spans="6:25" x14ac:dyDescent="0.4">
      <c r="F117" s="338" t="s">
        <v>349</v>
      </c>
      <c r="G117" s="338"/>
      <c r="H117" s="338"/>
      <c r="I117" s="9"/>
      <c r="J117" s="339" t="s">
        <v>347</v>
      </c>
      <c r="K117" s="340"/>
      <c r="L117" s="340"/>
      <c r="M117" s="340"/>
      <c r="N117" s="340"/>
      <c r="O117" s="340"/>
      <c r="P117" s="340"/>
      <c r="Q117" s="340"/>
      <c r="R117" s="340"/>
      <c r="S117" s="340"/>
      <c r="T117" s="340"/>
      <c r="U117" s="340"/>
      <c r="V117" s="340"/>
      <c r="W117" s="340"/>
      <c r="X117" s="340"/>
      <c r="Y117" s="341"/>
    </row>
    <row r="118" spans="6:25" ht="19.5" thickBot="1" x14ac:dyDescent="0.45">
      <c r="F118" s="327"/>
      <c r="G118" s="327"/>
      <c r="H118" s="327"/>
      <c r="I118" s="11"/>
      <c r="J118" s="335" t="s">
        <v>90</v>
      </c>
      <c r="K118" s="336"/>
      <c r="L118" s="336"/>
      <c r="M118" s="336"/>
      <c r="N118" s="342" t="s">
        <v>339</v>
      </c>
      <c r="O118" s="336"/>
      <c r="P118" s="336"/>
      <c r="Q118" s="336"/>
      <c r="R118" s="336" t="s">
        <v>338</v>
      </c>
      <c r="S118" s="336"/>
      <c r="T118" s="336"/>
      <c r="U118" s="346"/>
      <c r="V118" s="336" t="s">
        <v>337</v>
      </c>
      <c r="W118" s="336"/>
      <c r="X118" s="336"/>
      <c r="Y118" s="337"/>
    </row>
    <row r="119" spans="6:25" x14ac:dyDescent="0.4">
      <c r="F119" s="338" t="s">
        <v>350</v>
      </c>
      <c r="G119" s="338"/>
      <c r="H119" s="338"/>
      <c r="I119" s="9"/>
      <c r="J119" s="339" t="s">
        <v>348</v>
      </c>
      <c r="K119" s="340"/>
      <c r="L119" s="340"/>
      <c r="M119" s="340"/>
      <c r="N119" s="340"/>
      <c r="O119" s="340"/>
      <c r="P119" s="340"/>
      <c r="Q119" s="340"/>
      <c r="R119" s="340"/>
      <c r="S119" s="340"/>
      <c r="T119" s="340"/>
      <c r="U119" s="340"/>
      <c r="V119" s="340"/>
      <c r="W119" s="340"/>
      <c r="X119" s="340"/>
      <c r="Y119" s="341"/>
    </row>
    <row r="120" spans="6:25" ht="19.5" thickBot="1" x14ac:dyDescent="0.45">
      <c r="F120" s="327"/>
      <c r="G120" s="327"/>
      <c r="H120" s="327"/>
      <c r="I120" s="11"/>
      <c r="J120" s="335" t="s">
        <v>90</v>
      </c>
      <c r="K120" s="336"/>
      <c r="L120" s="336"/>
      <c r="M120" s="346"/>
      <c r="N120" s="336" t="s">
        <v>339</v>
      </c>
      <c r="O120" s="336"/>
      <c r="P120" s="336"/>
      <c r="Q120" s="336"/>
      <c r="R120" s="336" t="s">
        <v>338</v>
      </c>
      <c r="S120" s="336"/>
      <c r="T120" s="336"/>
      <c r="U120" s="346"/>
      <c r="V120" s="336" t="s">
        <v>337</v>
      </c>
      <c r="W120" s="336"/>
      <c r="X120" s="336"/>
      <c r="Y120" s="337"/>
    </row>
    <row r="121" spans="6:25" x14ac:dyDescent="0.4">
      <c r="F121" s="338" t="s">
        <v>2</v>
      </c>
      <c r="G121" s="338"/>
      <c r="H121" s="338"/>
      <c r="I121" s="9"/>
      <c r="J121" s="339" t="s">
        <v>2</v>
      </c>
      <c r="K121" s="340"/>
      <c r="L121" s="340"/>
      <c r="M121" s="340"/>
      <c r="N121" s="340"/>
      <c r="O121" s="340"/>
      <c r="P121" s="340"/>
      <c r="Q121" s="340"/>
      <c r="R121" s="340"/>
      <c r="S121" s="340"/>
      <c r="T121" s="340"/>
      <c r="U121" s="340"/>
      <c r="V121" s="340"/>
      <c r="W121" s="340"/>
      <c r="X121" s="340"/>
      <c r="Y121" s="341"/>
    </row>
    <row r="122" spans="6:25" ht="19.5" thickBot="1" x14ac:dyDescent="0.45">
      <c r="F122" s="327"/>
      <c r="G122" s="327"/>
      <c r="H122" s="327"/>
      <c r="I122" s="11"/>
      <c r="J122" s="347" t="s">
        <v>2</v>
      </c>
      <c r="K122" s="348"/>
      <c r="L122" s="348"/>
      <c r="M122" s="348"/>
      <c r="N122" s="348"/>
      <c r="O122" s="348"/>
      <c r="P122" s="348"/>
      <c r="Q122" s="348"/>
      <c r="R122" s="348"/>
      <c r="S122" s="348"/>
      <c r="T122" s="348"/>
      <c r="U122" s="348"/>
      <c r="V122" s="348"/>
      <c r="W122" s="348"/>
      <c r="X122" s="348"/>
      <c r="Y122" s="349"/>
    </row>
    <row r="123" spans="6:25" x14ac:dyDescent="0.4">
      <c r="F123" s="338" t="s">
        <v>351</v>
      </c>
      <c r="G123" s="338"/>
      <c r="H123" s="338"/>
      <c r="I123" s="9"/>
      <c r="J123" s="339" t="s">
        <v>352</v>
      </c>
      <c r="K123" s="340"/>
      <c r="L123" s="340"/>
      <c r="M123" s="340"/>
      <c r="N123" s="340"/>
      <c r="O123" s="340"/>
      <c r="P123" s="340"/>
      <c r="Q123" s="340"/>
      <c r="R123" s="340"/>
      <c r="S123" s="340"/>
      <c r="T123" s="340"/>
      <c r="U123" s="340"/>
      <c r="V123" s="340"/>
      <c r="W123" s="340"/>
      <c r="X123" s="340"/>
      <c r="Y123" s="341"/>
    </row>
    <row r="124" spans="6:25" ht="19.5" thickBot="1" x14ac:dyDescent="0.45">
      <c r="F124" s="327"/>
      <c r="G124" s="327"/>
      <c r="H124" s="327"/>
      <c r="I124" s="11"/>
      <c r="J124" s="335" t="s">
        <v>90</v>
      </c>
      <c r="K124" s="336"/>
      <c r="L124" s="336"/>
      <c r="M124" s="336"/>
      <c r="N124" s="342" t="s">
        <v>339</v>
      </c>
      <c r="O124" s="336"/>
      <c r="P124" s="336"/>
      <c r="Q124" s="336"/>
      <c r="R124" s="336" t="s">
        <v>338</v>
      </c>
      <c r="S124" s="336"/>
      <c r="T124" s="336"/>
      <c r="U124" s="336"/>
      <c r="V124" s="342" t="s">
        <v>337</v>
      </c>
      <c r="W124" s="336"/>
      <c r="X124" s="336"/>
      <c r="Y124" s="337"/>
    </row>
    <row r="126" spans="6:25" ht="19.5" thickBot="1" x14ac:dyDescent="0.45">
      <c r="F126" s="7"/>
      <c r="G126" s="7"/>
      <c r="H126" s="7"/>
      <c r="I126" s="8"/>
      <c r="J126" s="343" t="str">
        <f>"+0"</f>
        <v>+0</v>
      </c>
      <c r="K126" s="344"/>
      <c r="L126" s="344"/>
      <c r="M126" s="345"/>
      <c r="N126" s="343" t="str">
        <f>"+1"</f>
        <v>+1</v>
      </c>
      <c r="O126" s="344"/>
      <c r="P126" s="344"/>
      <c r="Q126" s="345"/>
      <c r="R126" s="343" t="str">
        <f>"+2"</f>
        <v>+2</v>
      </c>
      <c r="S126" s="344"/>
      <c r="T126" s="344"/>
      <c r="U126" s="345"/>
      <c r="V126" s="343" t="str">
        <f>"+3"</f>
        <v>+3</v>
      </c>
      <c r="W126" s="344"/>
      <c r="X126" s="344"/>
      <c r="Y126" s="345"/>
    </row>
    <row r="127" spans="6:25" x14ac:dyDescent="0.4">
      <c r="F127" s="338" t="s">
        <v>340</v>
      </c>
      <c r="G127" s="338"/>
      <c r="H127" s="338"/>
      <c r="I127" s="9"/>
      <c r="J127" s="328" t="s">
        <v>343</v>
      </c>
      <c r="K127" s="329"/>
      <c r="L127" s="329"/>
      <c r="M127" s="330"/>
      <c r="N127" s="45" t="s">
        <v>344</v>
      </c>
      <c r="O127" s="45"/>
      <c r="P127" s="45"/>
      <c r="Q127" s="45"/>
      <c r="R127" s="45"/>
      <c r="S127" s="45"/>
      <c r="T127" s="45"/>
      <c r="U127" s="45"/>
      <c r="V127" s="45"/>
      <c r="W127" s="45"/>
      <c r="X127" s="45"/>
      <c r="Y127" s="331"/>
    </row>
    <row r="128" spans="6:25" ht="19.5" thickBot="1" x14ac:dyDescent="0.45">
      <c r="F128" s="327"/>
      <c r="G128" s="327"/>
      <c r="H128" s="327"/>
      <c r="I128" s="10"/>
      <c r="J128" s="332" t="s">
        <v>651</v>
      </c>
      <c r="K128" s="333"/>
      <c r="L128" s="333"/>
      <c r="M128" s="333"/>
      <c r="N128" s="333" t="s">
        <v>336</v>
      </c>
      <c r="O128" s="333"/>
      <c r="P128" s="333"/>
      <c r="Q128" s="333"/>
      <c r="R128" s="333" t="s">
        <v>337</v>
      </c>
      <c r="S128" s="333"/>
      <c r="T128" s="333"/>
      <c r="U128" s="333"/>
      <c r="V128" s="333" t="s">
        <v>338</v>
      </c>
      <c r="W128" s="333"/>
      <c r="X128" s="333"/>
      <c r="Y128" s="334"/>
    </row>
    <row r="129" spans="6:25" x14ac:dyDescent="0.4">
      <c r="F129" s="338" t="s">
        <v>341</v>
      </c>
      <c r="G129" s="338"/>
      <c r="H129" s="338"/>
      <c r="I129" s="9"/>
      <c r="J129" s="44" t="s">
        <v>344</v>
      </c>
      <c r="K129" s="45"/>
      <c r="L129" s="45"/>
      <c r="M129" s="45"/>
      <c r="N129" s="45"/>
      <c r="O129" s="45"/>
      <c r="P129" s="45"/>
      <c r="Q129" s="45"/>
      <c r="R129" s="45" t="s">
        <v>345</v>
      </c>
      <c r="S129" s="45"/>
      <c r="T129" s="45"/>
      <c r="U129" s="45"/>
      <c r="V129" s="45"/>
      <c r="W129" s="45"/>
      <c r="X129" s="45"/>
      <c r="Y129" s="331"/>
    </row>
    <row r="130" spans="6:25" ht="19.5" thickBot="1" x14ac:dyDescent="0.45">
      <c r="F130" s="327"/>
      <c r="G130" s="327"/>
      <c r="H130" s="327"/>
      <c r="I130" s="11"/>
      <c r="J130" s="335" t="s">
        <v>339</v>
      </c>
      <c r="K130" s="336"/>
      <c r="L130" s="336"/>
      <c r="M130" s="336"/>
      <c r="N130" s="336" t="s">
        <v>90</v>
      </c>
      <c r="O130" s="336"/>
      <c r="P130" s="336"/>
      <c r="Q130" s="336"/>
      <c r="R130" s="336" t="s">
        <v>339</v>
      </c>
      <c r="S130" s="336"/>
      <c r="T130" s="336"/>
      <c r="U130" s="336"/>
      <c r="V130" s="336" t="s">
        <v>90</v>
      </c>
      <c r="W130" s="336"/>
      <c r="X130" s="336"/>
      <c r="Y130" s="337"/>
    </row>
    <row r="131" spans="6:25" x14ac:dyDescent="0.4">
      <c r="F131" s="338" t="s">
        <v>349</v>
      </c>
      <c r="G131" s="338"/>
      <c r="H131" s="338"/>
      <c r="I131" s="9"/>
      <c r="J131" s="339" t="s">
        <v>721</v>
      </c>
      <c r="K131" s="340"/>
      <c r="L131" s="340"/>
      <c r="M131" s="340"/>
      <c r="N131" s="340"/>
      <c r="O131" s="340"/>
      <c r="P131" s="340"/>
      <c r="Q131" s="340"/>
      <c r="R131" s="340"/>
      <c r="S131" s="340"/>
      <c r="T131" s="340"/>
      <c r="U131" s="340"/>
      <c r="V131" s="340"/>
      <c r="W131" s="340"/>
      <c r="X131" s="340"/>
      <c r="Y131" s="341"/>
    </row>
    <row r="132" spans="6:25" ht="19.5" thickBot="1" x14ac:dyDescent="0.45">
      <c r="F132" s="327"/>
      <c r="G132" s="327"/>
      <c r="H132" s="327"/>
      <c r="I132" s="11"/>
      <c r="J132" s="335" t="s">
        <v>90</v>
      </c>
      <c r="K132" s="336"/>
      <c r="L132" s="336"/>
      <c r="M132" s="336"/>
      <c r="N132" s="342" t="s">
        <v>339</v>
      </c>
      <c r="O132" s="336"/>
      <c r="P132" s="336"/>
      <c r="Q132" s="336"/>
      <c r="R132" s="336" t="s">
        <v>338</v>
      </c>
      <c r="S132" s="336"/>
      <c r="T132" s="336"/>
      <c r="U132" s="346"/>
      <c r="V132" s="336" t="s">
        <v>337</v>
      </c>
      <c r="W132" s="336"/>
      <c r="X132" s="336"/>
      <c r="Y132" s="337"/>
    </row>
    <row r="133" spans="6:25" x14ac:dyDescent="0.4">
      <c r="F133" s="338" t="s">
        <v>350</v>
      </c>
      <c r="G133" s="338"/>
      <c r="H133" s="338"/>
      <c r="I133" s="9"/>
      <c r="J133" s="339" t="s">
        <v>722</v>
      </c>
      <c r="K133" s="340"/>
      <c r="L133" s="340"/>
      <c r="M133" s="340"/>
      <c r="N133" s="340"/>
      <c r="O133" s="340"/>
      <c r="P133" s="340"/>
      <c r="Q133" s="340"/>
      <c r="R133" s="340"/>
      <c r="S133" s="340"/>
      <c r="T133" s="340"/>
      <c r="U133" s="340"/>
      <c r="V133" s="340"/>
      <c r="W133" s="340"/>
      <c r="X133" s="340"/>
      <c r="Y133" s="341"/>
    </row>
    <row r="134" spans="6:25" ht="19.5" thickBot="1" x14ac:dyDescent="0.45">
      <c r="F134" s="327"/>
      <c r="G134" s="327"/>
      <c r="H134" s="327"/>
      <c r="I134" s="11"/>
      <c r="J134" s="335" t="s">
        <v>90</v>
      </c>
      <c r="K134" s="336"/>
      <c r="L134" s="336"/>
      <c r="M134" s="346"/>
      <c r="N134" s="336" t="s">
        <v>339</v>
      </c>
      <c r="O134" s="336"/>
      <c r="P134" s="336"/>
      <c r="Q134" s="336"/>
      <c r="R134" s="336" t="s">
        <v>338</v>
      </c>
      <c r="S134" s="336"/>
      <c r="T134" s="336"/>
      <c r="U134" s="346"/>
      <c r="V134" s="336" t="s">
        <v>337</v>
      </c>
      <c r="W134" s="336"/>
      <c r="X134" s="336"/>
      <c r="Y134" s="337"/>
    </row>
    <row r="135" spans="6:25" x14ac:dyDescent="0.4">
      <c r="F135" s="338" t="s">
        <v>2</v>
      </c>
      <c r="G135" s="338"/>
      <c r="H135" s="338"/>
      <c r="I135" s="9"/>
      <c r="J135" s="339" t="s">
        <v>2</v>
      </c>
      <c r="K135" s="340"/>
      <c r="L135" s="340"/>
      <c r="M135" s="340"/>
      <c r="N135" s="340"/>
      <c r="O135" s="340"/>
      <c r="P135" s="340"/>
      <c r="Q135" s="340"/>
      <c r="R135" s="340"/>
      <c r="S135" s="340"/>
      <c r="T135" s="340"/>
      <c r="U135" s="340"/>
      <c r="V135" s="340"/>
      <c r="W135" s="340"/>
      <c r="X135" s="340"/>
      <c r="Y135" s="341"/>
    </row>
    <row r="136" spans="6:25" ht="19.5" thickBot="1" x14ac:dyDescent="0.45">
      <c r="F136" s="327"/>
      <c r="G136" s="327"/>
      <c r="H136" s="327"/>
      <c r="I136" s="11"/>
      <c r="J136" s="347" t="s">
        <v>2</v>
      </c>
      <c r="K136" s="348"/>
      <c r="L136" s="348"/>
      <c r="M136" s="348"/>
      <c r="N136" s="348"/>
      <c r="O136" s="348"/>
      <c r="P136" s="348"/>
      <c r="Q136" s="348"/>
      <c r="R136" s="348"/>
      <c r="S136" s="348"/>
      <c r="T136" s="348"/>
      <c r="U136" s="348"/>
      <c r="V136" s="348"/>
      <c r="W136" s="348"/>
      <c r="X136" s="348"/>
      <c r="Y136" s="349"/>
    </row>
    <row r="137" spans="6:25" x14ac:dyDescent="0.4">
      <c r="F137" s="338" t="s">
        <v>351</v>
      </c>
      <c r="G137" s="338"/>
      <c r="H137" s="338"/>
      <c r="I137" s="9"/>
      <c r="J137" s="339" t="s">
        <v>723</v>
      </c>
      <c r="K137" s="340"/>
      <c r="L137" s="340"/>
      <c r="M137" s="340"/>
      <c r="N137" s="340"/>
      <c r="O137" s="340"/>
      <c r="P137" s="340"/>
      <c r="Q137" s="340"/>
      <c r="R137" s="340"/>
      <c r="S137" s="340"/>
      <c r="T137" s="340"/>
      <c r="U137" s="340"/>
      <c r="V137" s="340"/>
      <c r="W137" s="340"/>
      <c r="X137" s="340"/>
      <c r="Y137" s="341"/>
    </row>
    <row r="138" spans="6:25" ht="19.5" thickBot="1" x14ac:dyDescent="0.45">
      <c r="F138" s="327"/>
      <c r="G138" s="327"/>
      <c r="H138" s="327"/>
      <c r="I138" s="11"/>
      <c r="J138" s="335" t="s">
        <v>90</v>
      </c>
      <c r="K138" s="336"/>
      <c r="L138" s="336"/>
      <c r="M138" s="336"/>
      <c r="N138" s="342" t="s">
        <v>339</v>
      </c>
      <c r="O138" s="336"/>
      <c r="P138" s="336"/>
      <c r="Q138" s="336"/>
      <c r="R138" s="336" t="s">
        <v>338</v>
      </c>
      <c r="S138" s="336"/>
      <c r="T138" s="336"/>
      <c r="U138" s="336"/>
      <c r="V138" s="342" t="s">
        <v>337</v>
      </c>
      <c r="W138" s="336"/>
      <c r="X138" s="336"/>
      <c r="Y138" s="337"/>
    </row>
    <row r="140" spans="6:25" ht="19.5" thickBot="1" x14ac:dyDescent="0.45">
      <c r="I140" s="8"/>
      <c r="J140" s="343" t="str">
        <f>"+0"</f>
        <v>+0</v>
      </c>
      <c r="K140" s="344"/>
      <c r="L140" s="344"/>
      <c r="M140" s="345"/>
      <c r="N140" s="343" t="str">
        <f>"+1"</f>
        <v>+1</v>
      </c>
      <c r="O140" s="344"/>
      <c r="P140" s="344"/>
      <c r="Q140" s="345"/>
      <c r="R140" s="343" t="str">
        <f>"+2"</f>
        <v>+2</v>
      </c>
      <c r="S140" s="344"/>
      <c r="T140" s="344"/>
      <c r="U140" s="345"/>
      <c r="V140" s="343" t="str">
        <f>"+3"</f>
        <v>+3</v>
      </c>
      <c r="W140" s="344"/>
      <c r="X140" s="344"/>
      <c r="Y140" s="345"/>
    </row>
    <row r="141" spans="6:25" x14ac:dyDescent="0.4">
      <c r="G141" s="326" t="s">
        <v>340</v>
      </c>
      <c r="H141" s="326"/>
      <c r="I141" s="9"/>
      <c r="J141" s="328" t="s">
        <v>343</v>
      </c>
      <c r="K141" s="329"/>
      <c r="L141" s="329"/>
      <c r="M141" s="330"/>
      <c r="N141" s="45" t="s">
        <v>344</v>
      </c>
      <c r="O141" s="45"/>
      <c r="P141" s="45"/>
      <c r="Q141" s="45"/>
      <c r="R141" s="45"/>
      <c r="S141" s="45"/>
      <c r="T141" s="45"/>
      <c r="U141" s="45"/>
      <c r="V141" s="45"/>
      <c r="W141" s="45"/>
      <c r="X141" s="45"/>
      <c r="Y141" s="331"/>
    </row>
    <row r="142" spans="6:25" ht="19.5" thickBot="1" x14ac:dyDescent="0.45">
      <c r="G142" s="327"/>
      <c r="H142" s="327"/>
      <c r="I142" s="10"/>
      <c r="J142" s="332" t="s">
        <v>652</v>
      </c>
      <c r="K142" s="333"/>
      <c r="L142" s="333"/>
      <c r="M142" s="333"/>
      <c r="N142" s="333" t="s">
        <v>336</v>
      </c>
      <c r="O142" s="333"/>
      <c r="P142" s="333"/>
      <c r="Q142" s="333"/>
      <c r="R142" s="333" t="s">
        <v>337</v>
      </c>
      <c r="S142" s="333"/>
      <c r="T142" s="333"/>
      <c r="U142" s="333"/>
      <c r="V142" s="333" t="s">
        <v>338</v>
      </c>
      <c r="W142" s="333"/>
      <c r="X142" s="333"/>
      <c r="Y142" s="334"/>
    </row>
    <row r="143" spans="6:25" x14ac:dyDescent="0.4">
      <c r="G143" s="326" t="s">
        <v>341</v>
      </c>
      <c r="H143" s="326"/>
      <c r="I143" s="9"/>
      <c r="J143" s="44" t="s">
        <v>344</v>
      </c>
      <c r="K143" s="45"/>
      <c r="L143" s="45"/>
      <c r="M143" s="45"/>
      <c r="N143" s="45"/>
      <c r="O143" s="45"/>
      <c r="P143" s="45"/>
      <c r="Q143" s="45"/>
      <c r="R143" s="45" t="s">
        <v>345</v>
      </c>
      <c r="S143" s="45"/>
      <c r="T143" s="45"/>
      <c r="U143" s="45"/>
      <c r="V143" s="45"/>
      <c r="W143" s="45"/>
      <c r="X143" s="45"/>
      <c r="Y143" s="331"/>
    </row>
    <row r="144" spans="6:25" ht="19.5" thickBot="1" x14ac:dyDescent="0.45">
      <c r="G144" s="327"/>
      <c r="H144" s="327"/>
      <c r="I144" s="11"/>
      <c r="J144" s="335" t="s">
        <v>339</v>
      </c>
      <c r="K144" s="336"/>
      <c r="L144" s="336"/>
      <c r="M144" s="336"/>
      <c r="N144" s="336" t="s">
        <v>90</v>
      </c>
      <c r="O144" s="336"/>
      <c r="P144" s="336"/>
      <c r="Q144" s="336"/>
      <c r="R144" s="336" t="s">
        <v>339</v>
      </c>
      <c r="S144" s="336"/>
      <c r="T144" s="336"/>
      <c r="U144" s="336"/>
      <c r="V144" s="336" t="s">
        <v>90</v>
      </c>
      <c r="W144" s="336"/>
      <c r="X144" s="336"/>
      <c r="Y144" s="337"/>
    </row>
    <row r="146" spans="6:41" s="40" customFormat="1" x14ac:dyDescent="0.4"/>
    <row r="148" spans="6:41" ht="19.5" thickBot="1" x14ac:dyDescent="0.45">
      <c r="I148" s="8"/>
      <c r="J148" s="343" t="str">
        <f>"+0"</f>
        <v>+0</v>
      </c>
      <c r="K148" s="344"/>
      <c r="L148" s="344"/>
      <c r="M148" s="345"/>
      <c r="N148" s="384" t="str">
        <f>"+1"</f>
        <v>+1</v>
      </c>
      <c r="O148" s="385"/>
      <c r="P148" s="385"/>
      <c r="Q148" s="386"/>
      <c r="R148" s="343" t="str">
        <f>"+2"</f>
        <v>+2</v>
      </c>
      <c r="S148" s="344"/>
      <c r="T148" s="344"/>
      <c r="U148" s="345"/>
      <c r="V148" s="343" t="str">
        <f>"+3"</f>
        <v>+3</v>
      </c>
      <c r="W148" s="344"/>
      <c r="X148" s="344"/>
      <c r="Y148" s="345"/>
      <c r="Z148" s="343" t="str">
        <f>"+4"</f>
        <v>+4</v>
      </c>
      <c r="AA148" s="344"/>
      <c r="AB148" s="344"/>
      <c r="AC148" s="345"/>
      <c r="AD148" s="343" t="str">
        <f>"+5"</f>
        <v>+5</v>
      </c>
      <c r="AE148" s="344"/>
      <c r="AF148" s="344"/>
      <c r="AG148" s="345"/>
      <c r="AH148" s="343" t="str">
        <f>"+6"</f>
        <v>+6</v>
      </c>
      <c r="AI148" s="344"/>
      <c r="AJ148" s="344"/>
      <c r="AK148" s="345"/>
      <c r="AL148" s="343" t="str">
        <f>"+7"</f>
        <v>+7</v>
      </c>
      <c r="AM148" s="344"/>
      <c r="AN148" s="344"/>
      <c r="AO148" s="345"/>
    </row>
    <row r="149" spans="6:41" x14ac:dyDescent="0.4">
      <c r="F149" s="350" t="s">
        <v>340</v>
      </c>
      <c r="G149" s="350"/>
      <c r="H149" s="350"/>
      <c r="I149" s="37"/>
      <c r="J149" s="389" t="s">
        <v>343</v>
      </c>
      <c r="K149" s="390"/>
      <c r="L149" s="390"/>
      <c r="M149" s="390"/>
      <c r="N149" s="387" t="s">
        <v>344</v>
      </c>
      <c r="O149" s="387"/>
      <c r="P149" s="387"/>
      <c r="Q149" s="387"/>
      <c r="R149" s="387"/>
      <c r="S149" s="387"/>
      <c r="T149" s="387"/>
      <c r="U149" s="387"/>
      <c r="V149" s="387"/>
      <c r="W149" s="387"/>
      <c r="X149" s="387"/>
      <c r="Y149" s="387"/>
      <c r="Z149" s="387"/>
      <c r="AA149" s="387"/>
      <c r="AB149" s="387"/>
      <c r="AC149" s="387"/>
      <c r="AD149" s="387"/>
      <c r="AE149" s="387"/>
      <c r="AF149" s="387"/>
      <c r="AG149" s="388"/>
      <c r="AH149" s="45" t="s">
        <v>345</v>
      </c>
      <c r="AI149" s="45"/>
      <c r="AJ149" s="45"/>
      <c r="AK149" s="45"/>
      <c r="AL149" s="45"/>
      <c r="AM149" s="45"/>
      <c r="AN149" s="45"/>
      <c r="AO149" s="331"/>
    </row>
    <row r="150" spans="6:41" ht="19.5" thickBot="1" x14ac:dyDescent="0.45">
      <c r="F150" s="344"/>
      <c r="G150" s="344"/>
      <c r="H150" s="344"/>
      <c r="I150" s="30"/>
      <c r="J150" s="335" t="s">
        <v>669</v>
      </c>
      <c r="K150" s="336"/>
      <c r="L150" s="336"/>
      <c r="M150" s="336"/>
      <c r="N150" s="342" t="s">
        <v>336</v>
      </c>
      <c r="O150" s="336"/>
      <c r="P150" s="336"/>
      <c r="Q150" s="336"/>
      <c r="R150" s="336" t="s">
        <v>337</v>
      </c>
      <c r="S150" s="336"/>
      <c r="T150" s="336"/>
      <c r="U150" s="336"/>
      <c r="V150" s="336" t="s">
        <v>338</v>
      </c>
      <c r="W150" s="336"/>
      <c r="X150" s="336"/>
      <c r="Y150" s="336"/>
      <c r="Z150" s="336" t="s">
        <v>339</v>
      </c>
      <c r="AA150" s="336"/>
      <c r="AB150" s="336"/>
      <c r="AC150" s="336"/>
      <c r="AD150" s="336" t="s">
        <v>90</v>
      </c>
      <c r="AE150" s="336"/>
      <c r="AF150" s="336"/>
      <c r="AG150" s="336"/>
      <c r="AH150" s="336" t="s">
        <v>339</v>
      </c>
      <c r="AI150" s="336"/>
      <c r="AJ150" s="336"/>
      <c r="AK150" s="336"/>
      <c r="AL150" s="336" t="s">
        <v>90</v>
      </c>
      <c r="AM150" s="336"/>
      <c r="AN150" s="336"/>
      <c r="AO150" s="337"/>
    </row>
    <row r="151" spans="6:41" x14ac:dyDescent="0.4">
      <c r="F151" s="39"/>
      <c r="G151" s="39"/>
      <c r="H151" s="39"/>
      <c r="I151" s="39"/>
      <c r="J151" s="1"/>
    </row>
    <row r="153" spans="6:41" ht="19.5" thickBot="1" x14ac:dyDescent="0.45">
      <c r="I153" s="8"/>
      <c r="J153" s="343" t="str">
        <f>"+0"</f>
        <v>+0</v>
      </c>
      <c r="K153" s="344"/>
      <c r="L153" s="344"/>
      <c r="M153" s="345"/>
      <c r="N153" s="343" t="str">
        <f>"+1"</f>
        <v>+1</v>
      </c>
      <c r="O153" s="344"/>
      <c r="P153" s="344"/>
      <c r="Q153" s="345"/>
      <c r="R153" s="343" t="str">
        <f>"+2"</f>
        <v>+2</v>
      </c>
      <c r="S153" s="344"/>
      <c r="T153" s="344"/>
      <c r="U153" s="345"/>
      <c r="V153" s="343" t="str">
        <f>"+3"</f>
        <v>+3</v>
      </c>
      <c r="W153" s="344"/>
      <c r="X153" s="344"/>
      <c r="Y153" s="345"/>
      <c r="Z153" s="343" t="str">
        <f>"+4"</f>
        <v>+4</v>
      </c>
      <c r="AA153" s="344"/>
      <c r="AB153" s="344"/>
      <c r="AC153" s="345"/>
      <c r="AD153" s="343" t="str">
        <f>"+5"</f>
        <v>+5</v>
      </c>
      <c r="AE153" s="344"/>
      <c r="AF153" s="344"/>
      <c r="AG153" s="345"/>
      <c r="AH153" s="343" t="str">
        <f>"+6"</f>
        <v>+6</v>
      </c>
      <c r="AI153" s="344"/>
      <c r="AJ153" s="344"/>
      <c r="AK153" s="345"/>
      <c r="AL153" s="343" t="str">
        <f>"+7"</f>
        <v>+7</v>
      </c>
      <c r="AM153" s="344"/>
      <c r="AN153" s="344"/>
      <c r="AO153" s="345"/>
    </row>
    <row r="154" spans="6:41" ht="19.5" thickTop="1" x14ac:dyDescent="0.4">
      <c r="F154" s="350" t="s">
        <v>340</v>
      </c>
      <c r="G154" s="350"/>
      <c r="H154" s="350"/>
      <c r="I154" s="37"/>
      <c r="J154" s="352" t="s">
        <v>343</v>
      </c>
      <c r="K154" s="353"/>
      <c r="L154" s="353"/>
      <c r="M154" s="354"/>
      <c r="N154" s="368" t="s">
        <v>344</v>
      </c>
      <c r="O154" s="369"/>
      <c r="P154" s="369"/>
      <c r="Q154" s="369"/>
      <c r="R154" s="369"/>
      <c r="S154" s="369"/>
      <c r="T154" s="369"/>
      <c r="U154" s="369"/>
      <c r="V154" s="369"/>
      <c r="W154" s="369"/>
      <c r="X154" s="369"/>
      <c r="Y154" s="369"/>
      <c r="Z154" s="369"/>
      <c r="AA154" s="369"/>
      <c r="AB154" s="369"/>
      <c r="AC154" s="369"/>
      <c r="AD154" s="369"/>
      <c r="AE154" s="369"/>
      <c r="AF154" s="369"/>
      <c r="AG154" s="370"/>
      <c r="AH154" s="358" t="s">
        <v>345</v>
      </c>
      <c r="AI154" s="358"/>
      <c r="AJ154" s="358"/>
      <c r="AK154" s="358"/>
      <c r="AL154" s="358"/>
      <c r="AM154" s="358"/>
      <c r="AN154" s="358"/>
      <c r="AO154" s="359"/>
    </row>
    <row r="155" spans="6:41" ht="19.5" thickBot="1" x14ac:dyDescent="0.45">
      <c r="F155" s="344"/>
      <c r="G155" s="344"/>
      <c r="H155" s="344"/>
      <c r="I155" s="30"/>
      <c r="J155" s="355" t="s">
        <v>718</v>
      </c>
      <c r="K155" s="356"/>
      <c r="L155" s="356"/>
      <c r="M155" s="356"/>
      <c r="N155" s="356" t="s">
        <v>336</v>
      </c>
      <c r="O155" s="356"/>
      <c r="P155" s="356"/>
      <c r="Q155" s="356"/>
      <c r="R155" s="356" t="s">
        <v>337</v>
      </c>
      <c r="S155" s="356"/>
      <c r="T155" s="356"/>
      <c r="U155" s="356"/>
      <c r="V155" s="356" t="s">
        <v>338</v>
      </c>
      <c r="W155" s="356"/>
      <c r="X155" s="356"/>
      <c r="Y155" s="357"/>
      <c r="Z155" s="356" t="s">
        <v>339</v>
      </c>
      <c r="AA155" s="356"/>
      <c r="AB155" s="356"/>
      <c r="AC155" s="356"/>
      <c r="AD155" s="356" t="s">
        <v>90</v>
      </c>
      <c r="AE155" s="356"/>
      <c r="AF155" s="356"/>
      <c r="AG155" s="357"/>
      <c r="AH155" s="356" t="s">
        <v>339</v>
      </c>
      <c r="AI155" s="356"/>
      <c r="AJ155" s="356"/>
      <c r="AK155" s="356"/>
      <c r="AL155" s="356" t="s">
        <v>90</v>
      </c>
      <c r="AM155" s="356"/>
      <c r="AN155" s="356"/>
      <c r="AO155" s="360"/>
    </row>
    <row r="156" spans="6:41" ht="19.5" thickTop="1" x14ac:dyDescent="0.4">
      <c r="F156" s="350" t="s">
        <v>349</v>
      </c>
      <c r="G156" s="350"/>
      <c r="H156" s="350"/>
      <c r="I156" s="37"/>
      <c r="J156" s="361" t="s">
        <v>700</v>
      </c>
      <c r="K156" s="362"/>
      <c r="L156" s="362"/>
      <c r="M156" s="362"/>
      <c r="N156" s="362"/>
      <c r="O156" s="362"/>
      <c r="P156" s="362"/>
      <c r="Q156" s="362"/>
      <c r="R156" s="362"/>
      <c r="S156" s="362"/>
      <c r="T156" s="362"/>
      <c r="U156" s="362"/>
      <c r="V156" s="362"/>
      <c r="W156" s="362"/>
      <c r="X156" s="362"/>
      <c r="Y156" s="362"/>
      <c r="Z156" s="362"/>
      <c r="AA156" s="362"/>
      <c r="AB156" s="362"/>
      <c r="AC156" s="362"/>
      <c r="AD156" s="362"/>
      <c r="AE156" s="362"/>
      <c r="AF156" s="362"/>
      <c r="AG156" s="362"/>
      <c r="AH156" s="362"/>
      <c r="AI156" s="362"/>
      <c r="AJ156" s="362"/>
      <c r="AK156" s="362"/>
      <c r="AL156" s="362"/>
      <c r="AM156" s="362"/>
      <c r="AN156" s="362"/>
      <c r="AO156" s="363"/>
    </row>
    <row r="157" spans="6:41" x14ac:dyDescent="0.4">
      <c r="F157" s="351"/>
      <c r="G157" s="351"/>
      <c r="H157" s="351"/>
      <c r="I157" s="16"/>
      <c r="J157" s="371" t="s">
        <v>90</v>
      </c>
      <c r="K157" s="43"/>
      <c r="L157" s="43"/>
      <c r="M157" s="43"/>
      <c r="N157" s="43" t="s">
        <v>339</v>
      </c>
      <c r="O157" s="43"/>
      <c r="P157" s="43"/>
      <c r="Q157" s="43"/>
      <c r="R157" s="43" t="s">
        <v>338</v>
      </c>
      <c r="S157" s="43"/>
      <c r="T157" s="43"/>
      <c r="U157" s="43"/>
      <c r="V157" s="43" t="s">
        <v>337</v>
      </c>
      <c r="W157" s="43"/>
      <c r="X157" s="43"/>
      <c r="Y157" s="43"/>
      <c r="Z157" s="43" t="s">
        <v>336</v>
      </c>
      <c r="AA157" s="43"/>
      <c r="AB157" s="43"/>
      <c r="AC157" s="43"/>
      <c r="AD157" s="43" t="s">
        <v>670</v>
      </c>
      <c r="AE157" s="43"/>
      <c r="AF157" s="43"/>
      <c r="AG157" s="43"/>
      <c r="AH157" s="43" t="s">
        <v>671</v>
      </c>
      <c r="AI157" s="43"/>
      <c r="AJ157" s="43"/>
      <c r="AK157" s="43"/>
      <c r="AL157" s="43" t="s">
        <v>672</v>
      </c>
      <c r="AM157" s="43"/>
      <c r="AN157" s="43"/>
      <c r="AO157" s="367"/>
    </row>
    <row r="158" spans="6:41" x14ac:dyDescent="0.4">
      <c r="F158" s="344" t="s">
        <v>697</v>
      </c>
      <c r="G158" s="344"/>
      <c r="H158" s="344"/>
      <c r="I158" s="37"/>
      <c r="J158" s="364" t="s">
        <v>700</v>
      </c>
      <c r="K158" s="365"/>
      <c r="L158" s="365"/>
      <c r="M158" s="365"/>
      <c r="N158" s="365"/>
      <c r="O158" s="365"/>
      <c r="P158" s="365"/>
      <c r="Q158" s="365"/>
      <c r="R158" s="365"/>
      <c r="S158" s="365"/>
      <c r="T158" s="365"/>
      <c r="U158" s="365"/>
      <c r="V158" s="365"/>
      <c r="W158" s="365"/>
      <c r="X158" s="365"/>
      <c r="Y158" s="365"/>
      <c r="Z158" s="365"/>
      <c r="AA158" s="365"/>
      <c r="AB158" s="365"/>
      <c r="AC158" s="365"/>
      <c r="AD158" s="365"/>
      <c r="AE158" s="365"/>
      <c r="AF158" s="365"/>
      <c r="AG158" s="365"/>
      <c r="AH158" s="365"/>
      <c r="AI158" s="365"/>
      <c r="AJ158" s="365"/>
      <c r="AK158" s="365"/>
      <c r="AL158" s="365"/>
      <c r="AM158" s="365"/>
      <c r="AN158" s="365"/>
      <c r="AO158" s="366"/>
    </row>
    <row r="159" spans="6:41" x14ac:dyDescent="0.4">
      <c r="F159" s="344"/>
      <c r="G159" s="344"/>
      <c r="H159" s="344"/>
      <c r="I159" s="30"/>
      <c r="J159" s="371" t="s">
        <v>673</v>
      </c>
      <c r="K159" s="43"/>
      <c r="L159" s="43"/>
      <c r="M159" s="43"/>
      <c r="N159" s="43" t="s">
        <v>674</v>
      </c>
      <c r="O159" s="43"/>
      <c r="P159" s="43"/>
      <c r="Q159" s="43"/>
      <c r="R159" s="43" t="s">
        <v>675</v>
      </c>
      <c r="S159" s="43"/>
      <c r="T159" s="43"/>
      <c r="U159" s="43"/>
      <c r="V159" s="43" t="s">
        <v>676</v>
      </c>
      <c r="W159" s="43"/>
      <c r="X159" s="43"/>
      <c r="Y159" s="43"/>
      <c r="Z159" s="43" t="s">
        <v>677</v>
      </c>
      <c r="AA159" s="43"/>
      <c r="AB159" s="43"/>
      <c r="AC159" s="43"/>
      <c r="AD159" s="43" t="s">
        <v>678</v>
      </c>
      <c r="AE159" s="43"/>
      <c r="AF159" s="43"/>
      <c r="AG159" s="43"/>
      <c r="AH159" s="43" t="s">
        <v>679</v>
      </c>
      <c r="AI159" s="43"/>
      <c r="AJ159" s="43"/>
      <c r="AK159" s="43"/>
      <c r="AL159" s="43" t="s">
        <v>680</v>
      </c>
      <c r="AM159" s="43"/>
      <c r="AN159" s="43"/>
      <c r="AO159" s="367"/>
    </row>
    <row r="160" spans="6:41" x14ac:dyDescent="0.4">
      <c r="F160" s="350" t="s">
        <v>703</v>
      </c>
      <c r="G160" s="350"/>
      <c r="H160" s="350"/>
      <c r="I160" s="37"/>
      <c r="J160" s="364" t="s">
        <v>700</v>
      </c>
      <c r="K160" s="365"/>
      <c r="L160" s="365"/>
      <c r="M160" s="365"/>
      <c r="N160" s="365"/>
      <c r="O160" s="365"/>
      <c r="P160" s="365"/>
      <c r="Q160" s="365"/>
      <c r="R160" s="365"/>
      <c r="S160" s="365"/>
      <c r="T160" s="365"/>
      <c r="U160" s="365"/>
      <c r="V160" s="365"/>
      <c r="W160" s="365"/>
      <c r="X160" s="365"/>
      <c r="Y160" s="365"/>
      <c r="Z160" s="365"/>
      <c r="AA160" s="365"/>
      <c r="AB160" s="365"/>
      <c r="AC160" s="365"/>
      <c r="AD160" s="365"/>
      <c r="AE160" s="365"/>
      <c r="AF160" s="365"/>
      <c r="AG160" s="365"/>
      <c r="AH160" s="365"/>
      <c r="AI160" s="365"/>
      <c r="AJ160" s="365"/>
      <c r="AK160" s="365"/>
      <c r="AL160" s="365"/>
      <c r="AM160" s="365"/>
      <c r="AN160" s="365"/>
      <c r="AO160" s="366"/>
    </row>
    <row r="161" spans="6:41" x14ac:dyDescent="0.4">
      <c r="F161" s="344"/>
      <c r="G161" s="344"/>
      <c r="H161" s="344"/>
      <c r="I161" s="16"/>
      <c r="J161" s="371" t="s">
        <v>681</v>
      </c>
      <c r="K161" s="43"/>
      <c r="L161" s="43"/>
      <c r="M161" s="43"/>
      <c r="N161" s="43" t="s">
        <v>682</v>
      </c>
      <c r="O161" s="43"/>
      <c r="P161" s="43"/>
      <c r="Q161" s="43"/>
      <c r="R161" s="43" t="s">
        <v>683</v>
      </c>
      <c r="S161" s="43"/>
      <c r="T161" s="43"/>
      <c r="U161" s="43"/>
      <c r="V161" s="43" t="s">
        <v>684</v>
      </c>
      <c r="W161" s="43"/>
      <c r="X161" s="43"/>
      <c r="Y161" s="43"/>
      <c r="Z161" s="43" t="s">
        <v>685</v>
      </c>
      <c r="AA161" s="43"/>
      <c r="AB161" s="43"/>
      <c r="AC161" s="43"/>
      <c r="AD161" s="43" t="s">
        <v>686</v>
      </c>
      <c r="AE161" s="43"/>
      <c r="AF161" s="43"/>
      <c r="AG161" s="43"/>
      <c r="AH161" s="43" t="s">
        <v>687</v>
      </c>
      <c r="AI161" s="43"/>
      <c r="AJ161" s="43"/>
      <c r="AK161" s="43"/>
      <c r="AL161" s="43" t="s">
        <v>688</v>
      </c>
      <c r="AM161" s="43"/>
      <c r="AN161" s="43"/>
      <c r="AO161" s="367"/>
    </row>
    <row r="162" spans="6:41" x14ac:dyDescent="0.4">
      <c r="F162" s="350" t="s">
        <v>704</v>
      </c>
      <c r="G162" s="350"/>
      <c r="H162" s="350"/>
      <c r="I162" s="37"/>
      <c r="J162" s="364" t="s">
        <v>700</v>
      </c>
      <c r="K162" s="365"/>
      <c r="L162" s="365"/>
      <c r="M162" s="365"/>
      <c r="N162" s="365"/>
      <c r="O162" s="365"/>
      <c r="P162" s="365"/>
      <c r="Q162" s="365"/>
      <c r="R162" s="365"/>
      <c r="S162" s="365"/>
      <c r="T162" s="365"/>
      <c r="U162" s="365"/>
      <c r="V162" s="365"/>
      <c r="W162" s="365"/>
      <c r="X162" s="365"/>
      <c r="Y162" s="365"/>
      <c r="Z162" s="365"/>
      <c r="AA162" s="365"/>
      <c r="AB162" s="365"/>
      <c r="AC162" s="365"/>
      <c r="AD162" s="365"/>
      <c r="AE162" s="365"/>
      <c r="AF162" s="365"/>
      <c r="AG162" s="365"/>
      <c r="AH162" s="365"/>
      <c r="AI162" s="365"/>
      <c r="AJ162" s="365"/>
      <c r="AK162" s="365"/>
      <c r="AL162" s="365"/>
      <c r="AM162" s="365"/>
      <c r="AN162" s="365"/>
      <c r="AO162" s="366"/>
    </row>
    <row r="163" spans="6:41" ht="19.5" thickBot="1" x14ac:dyDescent="0.45">
      <c r="F163" s="344"/>
      <c r="G163" s="344"/>
      <c r="H163" s="344"/>
      <c r="I163" s="16"/>
      <c r="J163" s="355" t="s">
        <v>689</v>
      </c>
      <c r="K163" s="356"/>
      <c r="L163" s="356"/>
      <c r="M163" s="356"/>
      <c r="N163" s="356" t="s">
        <v>690</v>
      </c>
      <c r="O163" s="356"/>
      <c r="P163" s="356"/>
      <c r="Q163" s="356"/>
      <c r="R163" s="356" t="s">
        <v>691</v>
      </c>
      <c r="S163" s="356"/>
      <c r="T163" s="356"/>
      <c r="U163" s="356"/>
      <c r="V163" s="356" t="s">
        <v>692</v>
      </c>
      <c r="W163" s="356"/>
      <c r="X163" s="356"/>
      <c r="Y163" s="356"/>
      <c r="Z163" s="356" t="s">
        <v>693</v>
      </c>
      <c r="AA163" s="356"/>
      <c r="AB163" s="356"/>
      <c r="AC163" s="356"/>
      <c r="AD163" s="356" t="s">
        <v>694</v>
      </c>
      <c r="AE163" s="356"/>
      <c r="AF163" s="356"/>
      <c r="AG163" s="356"/>
      <c r="AH163" s="356" t="s">
        <v>695</v>
      </c>
      <c r="AI163" s="356"/>
      <c r="AJ163" s="356"/>
      <c r="AK163" s="356"/>
      <c r="AL163" s="356" t="s">
        <v>696</v>
      </c>
      <c r="AM163" s="356"/>
      <c r="AN163" s="356"/>
      <c r="AO163" s="360"/>
    </row>
    <row r="164" spans="6:41" ht="19.5" thickTop="1" x14ac:dyDescent="0.4">
      <c r="F164" s="350" t="s">
        <v>705</v>
      </c>
      <c r="G164" s="350"/>
      <c r="H164" s="350"/>
      <c r="I164" s="37"/>
      <c r="J164" s="372" t="s">
        <v>701</v>
      </c>
      <c r="K164" s="373"/>
      <c r="L164" s="373"/>
      <c r="M164" s="373"/>
      <c r="N164" s="373"/>
      <c r="O164" s="373"/>
      <c r="P164" s="373"/>
      <c r="Q164" s="373"/>
      <c r="R164" s="373"/>
      <c r="S164" s="373"/>
      <c r="T164" s="373"/>
      <c r="U164" s="373"/>
      <c r="V164" s="373"/>
      <c r="W164" s="373"/>
      <c r="X164" s="373"/>
      <c r="Y164" s="373"/>
      <c r="Z164" s="373"/>
      <c r="AA164" s="373"/>
      <c r="AB164" s="373"/>
      <c r="AC164" s="373"/>
      <c r="AD164" s="373"/>
      <c r="AE164" s="373"/>
      <c r="AF164" s="373"/>
      <c r="AG164" s="373"/>
      <c r="AH164" s="373"/>
      <c r="AI164" s="373"/>
      <c r="AJ164" s="373"/>
      <c r="AK164" s="373"/>
      <c r="AL164" s="373"/>
      <c r="AM164" s="373"/>
      <c r="AN164" s="373"/>
      <c r="AO164" s="374"/>
    </row>
    <row r="165" spans="6:41" x14ac:dyDescent="0.4">
      <c r="F165" s="344"/>
      <c r="G165" s="344"/>
      <c r="H165" s="344"/>
      <c r="I165" s="16"/>
      <c r="J165" s="371" t="s">
        <v>90</v>
      </c>
      <c r="K165" s="43"/>
      <c r="L165" s="43"/>
      <c r="M165" s="43"/>
      <c r="N165" s="43" t="s">
        <v>339</v>
      </c>
      <c r="O165" s="43"/>
      <c r="P165" s="43"/>
      <c r="Q165" s="43"/>
      <c r="R165" s="43" t="s">
        <v>338</v>
      </c>
      <c r="S165" s="43"/>
      <c r="T165" s="43"/>
      <c r="U165" s="43"/>
      <c r="V165" s="43" t="s">
        <v>337</v>
      </c>
      <c r="W165" s="43"/>
      <c r="X165" s="43"/>
      <c r="Y165" s="43"/>
      <c r="Z165" s="43" t="s">
        <v>336</v>
      </c>
      <c r="AA165" s="43"/>
      <c r="AB165" s="43"/>
      <c r="AC165" s="43"/>
      <c r="AD165" s="43" t="s">
        <v>670</v>
      </c>
      <c r="AE165" s="43"/>
      <c r="AF165" s="43"/>
      <c r="AG165" s="43"/>
      <c r="AH165" s="43" t="s">
        <v>671</v>
      </c>
      <c r="AI165" s="43"/>
      <c r="AJ165" s="43"/>
      <c r="AK165" s="43"/>
      <c r="AL165" s="43" t="s">
        <v>672</v>
      </c>
      <c r="AM165" s="43"/>
      <c r="AN165" s="43"/>
      <c r="AO165" s="367"/>
    </row>
    <row r="166" spans="6:41" x14ac:dyDescent="0.4">
      <c r="F166" s="350" t="s">
        <v>706</v>
      </c>
      <c r="G166" s="350"/>
      <c r="H166" s="350"/>
      <c r="I166" s="37"/>
      <c r="J166" s="375" t="s">
        <v>701</v>
      </c>
      <c r="K166" s="376"/>
      <c r="L166" s="376"/>
      <c r="M166" s="376"/>
      <c r="N166" s="376"/>
      <c r="O166" s="376"/>
      <c r="P166" s="376"/>
      <c r="Q166" s="376"/>
      <c r="R166" s="376"/>
      <c r="S166" s="376"/>
      <c r="T166" s="376"/>
      <c r="U166" s="376"/>
      <c r="V166" s="376"/>
      <c r="W166" s="376"/>
      <c r="X166" s="376"/>
      <c r="Y166" s="376"/>
      <c r="Z166" s="376"/>
      <c r="AA166" s="376"/>
      <c r="AB166" s="376"/>
      <c r="AC166" s="376"/>
      <c r="AD166" s="376"/>
      <c r="AE166" s="376"/>
      <c r="AF166" s="376"/>
      <c r="AG166" s="376"/>
      <c r="AH166" s="376"/>
      <c r="AI166" s="376"/>
      <c r="AJ166" s="376"/>
      <c r="AK166" s="376"/>
      <c r="AL166" s="376"/>
      <c r="AM166" s="376"/>
      <c r="AN166" s="376"/>
      <c r="AO166" s="377"/>
    </row>
    <row r="167" spans="6:41" x14ac:dyDescent="0.4">
      <c r="F167" s="344"/>
      <c r="G167" s="344"/>
      <c r="H167" s="344"/>
      <c r="I167" s="30"/>
      <c r="J167" s="371" t="s">
        <v>673</v>
      </c>
      <c r="K167" s="43"/>
      <c r="L167" s="43"/>
      <c r="M167" s="43"/>
      <c r="N167" s="43" t="s">
        <v>674</v>
      </c>
      <c r="O167" s="43"/>
      <c r="P167" s="43"/>
      <c r="Q167" s="43"/>
      <c r="R167" s="43" t="s">
        <v>675</v>
      </c>
      <c r="S167" s="43"/>
      <c r="T167" s="43"/>
      <c r="U167" s="43"/>
      <c r="V167" s="43" t="s">
        <v>676</v>
      </c>
      <c r="W167" s="43"/>
      <c r="X167" s="43"/>
      <c r="Y167" s="43"/>
      <c r="Z167" s="43" t="s">
        <v>677</v>
      </c>
      <c r="AA167" s="43"/>
      <c r="AB167" s="43"/>
      <c r="AC167" s="43"/>
      <c r="AD167" s="43" t="s">
        <v>678</v>
      </c>
      <c r="AE167" s="43"/>
      <c r="AF167" s="43"/>
      <c r="AG167" s="43"/>
      <c r="AH167" s="43" t="s">
        <v>679</v>
      </c>
      <c r="AI167" s="43"/>
      <c r="AJ167" s="43"/>
      <c r="AK167" s="43"/>
      <c r="AL167" s="43" t="s">
        <v>680</v>
      </c>
      <c r="AM167" s="43"/>
      <c r="AN167" s="43"/>
      <c r="AO167" s="367"/>
    </row>
    <row r="168" spans="6:41" x14ac:dyDescent="0.4">
      <c r="F168" s="350" t="s">
        <v>707</v>
      </c>
      <c r="G168" s="350"/>
      <c r="H168" s="350"/>
      <c r="I168" s="37"/>
      <c r="J168" s="375" t="s">
        <v>701</v>
      </c>
      <c r="K168" s="376"/>
      <c r="L168" s="376"/>
      <c r="M168" s="376"/>
      <c r="N168" s="376"/>
      <c r="O168" s="376"/>
      <c r="P168" s="376"/>
      <c r="Q168" s="376"/>
      <c r="R168" s="376"/>
      <c r="S168" s="376"/>
      <c r="T168" s="376"/>
      <c r="U168" s="376"/>
      <c r="V168" s="376"/>
      <c r="W168" s="376"/>
      <c r="X168" s="376"/>
      <c r="Y168" s="376"/>
      <c r="Z168" s="376"/>
      <c r="AA168" s="376"/>
      <c r="AB168" s="376"/>
      <c r="AC168" s="376"/>
      <c r="AD168" s="376"/>
      <c r="AE168" s="376"/>
      <c r="AF168" s="376"/>
      <c r="AG168" s="376"/>
      <c r="AH168" s="376"/>
      <c r="AI168" s="376"/>
      <c r="AJ168" s="376"/>
      <c r="AK168" s="376"/>
      <c r="AL168" s="376"/>
      <c r="AM168" s="376"/>
      <c r="AN168" s="376"/>
      <c r="AO168" s="377"/>
    </row>
    <row r="169" spans="6:41" x14ac:dyDescent="0.4">
      <c r="F169" s="351"/>
      <c r="G169" s="351"/>
      <c r="H169" s="351"/>
      <c r="I169" s="16"/>
      <c r="J169" s="371" t="s">
        <v>681</v>
      </c>
      <c r="K169" s="43"/>
      <c r="L169" s="43"/>
      <c r="M169" s="43"/>
      <c r="N169" s="43" t="s">
        <v>682</v>
      </c>
      <c r="O169" s="43"/>
      <c r="P169" s="43"/>
      <c r="Q169" s="43"/>
      <c r="R169" s="43" t="s">
        <v>683</v>
      </c>
      <c r="S169" s="43"/>
      <c r="T169" s="43"/>
      <c r="U169" s="43"/>
      <c r="V169" s="43" t="s">
        <v>684</v>
      </c>
      <c r="W169" s="43"/>
      <c r="X169" s="43"/>
      <c r="Y169" s="43"/>
      <c r="Z169" s="43" t="s">
        <v>685</v>
      </c>
      <c r="AA169" s="43"/>
      <c r="AB169" s="43"/>
      <c r="AC169" s="43"/>
      <c r="AD169" s="43" t="s">
        <v>686</v>
      </c>
      <c r="AE169" s="43"/>
      <c r="AF169" s="43"/>
      <c r="AG169" s="43"/>
      <c r="AH169" s="43" t="s">
        <v>687</v>
      </c>
      <c r="AI169" s="43"/>
      <c r="AJ169" s="43"/>
      <c r="AK169" s="43"/>
      <c r="AL169" s="43" t="s">
        <v>688</v>
      </c>
      <c r="AM169" s="43"/>
      <c r="AN169" s="43"/>
      <c r="AO169" s="367"/>
    </row>
    <row r="170" spans="6:41" x14ac:dyDescent="0.4">
      <c r="F170" s="350" t="s">
        <v>708</v>
      </c>
      <c r="G170" s="350"/>
      <c r="H170" s="350"/>
      <c r="I170" s="37"/>
      <c r="J170" s="375" t="s">
        <v>701</v>
      </c>
      <c r="K170" s="376"/>
      <c r="L170" s="376"/>
      <c r="M170" s="376"/>
      <c r="N170" s="376"/>
      <c r="O170" s="376"/>
      <c r="P170" s="376"/>
      <c r="Q170" s="376"/>
      <c r="R170" s="376"/>
      <c r="S170" s="376"/>
      <c r="T170" s="376"/>
      <c r="U170" s="376"/>
      <c r="V170" s="376"/>
      <c r="W170" s="376"/>
      <c r="X170" s="376"/>
      <c r="Y170" s="376"/>
      <c r="Z170" s="376"/>
      <c r="AA170" s="376"/>
      <c r="AB170" s="376"/>
      <c r="AC170" s="376"/>
      <c r="AD170" s="376"/>
      <c r="AE170" s="376"/>
      <c r="AF170" s="376"/>
      <c r="AG170" s="376"/>
      <c r="AH170" s="376"/>
      <c r="AI170" s="376"/>
      <c r="AJ170" s="376"/>
      <c r="AK170" s="376"/>
      <c r="AL170" s="376"/>
      <c r="AM170" s="376"/>
      <c r="AN170" s="376"/>
      <c r="AO170" s="377"/>
    </row>
    <row r="171" spans="6:41" ht="19.5" thickBot="1" x14ac:dyDescent="0.45">
      <c r="F171" s="344"/>
      <c r="G171" s="344"/>
      <c r="H171" s="344"/>
      <c r="I171" s="16"/>
      <c r="J171" s="355" t="s">
        <v>689</v>
      </c>
      <c r="K171" s="356"/>
      <c r="L171" s="356"/>
      <c r="M171" s="356"/>
      <c r="N171" s="356" t="s">
        <v>690</v>
      </c>
      <c r="O171" s="356"/>
      <c r="P171" s="356"/>
      <c r="Q171" s="356"/>
      <c r="R171" s="356" t="s">
        <v>691</v>
      </c>
      <c r="S171" s="356"/>
      <c r="T171" s="356"/>
      <c r="U171" s="356"/>
      <c r="V171" s="356" t="s">
        <v>692</v>
      </c>
      <c r="W171" s="356"/>
      <c r="X171" s="356"/>
      <c r="Y171" s="356"/>
      <c r="Z171" s="356" t="s">
        <v>693</v>
      </c>
      <c r="AA171" s="356"/>
      <c r="AB171" s="356"/>
      <c r="AC171" s="356"/>
      <c r="AD171" s="356" t="s">
        <v>694</v>
      </c>
      <c r="AE171" s="356"/>
      <c r="AF171" s="356"/>
      <c r="AG171" s="356"/>
      <c r="AH171" s="356" t="s">
        <v>695</v>
      </c>
      <c r="AI171" s="356"/>
      <c r="AJ171" s="356"/>
      <c r="AK171" s="356"/>
      <c r="AL171" s="356" t="s">
        <v>696</v>
      </c>
      <c r="AM171" s="356"/>
      <c r="AN171" s="356"/>
      <c r="AO171" s="360"/>
    </row>
    <row r="172" spans="6:41" ht="19.5" thickTop="1" x14ac:dyDescent="0.4">
      <c r="F172" s="350" t="s">
        <v>2</v>
      </c>
      <c r="G172" s="350"/>
      <c r="H172" s="350"/>
      <c r="I172" s="37"/>
      <c r="J172" s="378" t="s">
        <v>2</v>
      </c>
      <c r="K172" s="379"/>
      <c r="L172" s="379"/>
      <c r="M172" s="379"/>
      <c r="N172" s="379"/>
      <c r="O172" s="379"/>
      <c r="P172" s="379"/>
      <c r="Q172" s="379"/>
      <c r="R172" s="379"/>
      <c r="S172" s="379"/>
      <c r="T172" s="379"/>
      <c r="U172" s="379"/>
      <c r="V172" s="379"/>
      <c r="W172" s="379"/>
      <c r="X172" s="379"/>
      <c r="Y172" s="379"/>
      <c r="Z172" s="379"/>
      <c r="AA172" s="379"/>
      <c r="AB172" s="379"/>
      <c r="AC172" s="379"/>
      <c r="AD172" s="379"/>
      <c r="AE172" s="379"/>
      <c r="AF172" s="379"/>
      <c r="AG172" s="379"/>
      <c r="AH172" s="379"/>
      <c r="AI172" s="379"/>
      <c r="AJ172" s="379"/>
      <c r="AK172" s="379"/>
      <c r="AL172" s="379"/>
      <c r="AM172" s="379"/>
      <c r="AN172" s="379"/>
      <c r="AO172" s="380"/>
    </row>
    <row r="173" spans="6:41" ht="19.5" thickBot="1" x14ac:dyDescent="0.45">
      <c r="F173" s="344"/>
      <c r="G173" s="344"/>
      <c r="H173" s="344"/>
      <c r="I173" s="16"/>
      <c r="J173" s="381" t="s">
        <v>2</v>
      </c>
      <c r="K173" s="382"/>
      <c r="L173" s="382"/>
      <c r="M173" s="382"/>
      <c r="N173" s="382"/>
      <c r="O173" s="382"/>
      <c r="P173" s="382"/>
      <c r="Q173" s="382"/>
      <c r="R173" s="382"/>
      <c r="S173" s="382"/>
      <c r="T173" s="382"/>
      <c r="U173" s="382"/>
      <c r="V173" s="382"/>
      <c r="W173" s="382"/>
      <c r="X173" s="382"/>
      <c r="Y173" s="382"/>
      <c r="Z173" s="382"/>
      <c r="AA173" s="382"/>
      <c r="AB173" s="382"/>
      <c r="AC173" s="382"/>
      <c r="AD173" s="382"/>
      <c r="AE173" s="382"/>
      <c r="AF173" s="382"/>
      <c r="AG173" s="382"/>
      <c r="AH173" s="382"/>
      <c r="AI173" s="382"/>
      <c r="AJ173" s="382"/>
      <c r="AK173" s="382"/>
      <c r="AL173" s="382"/>
      <c r="AM173" s="382"/>
      <c r="AN173" s="382"/>
      <c r="AO173" s="383"/>
    </row>
    <row r="174" spans="6:41" ht="19.5" thickTop="1" x14ac:dyDescent="0.4">
      <c r="F174" s="350" t="s">
        <v>709</v>
      </c>
      <c r="G174" s="350"/>
      <c r="H174" s="350"/>
      <c r="I174" s="37"/>
      <c r="J174" s="361" t="s">
        <v>702</v>
      </c>
      <c r="K174" s="362"/>
      <c r="L174" s="362"/>
      <c r="M174" s="362"/>
      <c r="N174" s="362"/>
      <c r="O174" s="362"/>
      <c r="P174" s="362"/>
      <c r="Q174" s="362"/>
      <c r="R174" s="362"/>
      <c r="S174" s="362"/>
      <c r="T174" s="362"/>
      <c r="U174" s="362"/>
      <c r="V174" s="362"/>
      <c r="W174" s="362"/>
      <c r="X174" s="362"/>
      <c r="Y174" s="362"/>
      <c r="Z174" s="362"/>
      <c r="AA174" s="362"/>
      <c r="AB174" s="362"/>
      <c r="AC174" s="362"/>
      <c r="AD174" s="362"/>
      <c r="AE174" s="362"/>
      <c r="AF174" s="362"/>
      <c r="AG174" s="362"/>
      <c r="AH174" s="362"/>
      <c r="AI174" s="362"/>
      <c r="AJ174" s="362"/>
      <c r="AK174" s="362"/>
      <c r="AL174" s="362"/>
      <c r="AM174" s="362"/>
      <c r="AN174" s="362"/>
      <c r="AO174" s="363"/>
    </row>
    <row r="175" spans="6:41" x14ac:dyDescent="0.4">
      <c r="F175" s="344"/>
      <c r="G175" s="344"/>
      <c r="H175" s="344"/>
      <c r="I175" s="16"/>
      <c r="J175" s="371" t="s">
        <v>90</v>
      </c>
      <c r="K175" s="43"/>
      <c r="L175" s="43"/>
      <c r="M175" s="43"/>
      <c r="N175" s="43" t="s">
        <v>339</v>
      </c>
      <c r="O175" s="43"/>
      <c r="P175" s="43"/>
      <c r="Q175" s="43"/>
      <c r="R175" s="43" t="s">
        <v>338</v>
      </c>
      <c r="S175" s="43"/>
      <c r="T175" s="43"/>
      <c r="U175" s="43"/>
      <c r="V175" s="43" t="s">
        <v>337</v>
      </c>
      <c r="W175" s="43"/>
      <c r="X175" s="43"/>
      <c r="Y175" s="43"/>
      <c r="Z175" s="43" t="s">
        <v>336</v>
      </c>
      <c r="AA175" s="43"/>
      <c r="AB175" s="43"/>
      <c r="AC175" s="43"/>
      <c r="AD175" s="43" t="s">
        <v>670</v>
      </c>
      <c r="AE175" s="43"/>
      <c r="AF175" s="43"/>
      <c r="AG175" s="43"/>
      <c r="AH175" s="43" t="s">
        <v>671</v>
      </c>
      <c r="AI175" s="43"/>
      <c r="AJ175" s="43"/>
      <c r="AK175" s="43"/>
      <c r="AL175" s="43" t="s">
        <v>672</v>
      </c>
      <c r="AM175" s="43"/>
      <c r="AN175" s="43"/>
      <c r="AO175" s="367"/>
    </row>
    <row r="176" spans="6:41" x14ac:dyDescent="0.4">
      <c r="F176" s="350" t="s">
        <v>710</v>
      </c>
      <c r="G176" s="350"/>
      <c r="H176" s="350"/>
      <c r="I176" s="37"/>
      <c r="J176" s="364" t="s">
        <v>702</v>
      </c>
      <c r="K176" s="365"/>
      <c r="L176" s="365"/>
      <c r="M176" s="365"/>
      <c r="N176" s="365"/>
      <c r="O176" s="365"/>
      <c r="P176" s="365"/>
      <c r="Q176" s="365"/>
      <c r="R176" s="365"/>
      <c r="S176" s="365"/>
      <c r="T176" s="365"/>
      <c r="U176" s="365"/>
      <c r="V176" s="365"/>
      <c r="W176" s="365"/>
      <c r="X176" s="365"/>
      <c r="Y176" s="365"/>
      <c r="Z176" s="365"/>
      <c r="AA176" s="365"/>
      <c r="AB176" s="365"/>
      <c r="AC176" s="365"/>
      <c r="AD176" s="365"/>
      <c r="AE176" s="365"/>
      <c r="AF176" s="365"/>
      <c r="AG176" s="365"/>
      <c r="AH176" s="365"/>
      <c r="AI176" s="365"/>
      <c r="AJ176" s="365"/>
      <c r="AK176" s="365"/>
      <c r="AL176" s="365"/>
      <c r="AM176" s="365"/>
      <c r="AN176" s="365"/>
      <c r="AO176" s="366"/>
    </row>
    <row r="177" spans="6:41" x14ac:dyDescent="0.4">
      <c r="F177" s="344"/>
      <c r="G177" s="344"/>
      <c r="H177" s="344"/>
      <c r="I177" s="30"/>
      <c r="J177" s="371" t="s">
        <v>673</v>
      </c>
      <c r="K177" s="43"/>
      <c r="L177" s="43"/>
      <c r="M177" s="43"/>
      <c r="N177" s="43" t="s">
        <v>674</v>
      </c>
      <c r="O177" s="43"/>
      <c r="P177" s="43"/>
      <c r="Q177" s="43"/>
      <c r="R177" s="43" t="s">
        <v>675</v>
      </c>
      <c r="S177" s="43"/>
      <c r="T177" s="43"/>
      <c r="U177" s="43"/>
      <c r="V177" s="43" t="s">
        <v>676</v>
      </c>
      <c r="W177" s="43"/>
      <c r="X177" s="43"/>
      <c r="Y177" s="43"/>
      <c r="Z177" s="43" t="s">
        <v>677</v>
      </c>
      <c r="AA177" s="43"/>
      <c r="AB177" s="43"/>
      <c r="AC177" s="43"/>
      <c r="AD177" s="43" t="s">
        <v>678</v>
      </c>
      <c r="AE177" s="43"/>
      <c r="AF177" s="43"/>
      <c r="AG177" s="43"/>
      <c r="AH177" s="43" t="s">
        <v>679</v>
      </c>
      <c r="AI177" s="43"/>
      <c r="AJ177" s="43"/>
      <c r="AK177" s="43"/>
      <c r="AL177" s="43" t="s">
        <v>680</v>
      </c>
      <c r="AM177" s="43"/>
      <c r="AN177" s="43"/>
      <c r="AO177" s="367"/>
    </row>
    <row r="178" spans="6:41" x14ac:dyDescent="0.4">
      <c r="F178" s="350" t="s">
        <v>711</v>
      </c>
      <c r="G178" s="350"/>
      <c r="H178" s="350"/>
      <c r="I178" s="37"/>
      <c r="J178" s="364" t="s">
        <v>702</v>
      </c>
      <c r="K178" s="365"/>
      <c r="L178" s="365"/>
      <c r="M178" s="365"/>
      <c r="N178" s="365"/>
      <c r="O178" s="365"/>
      <c r="P178" s="365"/>
      <c r="Q178" s="365"/>
      <c r="R178" s="365"/>
      <c r="S178" s="365"/>
      <c r="T178" s="365"/>
      <c r="U178" s="365"/>
      <c r="V178" s="365"/>
      <c r="W178" s="365"/>
      <c r="X178" s="365"/>
      <c r="Y178" s="365"/>
      <c r="Z178" s="365"/>
      <c r="AA178" s="365"/>
      <c r="AB178" s="365"/>
      <c r="AC178" s="365"/>
      <c r="AD178" s="365"/>
      <c r="AE178" s="365"/>
      <c r="AF178" s="365"/>
      <c r="AG178" s="365"/>
      <c r="AH178" s="365"/>
      <c r="AI178" s="365"/>
      <c r="AJ178" s="365"/>
      <c r="AK178" s="365"/>
      <c r="AL178" s="365"/>
      <c r="AM178" s="365"/>
      <c r="AN178" s="365"/>
      <c r="AO178" s="366"/>
    </row>
    <row r="179" spans="6:41" x14ac:dyDescent="0.4">
      <c r="F179" s="344"/>
      <c r="G179" s="344"/>
      <c r="H179" s="344"/>
      <c r="I179" s="16"/>
      <c r="J179" s="371" t="s">
        <v>681</v>
      </c>
      <c r="K179" s="43"/>
      <c r="L179" s="43"/>
      <c r="M179" s="43"/>
      <c r="N179" s="43" t="s">
        <v>682</v>
      </c>
      <c r="O179" s="43"/>
      <c r="P179" s="43"/>
      <c r="Q179" s="43"/>
      <c r="R179" s="43" t="s">
        <v>683</v>
      </c>
      <c r="S179" s="43"/>
      <c r="T179" s="43"/>
      <c r="U179" s="43"/>
      <c r="V179" s="43" t="s">
        <v>684</v>
      </c>
      <c r="W179" s="43"/>
      <c r="X179" s="43"/>
      <c r="Y179" s="43"/>
      <c r="Z179" s="43" t="s">
        <v>685</v>
      </c>
      <c r="AA179" s="43"/>
      <c r="AB179" s="43"/>
      <c r="AC179" s="43"/>
      <c r="AD179" s="43" t="s">
        <v>686</v>
      </c>
      <c r="AE179" s="43"/>
      <c r="AF179" s="43"/>
      <c r="AG179" s="43"/>
      <c r="AH179" s="43" t="s">
        <v>687</v>
      </c>
      <c r="AI179" s="43"/>
      <c r="AJ179" s="43"/>
      <c r="AK179" s="43"/>
      <c r="AL179" s="43" t="s">
        <v>688</v>
      </c>
      <c r="AM179" s="43"/>
      <c r="AN179" s="43"/>
      <c r="AO179" s="367"/>
    </row>
    <row r="180" spans="6:41" x14ac:dyDescent="0.4">
      <c r="F180" s="350" t="s">
        <v>712</v>
      </c>
      <c r="G180" s="350"/>
      <c r="H180" s="350"/>
      <c r="I180" s="37"/>
      <c r="J180" s="364" t="s">
        <v>702</v>
      </c>
      <c r="K180" s="365"/>
      <c r="L180" s="365"/>
      <c r="M180" s="365"/>
      <c r="N180" s="365"/>
      <c r="O180" s="365"/>
      <c r="P180" s="365"/>
      <c r="Q180" s="365"/>
      <c r="R180" s="365"/>
      <c r="S180" s="365"/>
      <c r="T180" s="365"/>
      <c r="U180" s="365"/>
      <c r="V180" s="365"/>
      <c r="W180" s="365"/>
      <c r="X180" s="365"/>
      <c r="Y180" s="365"/>
      <c r="Z180" s="365"/>
      <c r="AA180" s="365"/>
      <c r="AB180" s="365"/>
      <c r="AC180" s="365"/>
      <c r="AD180" s="365"/>
      <c r="AE180" s="365"/>
      <c r="AF180" s="365"/>
      <c r="AG180" s="365"/>
      <c r="AH180" s="365"/>
      <c r="AI180" s="365"/>
      <c r="AJ180" s="365"/>
      <c r="AK180" s="365"/>
      <c r="AL180" s="365"/>
      <c r="AM180" s="365"/>
      <c r="AN180" s="365"/>
      <c r="AO180" s="366"/>
    </row>
    <row r="181" spans="6:41" ht="19.5" thickBot="1" x14ac:dyDescent="0.45">
      <c r="F181" s="351"/>
      <c r="G181" s="351"/>
      <c r="H181" s="351"/>
      <c r="I181" s="16"/>
      <c r="J181" s="355" t="s">
        <v>689</v>
      </c>
      <c r="K181" s="356"/>
      <c r="L181" s="356"/>
      <c r="M181" s="356"/>
      <c r="N181" s="356" t="s">
        <v>690</v>
      </c>
      <c r="O181" s="356"/>
      <c r="P181" s="356"/>
      <c r="Q181" s="356"/>
      <c r="R181" s="356" t="s">
        <v>691</v>
      </c>
      <c r="S181" s="356"/>
      <c r="T181" s="356"/>
      <c r="U181" s="356"/>
      <c r="V181" s="356" t="s">
        <v>692</v>
      </c>
      <c r="W181" s="356"/>
      <c r="X181" s="356"/>
      <c r="Y181" s="356"/>
      <c r="Z181" s="356" t="s">
        <v>693</v>
      </c>
      <c r="AA181" s="356"/>
      <c r="AB181" s="356"/>
      <c r="AC181" s="356"/>
      <c r="AD181" s="356" t="s">
        <v>694</v>
      </c>
      <c r="AE181" s="356"/>
      <c r="AF181" s="356"/>
      <c r="AG181" s="356"/>
      <c r="AH181" s="356" t="s">
        <v>695</v>
      </c>
      <c r="AI181" s="356"/>
      <c r="AJ181" s="356"/>
      <c r="AK181" s="356"/>
      <c r="AL181" s="356" t="s">
        <v>696</v>
      </c>
      <c r="AM181" s="356"/>
      <c r="AN181" s="356"/>
      <c r="AO181" s="360"/>
    </row>
    <row r="182" spans="6:41" ht="19.5" thickTop="1" x14ac:dyDescent="0.4"/>
    <row r="183" spans="6:41" ht="19.5" thickBot="1" x14ac:dyDescent="0.45">
      <c r="I183" s="8"/>
      <c r="J183" s="343" t="str">
        <f>"+0"</f>
        <v>+0</v>
      </c>
      <c r="K183" s="344"/>
      <c r="L183" s="344"/>
      <c r="M183" s="345"/>
      <c r="N183" s="343" t="str">
        <f>"+1"</f>
        <v>+1</v>
      </c>
      <c r="O183" s="344"/>
      <c r="P183" s="344"/>
      <c r="Q183" s="345"/>
      <c r="R183" s="343" t="str">
        <f>"+2"</f>
        <v>+2</v>
      </c>
      <c r="S183" s="344"/>
      <c r="T183" s="344"/>
      <c r="U183" s="345"/>
      <c r="V183" s="343" t="str">
        <f>"+3"</f>
        <v>+3</v>
      </c>
      <c r="W183" s="344"/>
      <c r="X183" s="344"/>
      <c r="Y183" s="345"/>
      <c r="Z183" s="343" t="str">
        <f>"+4"</f>
        <v>+4</v>
      </c>
      <c r="AA183" s="344"/>
      <c r="AB183" s="344"/>
      <c r="AC183" s="345"/>
      <c r="AD183" s="343" t="str">
        <f>"+5"</f>
        <v>+5</v>
      </c>
      <c r="AE183" s="344"/>
      <c r="AF183" s="344"/>
      <c r="AG183" s="345"/>
      <c r="AH183" s="343" t="str">
        <f>"+6"</f>
        <v>+6</v>
      </c>
      <c r="AI183" s="344"/>
      <c r="AJ183" s="344"/>
      <c r="AK183" s="345"/>
      <c r="AL183" s="343" t="str">
        <f>"+7"</f>
        <v>+7</v>
      </c>
      <c r="AM183" s="344"/>
      <c r="AN183" s="344"/>
      <c r="AO183" s="345"/>
    </row>
    <row r="184" spans="6:41" ht="19.5" thickTop="1" x14ac:dyDescent="0.4">
      <c r="F184" s="350" t="s">
        <v>340</v>
      </c>
      <c r="G184" s="350"/>
      <c r="H184" s="350"/>
      <c r="I184" s="37"/>
      <c r="J184" s="352" t="s">
        <v>343</v>
      </c>
      <c r="K184" s="353"/>
      <c r="L184" s="353"/>
      <c r="M184" s="354"/>
      <c r="N184" s="368" t="s">
        <v>344</v>
      </c>
      <c r="O184" s="369"/>
      <c r="P184" s="369"/>
      <c r="Q184" s="369"/>
      <c r="R184" s="369"/>
      <c r="S184" s="369"/>
      <c r="T184" s="369"/>
      <c r="U184" s="369"/>
      <c r="V184" s="369"/>
      <c r="W184" s="369"/>
      <c r="X184" s="369"/>
      <c r="Y184" s="369"/>
      <c r="Z184" s="369"/>
      <c r="AA184" s="369"/>
      <c r="AB184" s="369"/>
      <c r="AC184" s="369"/>
      <c r="AD184" s="369"/>
      <c r="AE184" s="369"/>
      <c r="AF184" s="369"/>
      <c r="AG184" s="370"/>
      <c r="AH184" s="358" t="s">
        <v>345</v>
      </c>
      <c r="AI184" s="358"/>
      <c r="AJ184" s="358"/>
      <c r="AK184" s="358"/>
      <c r="AL184" s="358"/>
      <c r="AM184" s="358"/>
      <c r="AN184" s="358"/>
      <c r="AO184" s="359"/>
    </row>
    <row r="185" spans="6:41" ht="19.5" thickBot="1" x14ac:dyDescent="0.45">
      <c r="F185" s="344"/>
      <c r="G185" s="344"/>
      <c r="H185" s="344"/>
      <c r="I185" s="30"/>
      <c r="J185" s="355" t="s">
        <v>718</v>
      </c>
      <c r="K185" s="356"/>
      <c r="L185" s="356"/>
      <c r="M185" s="356"/>
      <c r="N185" s="356" t="s">
        <v>336</v>
      </c>
      <c r="O185" s="356"/>
      <c r="P185" s="356"/>
      <c r="Q185" s="356"/>
      <c r="R185" s="356" t="s">
        <v>337</v>
      </c>
      <c r="S185" s="356"/>
      <c r="T185" s="356"/>
      <c r="U185" s="356"/>
      <c r="V185" s="356" t="s">
        <v>338</v>
      </c>
      <c r="W185" s="356"/>
      <c r="X185" s="356"/>
      <c r="Y185" s="357"/>
      <c r="Z185" s="356" t="s">
        <v>339</v>
      </c>
      <c r="AA185" s="356"/>
      <c r="AB185" s="356"/>
      <c r="AC185" s="356"/>
      <c r="AD185" s="356" t="s">
        <v>90</v>
      </c>
      <c r="AE185" s="356"/>
      <c r="AF185" s="356"/>
      <c r="AG185" s="357"/>
      <c r="AH185" s="356" t="s">
        <v>339</v>
      </c>
      <c r="AI185" s="356"/>
      <c r="AJ185" s="356"/>
      <c r="AK185" s="356"/>
      <c r="AL185" s="356" t="s">
        <v>90</v>
      </c>
      <c r="AM185" s="356"/>
      <c r="AN185" s="356"/>
      <c r="AO185" s="360"/>
    </row>
    <row r="186" spans="6:41" ht="19.5" thickTop="1" x14ac:dyDescent="0.4">
      <c r="F186" s="350" t="s">
        <v>349</v>
      </c>
      <c r="G186" s="350"/>
      <c r="H186" s="350"/>
      <c r="I186" s="37"/>
      <c r="J186" s="361" t="s">
        <v>724</v>
      </c>
      <c r="K186" s="362"/>
      <c r="L186" s="362"/>
      <c r="M186" s="362"/>
      <c r="N186" s="362"/>
      <c r="O186" s="362"/>
      <c r="P186" s="362"/>
      <c r="Q186" s="362"/>
      <c r="R186" s="362"/>
      <c r="S186" s="362"/>
      <c r="T186" s="362"/>
      <c r="U186" s="362"/>
      <c r="V186" s="362"/>
      <c r="W186" s="362"/>
      <c r="X186" s="362"/>
      <c r="Y186" s="362"/>
      <c r="Z186" s="362"/>
      <c r="AA186" s="362"/>
      <c r="AB186" s="362"/>
      <c r="AC186" s="362"/>
      <c r="AD186" s="362"/>
      <c r="AE186" s="362"/>
      <c r="AF186" s="362"/>
      <c r="AG186" s="362"/>
      <c r="AH186" s="362"/>
      <c r="AI186" s="362"/>
      <c r="AJ186" s="362"/>
      <c r="AK186" s="362"/>
      <c r="AL186" s="362"/>
      <c r="AM186" s="362"/>
      <c r="AN186" s="362"/>
      <c r="AO186" s="363"/>
    </row>
    <row r="187" spans="6:41" x14ac:dyDescent="0.4">
      <c r="F187" s="351"/>
      <c r="G187" s="351"/>
      <c r="H187" s="351"/>
      <c r="I187" s="16"/>
      <c r="J187" s="371" t="s">
        <v>90</v>
      </c>
      <c r="K187" s="43"/>
      <c r="L187" s="43"/>
      <c r="M187" s="43"/>
      <c r="N187" s="43" t="s">
        <v>339</v>
      </c>
      <c r="O187" s="43"/>
      <c r="P187" s="43"/>
      <c r="Q187" s="43"/>
      <c r="R187" s="43" t="s">
        <v>338</v>
      </c>
      <c r="S187" s="43"/>
      <c r="T187" s="43"/>
      <c r="U187" s="43"/>
      <c r="V187" s="43" t="s">
        <v>337</v>
      </c>
      <c r="W187" s="43"/>
      <c r="X187" s="43"/>
      <c r="Y187" s="43"/>
      <c r="Z187" s="43" t="s">
        <v>336</v>
      </c>
      <c r="AA187" s="43"/>
      <c r="AB187" s="43"/>
      <c r="AC187" s="43"/>
      <c r="AD187" s="43" t="s">
        <v>670</v>
      </c>
      <c r="AE187" s="43"/>
      <c r="AF187" s="43"/>
      <c r="AG187" s="43"/>
      <c r="AH187" s="43" t="s">
        <v>671</v>
      </c>
      <c r="AI187" s="43"/>
      <c r="AJ187" s="43"/>
      <c r="AK187" s="43"/>
      <c r="AL187" s="43" t="s">
        <v>672</v>
      </c>
      <c r="AM187" s="43"/>
      <c r="AN187" s="43"/>
      <c r="AO187" s="367"/>
    </row>
    <row r="188" spans="6:41" x14ac:dyDescent="0.4">
      <c r="F188" s="344" t="s">
        <v>697</v>
      </c>
      <c r="G188" s="344"/>
      <c r="H188" s="344"/>
      <c r="I188" s="37"/>
      <c r="J188" s="364" t="s">
        <v>724</v>
      </c>
      <c r="K188" s="365"/>
      <c r="L188" s="365"/>
      <c r="M188" s="365"/>
      <c r="N188" s="365"/>
      <c r="O188" s="365"/>
      <c r="P188" s="365"/>
      <c r="Q188" s="365"/>
      <c r="R188" s="365"/>
      <c r="S188" s="365"/>
      <c r="T188" s="365"/>
      <c r="U188" s="365"/>
      <c r="V188" s="365"/>
      <c r="W188" s="365"/>
      <c r="X188" s="365"/>
      <c r="Y188" s="365"/>
      <c r="Z188" s="365"/>
      <c r="AA188" s="365"/>
      <c r="AB188" s="365"/>
      <c r="AC188" s="365"/>
      <c r="AD188" s="365"/>
      <c r="AE188" s="365"/>
      <c r="AF188" s="365"/>
      <c r="AG188" s="365"/>
      <c r="AH188" s="365"/>
      <c r="AI188" s="365"/>
      <c r="AJ188" s="365"/>
      <c r="AK188" s="365"/>
      <c r="AL188" s="365"/>
      <c r="AM188" s="365"/>
      <c r="AN188" s="365"/>
      <c r="AO188" s="366"/>
    </row>
    <row r="189" spans="6:41" x14ac:dyDescent="0.4">
      <c r="F189" s="344"/>
      <c r="G189" s="344"/>
      <c r="H189" s="344"/>
      <c r="I189" s="30"/>
      <c r="J189" s="371" t="s">
        <v>673</v>
      </c>
      <c r="K189" s="43"/>
      <c r="L189" s="43"/>
      <c r="M189" s="43"/>
      <c r="N189" s="43" t="s">
        <v>674</v>
      </c>
      <c r="O189" s="43"/>
      <c r="P189" s="43"/>
      <c r="Q189" s="43"/>
      <c r="R189" s="43" t="s">
        <v>675</v>
      </c>
      <c r="S189" s="43"/>
      <c r="T189" s="43"/>
      <c r="U189" s="43"/>
      <c r="V189" s="43" t="s">
        <v>676</v>
      </c>
      <c r="W189" s="43"/>
      <c r="X189" s="43"/>
      <c r="Y189" s="43"/>
      <c r="Z189" s="43" t="s">
        <v>677</v>
      </c>
      <c r="AA189" s="43"/>
      <c r="AB189" s="43"/>
      <c r="AC189" s="43"/>
      <c r="AD189" s="43" t="s">
        <v>678</v>
      </c>
      <c r="AE189" s="43"/>
      <c r="AF189" s="43"/>
      <c r="AG189" s="43"/>
      <c r="AH189" s="43" t="s">
        <v>679</v>
      </c>
      <c r="AI189" s="43"/>
      <c r="AJ189" s="43"/>
      <c r="AK189" s="43"/>
      <c r="AL189" s="43" t="s">
        <v>680</v>
      </c>
      <c r="AM189" s="43"/>
      <c r="AN189" s="43"/>
      <c r="AO189" s="367"/>
    </row>
    <row r="190" spans="6:41" x14ac:dyDescent="0.4">
      <c r="F190" s="350" t="s">
        <v>703</v>
      </c>
      <c r="G190" s="350"/>
      <c r="H190" s="350"/>
      <c r="I190" s="37"/>
      <c r="J190" s="364" t="s">
        <v>724</v>
      </c>
      <c r="K190" s="365"/>
      <c r="L190" s="365"/>
      <c r="M190" s="365"/>
      <c r="N190" s="365"/>
      <c r="O190" s="365"/>
      <c r="P190" s="365"/>
      <c r="Q190" s="365"/>
      <c r="R190" s="365"/>
      <c r="S190" s="365"/>
      <c r="T190" s="365"/>
      <c r="U190" s="365"/>
      <c r="V190" s="365"/>
      <c r="W190" s="365"/>
      <c r="X190" s="365"/>
      <c r="Y190" s="365"/>
      <c r="Z190" s="365"/>
      <c r="AA190" s="365"/>
      <c r="AB190" s="365"/>
      <c r="AC190" s="365"/>
      <c r="AD190" s="365"/>
      <c r="AE190" s="365"/>
      <c r="AF190" s="365"/>
      <c r="AG190" s="365"/>
      <c r="AH190" s="365"/>
      <c r="AI190" s="365"/>
      <c r="AJ190" s="365"/>
      <c r="AK190" s="365"/>
      <c r="AL190" s="365"/>
      <c r="AM190" s="365"/>
      <c r="AN190" s="365"/>
      <c r="AO190" s="366"/>
    </row>
    <row r="191" spans="6:41" x14ac:dyDescent="0.4">
      <c r="F191" s="344"/>
      <c r="G191" s="344"/>
      <c r="H191" s="344"/>
      <c r="I191" s="16"/>
      <c r="J191" s="371" t="s">
        <v>681</v>
      </c>
      <c r="K191" s="43"/>
      <c r="L191" s="43"/>
      <c r="M191" s="43"/>
      <c r="N191" s="43" t="s">
        <v>682</v>
      </c>
      <c r="O191" s="43"/>
      <c r="P191" s="43"/>
      <c r="Q191" s="43"/>
      <c r="R191" s="43" t="s">
        <v>683</v>
      </c>
      <c r="S191" s="43"/>
      <c r="T191" s="43"/>
      <c r="U191" s="43"/>
      <c r="V191" s="43" t="s">
        <v>684</v>
      </c>
      <c r="W191" s="43"/>
      <c r="X191" s="43"/>
      <c r="Y191" s="43"/>
      <c r="Z191" s="43" t="s">
        <v>685</v>
      </c>
      <c r="AA191" s="43"/>
      <c r="AB191" s="43"/>
      <c r="AC191" s="43"/>
      <c r="AD191" s="43" t="s">
        <v>686</v>
      </c>
      <c r="AE191" s="43"/>
      <c r="AF191" s="43"/>
      <c r="AG191" s="43"/>
      <c r="AH191" s="43" t="s">
        <v>687</v>
      </c>
      <c r="AI191" s="43"/>
      <c r="AJ191" s="43"/>
      <c r="AK191" s="43"/>
      <c r="AL191" s="43" t="s">
        <v>688</v>
      </c>
      <c r="AM191" s="43"/>
      <c r="AN191" s="43"/>
      <c r="AO191" s="367"/>
    </row>
    <row r="192" spans="6:41" x14ac:dyDescent="0.4">
      <c r="F192" s="350" t="s">
        <v>704</v>
      </c>
      <c r="G192" s="350"/>
      <c r="H192" s="350"/>
      <c r="I192" s="37"/>
      <c r="J192" s="364" t="s">
        <v>724</v>
      </c>
      <c r="K192" s="365"/>
      <c r="L192" s="365"/>
      <c r="M192" s="365"/>
      <c r="N192" s="365"/>
      <c r="O192" s="365"/>
      <c r="P192" s="365"/>
      <c r="Q192" s="365"/>
      <c r="R192" s="365"/>
      <c r="S192" s="365"/>
      <c r="T192" s="365"/>
      <c r="U192" s="365"/>
      <c r="V192" s="365"/>
      <c r="W192" s="365"/>
      <c r="X192" s="365"/>
      <c r="Y192" s="365"/>
      <c r="Z192" s="365"/>
      <c r="AA192" s="365"/>
      <c r="AB192" s="365"/>
      <c r="AC192" s="365"/>
      <c r="AD192" s="365"/>
      <c r="AE192" s="365"/>
      <c r="AF192" s="365"/>
      <c r="AG192" s="365"/>
      <c r="AH192" s="365"/>
      <c r="AI192" s="365"/>
      <c r="AJ192" s="365"/>
      <c r="AK192" s="365"/>
      <c r="AL192" s="365"/>
      <c r="AM192" s="365"/>
      <c r="AN192" s="365"/>
      <c r="AO192" s="366"/>
    </row>
    <row r="193" spans="6:41" ht="19.5" thickBot="1" x14ac:dyDescent="0.45">
      <c r="F193" s="344"/>
      <c r="G193" s="344"/>
      <c r="H193" s="344"/>
      <c r="I193" s="16"/>
      <c r="J193" s="355" t="s">
        <v>689</v>
      </c>
      <c r="K193" s="356"/>
      <c r="L193" s="356"/>
      <c r="M193" s="356"/>
      <c r="N193" s="356" t="s">
        <v>690</v>
      </c>
      <c r="O193" s="356"/>
      <c r="P193" s="356"/>
      <c r="Q193" s="356"/>
      <c r="R193" s="356" t="s">
        <v>691</v>
      </c>
      <c r="S193" s="356"/>
      <c r="T193" s="356"/>
      <c r="U193" s="356"/>
      <c r="V193" s="356" t="s">
        <v>692</v>
      </c>
      <c r="W193" s="356"/>
      <c r="X193" s="356"/>
      <c r="Y193" s="356"/>
      <c r="Z193" s="356" t="s">
        <v>693</v>
      </c>
      <c r="AA193" s="356"/>
      <c r="AB193" s="356"/>
      <c r="AC193" s="356"/>
      <c r="AD193" s="356" t="s">
        <v>694</v>
      </c>
      <c r="AE193" s="356"/>
      <c r="AF193" s="356"/>
      <c r="AG193" s="356"/>
      <c r="AH193" s="356" t="s">
        <v>695</v>
      </c>
      <c r="AI193" s="356"/>
      <c r="AJ193" s="356"/>
      <c r="AK193" s="356"/>
      <c r="AL193" s="356" t="s">
        <v>696</v>
      </c>
      <c r="AM193" s="356"/>
      <c r="AN193" s="356"/>
      <c r="AO193" s="360"/>
    </row>
    <row r="194" spans="6:41" ht="19.5" thickTop="1" x14ac:dyDescent="0.4">
      <c r="F194" s="350" t="s">
        <v>705</v>
      </c>
      <c r="G194" s="350"/>
      <c r="H194" s="350"/>
      <c r="I194" s="37"/>
      <c r="J194" s="372" t="s">
        <v>725</v>
      </c>
      <c r="K194" s="373"/>
      <c r="L194" s="373"/>
      <c r="M194" s="373"/>
      <c r="N194" s="373"/>
      <c r="O194" s="373"/>
      <c r="P194" s="373"/>
      <c r="Q194" s="373"/>
      <c r="R194" s="373"/>
      <c r="S194" s="373"/>
      <c r="T194" s="373"/>
      <c r="U194" s="373"/>
      <c r="V194" s="373"/>
      <c r="W194" s="373"/>
      <c r="X194" s="373"/>
      <c r="Y194" s="373"/>
      <c r="Z194" s="373"/>
      <c r="AA194" s="373"/>
      <c r="AB194" s="373"/>
      <c r="AC194" s="373"/>
      <c r="AD194" s="373"/>
      <c r="AE194" s="373"/>
      <c r="AF194" s="373"/>
      <c r="AG194" s="373"/>
      <c r="AH194" s="373"/>
      <c r="AI194" s="373"/>
      <c r="AJ194" s="373"/>
      <c r="AK194" s="373"/>
      <c r="AL194" s="373"/>
      <c r="AM194" s="373"/>
      <c r="AN194" s="373"/>
      <c r="AO194" s="374"/>
    </row>
    <row r="195" spans="6:41" x14ac:dyDescent="0.4">
      <c r="F195" s="344"/>
      <c r="G195" s="344"/>
      <c r="H195" s="344"/>
      <c r="I195" s="16"/>
      <c r="J195" s="371" t="s">
        <v>90</v>
      </c>
      <c r="K195" s="43"/>
      <c r="L195" s="43"/>
      <c r="M195" s="43"/>
      <c r="N195" s="43" t="s">
        <v>339</v>
      </c>
      <c r="O195" s="43"/>
      <c r="P195" s="43"/>
      <c r="Q195" s="43"/>
      <c r="R195" s="43" t="s">
        <v>338</v>
      </c>
      <c r="S195" s="43"/>
      <c r="T195" s="43"/>
      <c r="U195" s="43"/>
      <c r="V195" s="43" t="s">
        <v>337</v>
      </c>
      <c r="W195" s="43"/>
      <c r="X195" s="43"/>
      <c r="Y195" s="43"/>
      <c r="Z195" s="43" t="s">
        <v>336</v>
      </c>
      <c r="AA195" s="43"/>
      <c r="AB195" s="43"/>
      <c r="AC195" s="43"/>
      <c r="AD195" s="43" t="s">
        <v>670</v>
      </c>
      <c r="AE195" s="43"/>
      <c r="AF195" s="43"/>
      <c r="AG195" s="43"/>
      <c r="AH195" s="43" t="s">
        <v>671</v>
      </c>
      <c r="AI195" s="43"/>
      <c r="AJ195" s="43"/>
      <c r="AK195" s="43"/>
      <c r="AL195" s="43" t="s">
        <v>672</v>
      </c>
      <c r="AM195" s="43"/>
      <c r="AN195" s="43"/>
      <c r="AO195" s="367"/>
    </row>
    <row r="196" spans="6:41" x14ac:dyDescent="0.4">
      <c r="F196" s="350" t="s">
        <v>706</v>
      </c>
      <c r="G196" s="350"/>
      <c r="H196" s="350"/>
      <c r="I196" s="37"/>
      <c r="J196" s="375" t="s">
        <v>725</v>
      </c>
      <c r="K196" s="376"/>
      <c r="L196" s="376"/>
      <c r="M196" s="376"/>
      <c r="N196" s="376"/>
      <c r="O196" s="376"/>
      <c r="P196" s="376"/>
      <c r="Q196" s="376"/>
      <c r="R196" s="376"/>
      <c r="S196" s="376"/>
      <c r="T196" s="376"/>
      <c r="U196" s="376"/>
      <c r="V196" s="376"/>
      <c r="W196" s="376"/>
      <c r="X196" s="376"/>
      <c r="Y196" s="376"/>
      <c r="Z196" s="376"/>
      <c r="AA196" s="376"/>
      <c r="AB196" s="376"/>
      <c r="AC196" s="376"/>
      <c r="AD196" s="376"/>
      <c r="AE196" s="376"/>
      <c r="AF196" s="376"/>
      <c r="AG196" s="376"/>
      <c r="AH196" s="376"/>
      <c r="AI196" s="376"/>
      <c r="AJ196" s="376"/>
      <c r="AK196" s="376"/>
      <c r="AL196" s="376"/>
      <c r="AM196" s="376"/>
      <c r="AN196" s="376"/>
      <c r="AO196" s="377"/>
    </row>
    <row r="197" spans="6:41" x14ac:dyDescent="0.4">
      <c r="F197" s="344"/>
      <c r="G197" s="344"/>
      <c r="H197" s="344"/>
      <c r="I197" s="30"/>
      <c r="J197" s="371" t="s">
        <v>673</v>
      </c>
      <c r="K197" s="43"/>
      <c r="L197" s="43"/>
      <c r="M197" s="43"/>
      <c r="N197" s="43" t="s">
        <v>674</v>
      </c>
      <c r="O197" s="43"/>
      <c r="P197" s="43"/>
      <c r="Q197" s="43"/>
      <c r="R197" s="43" t="s">
        <v>675</v>
      </c>
      <c r="S197" s="43"/>
      <c r="T197" s="43"/>
      <c r="U197" s="43"/>
      <c r="V197" s="43" t="s">
        <v>676</v>
      </c>
      <c r="W197" s="43"/>
      <c r="X197" s="43"/>
      <c r="Y197" s="43"/>
      <c r="Z197" s="43" t="s">
        <v>677</v>
      </c>
      <c r="AA197" s="43"/>
      <c r="AB197" s="43"/>
      <c r="AC197" s="43"/>
      <c r="AD197" s="43" t="s">
        <v>678</v>
      </c>
      <c r="AE197" s="43"/>
      <c r="AF197" s="43"/>
      <c r="AG197" s="43"/>
      <c r="AH197" s="43" t="s">
        <v>679</v>
      </c>
      <c r="AI197" s="43"/>
      <c r="AJ197" s="43"/>
      <c r="AK197" s="43"/>
      <c r="AL197" s="43" t="s">
        <v>680</v>
      </c>
      <c r="AM197" s="43"/>
      <c r="AN197" s="43"/>
      <c r="AO197" s="367"/>
    </row>
    <row r="198" spans="6:41" x14ac:dyDescent="0.4">
      <c r="F198" s="350" t="s">
        <v>707</v>
      </c>
      <c r="G198" s="350"/>
      <c r="H198" s="350"/>
      <c r="I198" s="37"/>
      <c r="J198" s="375" t="s">
        <v>725</v>
      </c>
      <c r="K198" s="376"/>
      <c r="L198" s="376"/>
      <c r="M198" s="376"/>
      <c r="N198" s="376"/>
      <c r="O198" s="376"/>
      <c r="P198" s="376"/>
      <c r="Q198" s="376"/>
      <c r="R198" s="376"/>
      <c r="S198" s="376"/>
      <c r="T198" s="376"/>
      <c r="U198" s="376"/>
      <c r="V198" s="376"/>
      <c r="W198" s="376"/>
      <c r="X198" s="376"/>
      <c r="Y198" s="376"/>
      <c r="Z198" s="376"/>
      <c r="AA198" s="376"/>
      <c r="AB198" s="376"/>
      <c r="AC198" s="376"/>
      <c r="AD198" s="376"/>
      <c r="AE198" s="376"/>
      <c r="AF198" s="376"/>
      <c r="AG198" s="376"/>
      <c r="AH198" s="376"/>
      <c r="AI198" s="376"/>
      <c r="AJ198" s="376"/>
      <c r="AK198" s="376"/>
      <c r="AL198" s="376"/>
      <c r="AM198" s="376"/>
      <c r="AN198" s="376"/>
      <c r="AO198" s="377"/>
    </row>
    <row r="199" spans="6:41" x14ac:dyDescent="0.4">
      <c r="F199" s="351"/>
      <c r="G199" s="351"/>
      <c r="H199" s="351"/>
      <c r="I199" s="16"/>
      <c r="J199" s="371" t="s">
        <v>681</v>
      </c>
      <c r="K199" s="43"/>
      <c r="L199" s="43"/>
      <c r="M199" s="43"/>
      <c r="N199" s="43" t="s">
        <v>682</v>
      </c>
      <c r="O199" s="43"/>
      <c r="P199" s="43"/>
      <c r="Q199" s="43"/>
      <c r="R199" s="43" t="s">
        <v>683</v>
      </c>
      <c r="S199" s="43"/>
      <c r="T199" s="43"/>
      <c r="U199" s="43"/>
      <c r="V199" s="43" t="s">
        <v>684</v>
      </c>
      <c r="W199" s="43"/>
      <c r="X199" s="43"/>
      <c r="Y199" s="43"/>
      <c r="Z199" s="43" t="s">
        <v>685</v>
      </c>
      <c r="AA199" s="43"/>
      <c r="AB199" s="43"/>
      <c r="AC199" s="43"/>
      <c r="AD199" s="43" t="s">
        <v>686</v>
      </c>
      <c r="AE199" s="43"/>
      <c r="AF199" s="43"/>
      <c r="AG199" s="43"/>
      <c r="AH199" s="43" t="s">
        <v>687</v>
      </c>
      <c r="AI199" s="43"/>
      <c r="AJ199" s="43"/>
      <c r="AK199" s="43"/>
      <c r="AL199" s="43" t="s">
        <v>688</v>
      </c>
      <c r="AM199" s="43"/>
      <c r="AN199" s="43"/>
      <c r="AO199" s="367"/>
    </row>
    <row r="200" spans="6:41" x14ac:dyDescent="0.4">
      <c r="F200" s="350" t="s">
        <v>708</v>
      </c>
      <c r="G200" s="350"/>
      <c r="H200" s="350"/>
      <c r="I200" s="37"/>
      <c r="J200" s="375" t="s">
        <v>725</v>
      </c>
      <c r="K200" s="376"/>
      <c r="L200" s="376"/>
      <c r="M200" s="376"/>
      <c r="N200" s="376"/>
      <c r="O200" s="376"/>
      <c r="P200" s="376"/>
      <c r="Q200" s="376"/>
      <c r="R200" s="376"/>
      <c r="S200" s="376"/>
      <c r="T200" s="376"/>
      <c r="U200" s="376"/>
      <c r="V200" s="376"/>
      <c r="W200" s="376"/>
      <c r="X200" s="376"/>
      <c r="Y200" s="376"/>
      <c r="Z200" s="376"/>
      <c r="AA200" s="376"/>
      <c r="AB200" s="376"/>
      <c r="AC200" s="376"/>
      <c r="AD200" s="376"/>
      <c r="AE200" s="376"/>
      <c r="AF200" s="376"/>
      <c r="AG200" s="376"/>
      <c r="AH200" s="376"/>
      <c r="AI200" s="376"/>
      <c r="AJ200" s="376"/>
      <c r="AK200" s="376"/>
      <c r="AL200" s="376"/>
      <c r="AM200" s="376"/>
      <c r="AN200" s="376"/>
      <c r="AO200" s="377"/>
    </row>
    <row r="201" spans="6:41" ht="19.5" thickBot="1" x14ac:dyDescent="0.45">
      <c r="F201" s="344"/>
      <c r="G201" s="344"/>
      <c r="H201" s="344"/>
      <c r="I201" s="16"/>
      <c r="J201" s="355" t="s">
        <v>689</v>
      </c>
      <c r="K201" s="356"/>
      <c r="L201" s="356"/>
      <c r="M201" s="356"/>
      <c r="N201" s="356" t="s">
        <v>690</v>
      </c>
      <c r="O201" s="356"/>
      <c r="P201" s="356"/>
      <c r="Q201" s="356"/>
      <c r="R201" s="356" t="s">
        <v>691</v>
      </c>
      <c r="S201" s="356"/>
      <c r="T201" s="356"/>
      <c r="U201" s="356"/>
      <c r="V201" s="356" t="s">
        <v>692</v>
      </c>
      <c r="W201" s="356"/>
      <c r="X201" s="356"/>
      <c r="Y201" s="356"/>
      <c r="Z201" s="356" t="s">
        <v>693</v>
      </c>
      <c r="AA201" s="356"/>
      <c r="AB201" s="356"/>
      <c r="AC201" s="356"/>
      <c r="AD201" s="356" t="s">
        <v>694</v>
      </c>
      <c r="AE201" s="356"/>
      <c r="AF201" s="356"/>
      <c r="AG201" s="356"/>
      <c r="AH201" s="356" t="s">
        <v>695</v>
      </c>
      <c r="AI201" s="356"/>
      <c r="AJ201" s="356"/>
      <c r="AK201" s="356"/>
      <c r="AL201" s="356" t="s">
        <v>696</v>
      </c>
      <c r="AM201" s="356"/>
      <c r="AN201" s="356"/>
      <c r="AO201" s="360"/>
    </row>
    <row r="202" spans="6:41" ht="19.5" thickTop="1" x14ac:dyDescent="0.4">
      <c r="F202" s="350" t="s">
        <v>2</v>
      </c>
      <c r="G202" s="350"/>
      <c r="H202" s="350"/>
      <c r="I202" s="37"/>
      <c r="J202" s="378" t="s">
        <v>2</v>
      </c>
      <c r="K202" s="379"/>
      <c r="L202" s="379"/>
      <c r="M202" s="379"/>
      <c r="N202" s="379"/>
      <c r="O202" s="379"/>
      <c r="P202" s="379"/>
      <c r="Q202" s="379"/>
      <c r="R202" s="379"/>
      <c r="S202" s="379"/>
      <c r="T202" s="379"/>
      <c r="U202" s="379"/>
      <c r="V202" s="379"/>
      <c r="W202" s="379"/>
      <c r="X202" s="379"/>
      <c r="Y202" s="379"/>
      <c r="Z202" s="379"/>
      <c r="AA202" s="379"/>
      <c r="AB202" s="379"/>
      <c r="AC202" s="379"/>
      <c r="AD202" s="379"/>
      <c r="AE202" s="379"/>
      <c r="AF202" s="379"/>
      <c r="AG202" s="379"/>
      <c r="AH202" s="379"/>
      <c r="AI202" s="379"/>
      <c r="AJ202" s="379"/>
      <c r="AK202" s="379"/>
      <c r="AL202" s="379"/>
      <c r="AM202" s="379"/>
      <c r="AN202" s="379"/>
      <c r="AO202" s="380"/>
    </row>
    <row r="203" spans="6:41" ht="19.5" thickBot="1" x14ac:dyDescent="0.45">
      <c r="F203" s="344"/>
      <c r="G203" s="344"/>
      <c r="H203" s="344"/>
      <c r="I203" s="16"/>
      <c r="J203" s="381" t="s">
        <v>2</v>
      </c>
      <c r="K203" s="382"/>
      <c r="L203" s="382"/>
      <c r="M203" s="382"/>
      <c r="N203" s="382"/>
      <c r="O203" s="382"/>
      <c r="P203" s="382"/>
      <c r="Q203" s="382"/>
      <c r="R203" s="382"/>
      <c r="S203" s="382"/>
      <c r="T203" s="382"/>
      <c r="U203" s="382"/>
      <c r="V203" s="382"/>
      <c r="W203" s="382"/>
      <c r="X203" s="382"/>
      <c r="Y203" s="382"/>
      <c r="Z203" s="382"/>
      <c r="AA203" s="382"/>
      <c r="AB203" s="382"/>
      <c r="AC203" s="382"/>
      <c r="AD203" s="382"/>
      <c r="AE203" s="382"/>
      <c r="AF203" s="382"/>
      <c r="AG203" s="382"/>
      <c r="AH203" s="382"/>
      <c r="AI203" s="382"/>
      <c r="AJ203" s="382"/>
      <c r="AK203" s="382"/>
      <c r="AL203" s="382"/>
      <c r="AM203" s="382"/>
      <c r="AN203" s="382"/>
      <c r="AO203" s="383"/>
    </row>
    <row r="204" spans="6:41" ht="19.5" thickTop="1" x14ac:dyDescent="0.4">
      <c r="F204" s="350" t="s">
        <v>709</v>
      </c>
      <c r="G204" s="350"/>
      <c r="H204" s="350"/>
      <c r="I204" s="37"/>
      <c r="J204" s="361" t="s">
        <v>726</v>
      </c>
      <c r="K204" s="362"/>
      <c r="L204" s="362"/>
      <c r="M204" s="362"/>
      <c r="N204" s="362"/>
      <c r="O204" s="362"/>
      <c r="P204" s="362"/>
      <c r="Q204" s="362"/>
      <c r="R204" s="362"/>
      <c r="S204" s="362"/>
      <c r="T204" s="362"/>
      <c r="U204" s="362"/>
      <c r="V204" s="362"/>
      <c r="W204" s="362"/>
      <c r="X204" s="362"/>
      <c r="Y204" s="362"/>
      <c r="Z204" s="362"/>
      <c r="AA204" s="362"/>
      <c r="AB204" s="362"/>
      <c r="AC204" s="362"/>
      <c r="AD204" s="362"/>
      <c r="AE204" s="362"/>
      <c r="AF204" s="362"/>
      <c r="AG204" s="362"/>
      <c r="AH204" s="362"/>
      <c r="AI204" s="362"/>
      <c r="AJ204" s="362"/>
      <c r="AK204" s="362"/>
      <c r="AL204" s="362"/>
      <c r="AM204" s="362"/>
      <c r="AN204" s="362"/>
      <c r="AO204" s="363"/>
    </row>
    <row r="205" spans="6:41" x14ac:dyDescent="0.4">
      <c r="F205" s="344"/>
      <c r="G205" s="344"/>
      <c r="H205" s="344"/>
      <c r="I205" s="16"/>
      <c r="J205" s="371" t="s">
        <v>90</v>
      </c>
      <c r="K205" s="43"/>
      <c r="L205" s="43"/>
      <c r="M205" s="43"/>
      <c r="N205" s="43" t="s">
        <v>339</v>
      </c>
      <c r="O205" s="43"/>
      <c r="P205" s="43"/>
      <c r="Q205" s="43"/>
      <c r="R205" s="43" t="s">
        <v>338</v>
      </c>
      <c r="S205" s="43"/>
      <c r="T205" s="43"/>
      <c r="U205" s="43"/>
      <c r="V205" s="43" t="s">
        <v>337</v>
      </c>
      <c r="W205" s="43"/>
      <c r="X205" s="43"/>
      <c r="Y205" s="43"/>
      <c r="Z205" s="43" t="s">
        <v>336</v>
      </c>
      <c r="AA205" s="43"/>
      <c r="AB205" s="43"/>
      <c r="AC205" s="43"/>
      <c r="AD205" s="43" t="s">
        <v>670</v>
      </c>
      <c r="AE205" s="43"/>
      <c r="AF205" s="43"/>
      <c r="AG205" s="43"/>
      <c r="AH205" s="43" t="s">
        <v>671</v>
      </c>
      <c r="AI205" s="43"/>
      <c r="AJ205" s="43"/>
      <c r="AK205" s="43"/>
      <c r="AL205" s="43" t="s">
        <v>672</v>
      </c>
      <c r="AM205" s="43"/>
      <c r="AN205" s="43"/>
      <c r="AO205" s="367"/>
    </row>
    <row r="206" spans="6:41" x14ac:dyDescent="0.4">
      <c r="F206" s="350" t="s">
        <v>710</v>
      </c>
      <c r="G206" s="350"/>
      <c r="H206" s="350"/>
      <c r="I206" s="37"/>
      <c r="J206" s="364" t="s">
        <v>726</v>
      </c>
      <c r="K206" s="365"/>
      <c r="L206" s="365"/>
      <c r="M206" s="365"/>
      <c r="N206" s="365"/>
      <c r="O206" s="365"/>
      <c r="P206" s="365"/>
      <c r="Q206" s="365"/>
      <c r="R206" s="365"/>
      <c r="S206" s="365"/>
      <c r="T206" s="365"/>
      <c r="U206" s="365"/>
      <c r="V206" s="365"/>
      <c r="W206" s="365"/>
      <c r="X206" s="365"/>
      <c r="Y206" s="365"/>
      <c r="Z206" s="365"/>
      <c r="AA206" s="365"/>
      <c r="AB206" s="365"/>
      <c r="AC206" s="365"/>
      <c r="AD206" s="365"/>
      <c r="AE206" s="365"/>
      <c r="AF206" s="365"/>
      <c r="AG206" s="365"/>
      <c r="AH206" s="365"/>
      <c r="AI206" s="365"/>
      <c r="AJ206" s="365"/>
      <c r="AK206" s="365"/>
      <c r="AL206" s="365"/>
      <c r="AM206" s="365"/>
      <c r="AN206" s="365"/>
      <c r="AO206" s="366"/>
    </row>
    <row r="207" spans="6:41" x14ac:dyDescent="0.4">
      <c r="F207" s="344"/>
      <c r="G207" s="344"/>
      <c r="H207" s="344"/>
      <c r="I207" s="30"/>
      <c r="J207" s="371" t="s">
        <v>673</v>
      </c>
      <c r="K207" s="43"/>
      <c r="L207" s="43"/>
      <c r="M207" s="43"/>
      <c r="N207" s="43" t="s">
        <v>674</v>
      </c>
      <c r="O207" s="43"/>
      <c r="P207" s="43"/>
      <c r="Q207" s="43"/>
      <c r="R207" s="43" t="s">
        <v>675</v>
      </c>
      <c r="S207" s="43"/>
      <c r="T207" s="43"/>
      <c r="U207" s="43"/>
      <c r="V207" s="43" t="s">
        <v>676</v>
      </c>
      <c r="W207" s="43"/>
      <c r="X207" s="43"/>
      <c r="Y207" s="43"/>
      <c r="Z207" s="43" t="s">
        <v>677</v>
      </c>
      <c r="AA207" s="43"/>
      <c r="AB207" s="43"/>
      <c r="AC207" s="43"/>
      <c r="AD207" s="43" t="s">
        <v>678</v>
      </c>
      <c r="AE207" s="43"/>
      <c r="AF207" s="43"/>
      <c r="AG207" s="43"/>
      <c r="AH207" s="43" t="s">
        <v>679</v>
      </c>
      <c r="AI207" s="43"/>
      <c r="AJ207" s="43"/>
      <c r="AK207" s="43"/>
      <c r="AL207" s="43" t="s">
        <v>680</v>
      </c>
      <c r="AM207" s="43"/>
      <c r="AN207" s="43"/>
      <c r="AO207" s="367"/>
    </row>
    <row r="208" spans="6:41" x14ac:dyDescent="0.4">
      <c r="F208" s="350" t="s">
        <v>711</v>
      </c>
      <c r="G208" s="350"/>
      <c r="H208" s="350"/>
      <c r="I208" s="37"/>
      <c r="J208" s="364" t="s">
        <v>726</v>
      </c>
      <c r="K208" s="365"/>
      <c r="L208" s="365"/>
      <c r="M208" s="365"/>
      <c r="N208" s="365"/>
      <c r="O208" s="365"/>
      <c r="P208" s="365"/>
      <c r="Q208" s="365"/>
      <c r="R208" s="365"/>
      <c r="S208" s="365"/>
      <c r="T208" s="365"/>
      <c r="U208" s="365"/>
      <c r="V208" s="365"/>
      <c r="W208" s="365"/>
      <c r="X208" s="365"/>
      <c r="Y208" s="365"/>
      <c r="Z208" s="365"/>
      <c r="AA208" s="365"/>
      <c r="AB208" s="365"/>
      <c r="AC208" s="365"/>
      <c r="AD208" s="365"/>
      <c r="AE208" s="365"/>
      <c r="AF208" s="365"/>
      <c r="AG208" s="365"/>
      <c r="AH208" s="365"/>
      <c r="AI208" s="365"/>
      <c r="AJ208" s="365"/>
      <c r="AK208" s="365"/>
      <c r="AL208" s="365"/>
      <c r="AM208" s="365"/>
      <c r="AN208" s="365"/>
      <c r="AO208" s="366"/>
    </row>
    <row r="209" spans="6:41" x14ac:dyDescent="0.4">
      <c r="F209" s="344"/>
      <c r="G209" s="344"/>
      <c r="H209" s="344"/>
      <c r="I209" s="16"/>
      <c r="J209" s="371" t="s">
        <v>681</v>
      </c>
      <c r="K209" s="43"/>
      <c r="L209" s="43"/>
      <c r="M209" s="43"/>
      <c r="N209" s="43" t="s">
        <v>682</v>
      </c>
      <c r="O209" s="43"/>
      <c r="P209" s="43"/>
      <c r="Q209" s="43"/>
      <c r="R209" s="43" t="s">
        <v>683</v>
      </c>
      <c r="S209" s="43"/>
      <c r="T209" s="43"/>
      <c r="U209" s="43"/>
      <c r="V209" s="43" t="s">
        <v>684</v>
      </c>
      <c r="W209" s="43"/>
      <c r="X209" s="43"/>
      <c r="Y209" s="43"/>
      <c r="Z209" s="43" t="s">
        <v>685</v>
      </c>
      <c r="AA209" s="43"/>
      <c r="AB209" s="43"/>
      <c r="AC209" s="43"/>
      <c r="AD209" s="43" t="s">
        <v>686</v>
      </c>
      <c r="AE209" s="43"/>
      <c r="AF209" s="43"/>
      <c r="AG209" s="43"/>
      <c r="AH209" s="43" t="s">
        <v>687</v>
      </c>
      <c r="AI209" s="43"/>
      <c r="AJ209" s="43"/>
      <c r="AK209" s="43"/>
      <c r="AL209" s="43" t="s">
        <v>688</v>
      </c>
      <c r="AM209" s="43"/>
      <c r="AN209" s="43"/>
      <c r="AO209" s="367"/>
    </row>
    <row r="210" spans="6:41" x14ac:dyDescent="0.4">
      <c r="F210" s="350" t="s">
        <v>712</v>
      </c>
      <c r="G210" s="350"/>
      <c r="H210" s="350"/>
      <c r="I210" s="37"/>
      <c r="J210" s="364" t="s">
        <v>726</v>
      </c>
      <c r="K210" s="365"/>
      <c r="L210" s="365"/>
      <c r="M210" s="365"/>
      <c r="N210" s="365"/>
      <c r="O210" s="365"/>
      <c r="P210" s="365"/>
      <c r="Q210" s="365"/>
      <c r="R210" s="365"/>
      <c r="S210" s="365"/>
      <c r="T210" s="365"/>
      <c r="U210" s="365"/>
      <c r="V210" s="365"/>
      <c r="W210" s="365"/>
      <c r="X210" s="365"/>
      <c r="Y210" s="365"/>
      <c r="Z210" s="365"/>
      <c r="AA210" s="365"/>
      <c r="AB210" s="365"/>
      <c r="AC210" s="365"/>
      <c r="AD210" s="365"/>
      <c r="AE210" s="365"/>
      <c r="AF210" s="365"/>
      <c r="AG210" s="365"/>
      <c r="AH210" s="365"/>
      <c r="AI210" s="365"/>
      <c r="AJ210" s="365"/>
      <c r="AK210" s="365"/>
      <c r="AL210" s="365"/>
      <c r="AM210" s="365"/>
      <c r="AN210" s="365"/>
      <c r="AO210" s="366"/>
    </row>
    <row r="211" spans="6:41" ht="19.5" thickBot="1" x14ac:dyDescent="0.45">
      <c r="F211" s="351"/>
      <c r="G211" s="351"/>
      <c r="H211" s="351"/>
      <c r="I211" s="16"/>
      <c r="J211" s="355" t="s">
        <v>689</v>
      </c>
      <c r="K211" s="356"/>
      <c r="L211" s="356"/>
      <c r="M211" s="356"/>
      <c r="N211" s="356" t="s">
        <v>690</v>
      </c>
      <c r="O211" s="356"/>
      <c r="P211" s="356"/>
      <c r="Q211" s="356"/>
      <c r="R211" s="356" t="s">
        <v>691</v>
      </c>
      <c r="S211" s="356"/>
      <c r="T211" s="356"/>
      <c r="U211" s="356"/>
      <c r="V211" s="356" t="s">
        <v>692</v>
      </c>
      <c r="W211" s="356"/>
      <c r="X211" s="356"/>
      <c r="Y211" s="356"/>
      <c r="Z211" s="356" t="s">
        <v>693</v>
      </c>
      <c r="AA211" s="356"/>
      <c r="AB211" s="356"/>
      <c r="AC211" s="356"/>
      <c r="AD211" s="356" t="s">
        <v>694</v>
      </c>
      <c r="AE211" s="356"/>
      <c r="AF211" s="356"/>
      <c r="AG211" s="356"/>
      <c r="AH211" s="356" t="s">
        <v>695</v>
      </c>
      <c r="AI211" s="356"/>
      <c r="AJ211" s="356"/>
      <c r="AK211" s="356"/>
      <c r="AL211" s="356" t="s">
        <v>696</v>
      </c>
      <c r="AM211" s="356"/>
      <c r="AN211" s="356"/>
      <c r="AO211" s="360"/>
    </row>
    <row r="212" spans="6:41" ht="19.5" thickTop="1" x14ac:dyDescent="0.4"/>
    <row r="215" spans="6:41" ht="19.5" thickBot="1" x14ac:dyDescent="0.45">
      <c r="I215" s="8"/>
      <c r="J215" s="343" t="str">
        <f>"+0"</f>
        <v>+0</v>
      </c>
      <c r="K215" s="344"/>
      <c r="L215" s="344"/>
      <c r="M215" s="345"/>
      <c r="N215" s="343" t="str">
        <f>"+1"</f>
        <v>+1</v>
      </c>
      <c r="O215" s="344"/>
      <c r="P215" s="344"/>
      <c r="Q215" s="345"/>
      <c r="R215" s="343" t="str">
        <f>"+2"</f>
        <v>+2</v>
      </c>
      <c r="S215" s="344"/>
      <c r="T215" s="344"/>
      <c r="U215" s="345"/>
      <c r="V215" s="343" t="str">
        <f>"+3"</f>
        <v>+3</v>
      </c>
      <c r="W215" s="344"/>
      <c r="X215" s="344"/>
      <c r="Y215" s="345"/>
      <c r="Z215" s="343" t="str">
        <f>"+4"</f>
        <v>+4</v>
      </c>
      <c r="AA215" s="344"/>
      <c r="AB215" s="344"/>
      <c r="AC215" s="345"/>
      <c r="AD215" s="343" t="str">
        <f>"+5"</f>
        <v>+5</v>
      </c>
      <c r="AE215" s="344"/>
      <c r="AF215" s="344"/>
      <c r="AG215" s="345"/>
      <c r="AH215" s="343" t="str">
        <f>"+6"</f>
        <v>+6</v>
      </c>
      <c r="AI215" s="344"/>
      <c r="AJ215" s="344"/>
      <c r="AK215" s="345"/>
      <c r="AL215" s="343" t="str">
        <f>"+7"</f>
        <v>+7</v>
      </c>
      <c r="AM215" s="344"/>
      <c r="AN215" s="344"/>
      <c r="AO215" s="345"/>
    </row>
    <row r="216" spans="6:41" ht="19.5" thickTop="1" x14ac:dyDescent="0.4">
      <c r="F216" s="350" t="s">
        <v>340</v>
      </c>
      <c r="G216" s="350"/>
      <c r="H216" s="350"/>
      <c r="I216" s="38"/>
      <c r="J216" s="352" t="s">
        <v>343</v>
      </c>
      <c r="K216" s="353"/>
      <c r="L216" s="353"/>
      <c r="M216" s="354"/>
      <c r="N216" s="368" t="s">
        <v>344</v>
      </c>
      <c r="O216" s="369"/>
      <c r="P216" s="369"/>
      <c r="Q216" s="369"/>
      <c r="R216" s="369"/>
      <c r="S216" s="369"/>
      <c r="T216" s="369"/>
      <c r="U216" s="369"/>
      <c r="V216" s="369"/>
      <c r="W216" s="369"/>
      <c r="X216" s="369"/>
      <c r="Y216" s="369"/>
      <c r="Z216" s="369"/>
      <c r="AA216" s="369"/>
      <c r="AB216" s="369"/>
      <c r="AC216" s="369"/>
      <c r="AD216" s="369"/>
      <c r="AE216" s="369"/>
      <c r="AF216" s="369"/>
      <c r="AG216" s="370"/>
      <c r="AH216" s="358" t="s">
        <v>345</v>
      </c>
      <c r="AI216" s="358"/>
      <c r="AJ216" s="358"/>
      <c r="AK216" s="358"/>
      <c r="AL216" s="358"/>
      <c r="AM216" s="358"/>
      <c r="AN216" s="358"/>
      <c r="AO216" s="359"/>
    </row>
    <row r="217" spans="6:41" ht="19.5" thickBot="1" x14ac:dyDescent="0.45">
      <c r="F217" s="344"/>
      <c r="G217" s="344"/>
      <c r="H217" s="344"/>
      <c r="I217" s="30"/>
      <c r="J217" s="391" t="s">
        <v>719</v>
      </c>
      <c r="K217" s="333"/>
      <c r="L217" s="333"/>
      <c r="M217" s="333"/>
      <c r="N217" s="333" t="s">
        <v>336</v>
      </c>
      <c r="O217" s="333"/>
      <c r="P217" s="333"/>
      <c r="Q217" s="333"/>
      <c r="R217" s="333" t="s">
        <v>337</v>
      </c>
      <c r="S217" s="333"/>
      <c r="T217" s="333"/>
      <c r="U217" s="333"/>
      <c r="V217" s="333" t="s">
        <v>338</v>
      </c>
      <c r="W217" s="333"/>
      <c r="X217" s="333"/>
      <c r="Y217" s="392"/>
      <c r="Z217" s="333" t="s">
        <v>339</v>
      </c>
      <c r="AA217" s="333"/>
      <c r="AB217" s="333"/>
      <c r="AC217" s="333"/>
      <c r="AD217" s="333" t="s">
        <v>90</v>
      </c>
      <c r="AE217" s="333"/>
      <c r="AF217" s="333"/>
      <c r="AG217" s="392"/>
      <c r="AH217" s="333" t="s">
        <v>339</v>
      </c>
      <c r="AI217" s="333"/>
      <c r="AJ217" s="333"/>
      <c r="AK217" s="333"/>
      <c r="AL217" s="333" t="s">
        <v>90</v>
      </c>
      <c r="AM217" s="333"/>
      <c r="AN217" s="333"/>
      <c r="AO217" s="393"/>
    </row>
    <row r="218" spans="6:41" ht="19.5" thickTop="1" x14ac:dyDescent="0.4">
      <c r="F218" s="350" t="s">
        <v>349</v>
      </c>
      <c r="G218" s="350"/>
      <c r="H218" s="350"/>
      <c r="I218" s="38"/>
      <c r="J218" s="361" t="s">
        <v>700</v>
      </c>
      <c r="K218" s="362"/>
      <c r="L218" s="362"/>
      <c r="M218" s="362"/>
      <c r="N218" s="362"/>
      <c r="O218" s="362"/>
      <c r="P218" s="362"/>
      <c r="Q218" s="362"/>
      <c r="R218" s="362"/>
      <c r="S218" s="362"/>
      <c r="T218" s="362"/>
      <c r="U218" s="362"/>
      <c r="V218" s="362"/>
      <c r="W218" s="362"/>
      <c r="X218" s="362"/>
      <c r="Y218" s="362"/>
      <c r="Z218" s="362"/>
      <c r="AA218" s="362"/>
      <c r="AB218" s="362"/>
      <c r="AC218" s="362"/>
      <c r="AD218" s="362"/>
      <c r="AE218" s="362"/>
      <c r="AF218" s="362"/>
      <c r="AG218" s="362"/>
      <c r="AH218" s="362"/>
      <c r="AI218" s="362"/>
      <c r="AJ218" s="362"/>
      <c r="AK218" s="362"/>
      <c r="AL218" s="362"/>
      <c r="AM218" s="362"/>
      <c r="AN218" s="362"/>
      <c r="AO218" s="363"/>
    </row>
    <row r="219" spans="6:41" x14ac:dyDescent="0.4">
      <c r="F219" s="351"/>
      <c r="G219" s="351"/>
      <c r="H219" s="351"/>
      <c r="I219" s="16"/>
      <c r="J219" s="371" t="s">
        <v>90</v>
      </c>
      <c r="K219" s="43"/>
      <c r="L219" s="43"/>
      <c r="M219" s="43"/>
      <c r="N219" s="43" t="s">
        <v>339</v>
      </c>
      <c r="O219" s="43"/>
      <c r="P219" s="43"/>
      <c r="Q219" s="43"/>
      <c r="R219" s="43" t="s">
        <v>338</v>
      </c>
      <c r="S219" s="43"/>
      <c r="T219" s="43"/>
      <c r="U219" s="43"/>
      <c r="V219" s="43" t="s">
        <v>337</v>
      </c>
      <c r="W219" s="43"/>
      <c r="X219" s="43"/>
      <c r="Y219" s="43"/>
      <c r="Z219" s="43" t="s">
        <v>336</v>
      </c>
      <c r="AA219" s="43"/>
      <c r="AB219" s="43"/>
      <c r="AC219" s="43"/>
      <c r="AD219" s="43" t="s">
        <v>670</v>
      </c>
      <c r="AE219" s="43"/>
      <c r="AF219" s="43"/>
      <c r="AG219" s="43"/>
      <c r="AH219" s="43" t="s">
        <v>671</v>
      </c>
      <c r="AI219" s="43"/>
      <c r="AJ219" s="43"/>
      <c r="AK219" s="43"/>
      <c r="AL219" s="43" t="s">
        <v>672</v>
      </c>
      <c r="AM219" s="43"/>
      <c r="AN219" s="43"/>
      <c r="AO219" s="367"/>
    </row>
    <row r="220" spans="6:41" x14ac:dyDescent="0.4">
      <c r="F220" s="344" t="s">
        <v>697</v>
      </c>
      <c r="G220" s="344"/>
      <c r="H220" s="344"/>
      <c r="I220" s="37"/>
      <c r="J220" s="364" t="s">
        <v>700</v>
      </c>
      <c r="K220" s="365"/>
      <c r="L220" s="365"/>
      <c r="M220" s="365"/>
      <c r="N220" s="365"/>
      <c r="O220" s="365"/>
      <c r="P220" s="365"/>
      <c r="Q220" s="365"/>
      <c r="R220" s="365"/>
      <c r="S220" s="365"/>
      <c r="T220" s="365"/>
      <c r="U220" s="365"/>
      <c r="V220" s="365"/>
      <c r="W220" s="365"/>
      <c r="X220" s="365"/>
      <c r="Y220" s="365"/>
      <c r="Z220" s="365"/>
      <c r="AA220" s="365"/>
      <c r="AB220" s="365"/>
      <c r="AC220" s="365"/>
      <c r="AD220" s="365"/>
      <c r="AE220" s="365"/>
      <c r="AF220" s="365"/>
      <c r="AG220" s="365"/>
      <c r="AH220" s="365"/>
      <c r="AI220" s="365"/>
      <c r="AJ220" s="365"/>
      <c r="AK220" s="365"/>
      <c r="AL220" s="365"/>
      <c r="AM220" s="365"/>
      <c r="AN220" s="365"/>
      <c r="AO220" s="366"/>
    </row>
    <row r="221" spans="6:41" x14ac:dyDescent="0.4">
      <c r="F221" s="344"/>
      <c r="G221" s="344"/>
      <c r="H221" s="344"/>
      <c r="I221" s="30"/>
      <c r="J221" s="371" t="s">
        <v>673</v>
      </c>
      <c r="K221" s="43"/>
      <c r="L221" s="43"/>
      <c r="M221" s="43"/>
      <c r="N221" s="43" t="s">
        <v>674</v>
      </c>
      <c r="O221" s="43"/>
      <c r="P221" s="43"/>
      <c r="Q221" s="43"/>
      <c r="R221" s="43" t="s">
        <v>675</v>
      </c>
      <c r="S221" s="43"/>
      <c r="T221" s="43"/>
      <c r="U221" s="43"/>
      <c r="V221" s="43" t="s">
        <v>676</v>
      </c>
      <c r="W221" s="43"/>
      <c r="X221" s="43"/>
      <c r="Y221" s="43"/>
      <c r="Z221" s="43" t="s">
        <v>677</v>
      </c>
      <c r="AA221" s="43"/>
      <c r="AB221" s="43"/>
      <c r="AC221" s="43"/>
      <c r="AD221" s="43" t="s">
        <v>678</v>
      </c>
      <c r="AE221" s="43"/>
      <c r="AF221" s="43"/>
      <c r="AG221" s="43"/>
      <c r="AH221" s="43" t="s">
        <v>679</v>
      </c>
      <c r="AI221" s="43"/>
      <c r="AJ221" s="43"/>
      <c r="AK221" s="43"/>
      <c r="AL221" s="43" t="s">
        <v>680</v>
      </c>
      <c r="AM221" s="43"/>
      <c r="AN221" s="43"/>
      <c r="AO221" s="367"/>
    </row>
    <row r="222" spans="6:41" x14ac:dyDescent="0.4">
      <c r="F222" s="350" t="s">
        <v>703</v>
      </c>
      <c r="G222" s="350"/>
      <c r="H222" s="350"/>
      <c r="I222" s="37"/>
      <c r="J222" s="364" t="s">
        <v>700</v>
      </c>
      <c r="K222" s="365"/>
      <c r="L222" s="365"/>
      <c r="M222" s="365"/>
      <c r="N222" s="365"/>
      <c r="O222" s="365"/>
      <c r="P222" s="365"/>
      <c r="Q222" s="365"/>
      <c r="R222" s="365"/>
      <c r="S222" s="365"/>
      <c r="T222" s="365"/>
      <c r="U222" s="365"/>
      <c r="V222" s="365"/>
      <c r="W222" s="365"/>
      <c r="X222" s="365"/>
      <c r="Y222" s="365"/>
      <c r="Z222" s="365"/>
      <c r="AA222" s="365"/>
      <c r="AB222" s="365"/>
      <c r="AC222" s="365"/>
      <c r="AD222" s="365"/>
      <c r="AE222" s="365"/>
      <c r="AF222" s="365"/>
      <c r="AG222" s="365"/>
      <c r="AH222" s="365"/>
      <c r="AI222" s="365"/>
      <c r="AJ222" s="365"/>
      <c r="AK222" s="365"/>
      <c r="AL222" s="365"/>
      <c r="AM222" s="365"/>
      <c r="AN222" s="365"/>
      <c r="AO222" s="366"/>
    </row>
    <row r="223" spans="6:41" x14ac:dyDescent="0.4">
      <c r="F223" s="344"/>
      <c r="G223" s="344"/>
      <c r="H223" s="344"/>
      <c r="I223" s="16"/>
      <c r="J223" s="371" t="s">
        <v>681</v>
      </c>
      <c r="K223" s="43"/>
      <c r="L223" s="43"/>
      <c r="M223" s="43"/>
      <c r="N223" s="43" t="s">
        <v>682</v>
      </c>
      <c r="O223" s="43"/>
      <c r="P223" s="43"/>
      <c r="Q223" s="43"/>
      <c r="R223" s="43" t="s">
        <v>683</v>
      </c>
      <c r="S223" s="43"/>
      <c r="T223" s="43"/>
      <c r="U223" s="43"/>
      <c r="V223" s="43" t="s">
        <v>684</v>
      </c>
      <c r="W223" s="43"/>
      <c r="X223" s="43"/>
      <c r="Y223" s="43"/>
      <c r="Z223" s="43" t="s">
        <v>685</v>
      </c>
      <c r="AA223" s="43"/>
      <c r="AB223" s="43"/>
      <c r="AC223" s="43"/>
      <c r="AD223" s="43" t="s">
        <v>686</v>
      </c>
      <c r="AE223" s="43"/>
      <c r="AF223" s="43"/>
      <c r="AG223" s="43"/>
      <c r="AH223" s="43" t="s">
        <v>687</v>
      </c>
      <c r="AI223" s="43"/>
      <c r="AJ223" s="43"/>
      <c r="AK223" s="43"/>
      <c r="AL223" s="43" t="s">
        <v>688</v>
      </c>
      <c r="AM223" s="43"/>
      <c r="AN223" s="43"/>
      <c r="AO223" s="367"/>
    </row>
    <row r="224" spans="6:41" x14ac:dyDescent="0.4">
      <c r="F224" s="350" t="s">
        <v>704</v>
      </c>
      <c r="G224" s="350"/>
      <c r="H224" s="350"/>
      <c r="I224" s="37"/>
      <c r="J224" s="364" t="s">
        <v>700</v>
      </c>
      <c r="K224" s="365"/>
      <c r="L224" s="365"/>
      <c r="M224" s="365"/>
      <c r="N224" s="365"/>
      <c r="O224" s="365"/>
      <c r="P224" s="365"/>
      <c r="Q224" s="365"/>
      <c r="R224" s="365"/>
      <c r="S224" s="365"/>
      <c r="T224" s="365"/>
      <c r="U224" s="365"/>
      <c r="V224" s="365"/>
      <c r="W224" s="365"/>
      <c r="X224" s="365"/>
      <c r="Y224" s="365"/>
      <c r="Z224" s="365"/>
      <c r="AA224" s="365"/>
      <c r="AB224" s="365"/>
      <c r="AC224" s="365"/>
      <c r="AD224" s="365"/>
      <c r="AE224" s="365"/>
      <c r="AF224" s="365"/>
      <c r="AG224" s="365"/>
      <c r="AH224" s="365"/>
      <c r="AI224" s="365"/>
      <c r="AJ224" s="365"/>
      <c r="AK224" s="365"/>
      <c r="AL224" s="365"/>
      <c r="AM224" s="365"/>
      <c r="AN224" s="365"/>
      <c r="AO224" s="366"/>
    </row>
    <row r="225" spans="6:41" ht="19.5" thickBot="1" x14ac:dyDescent="0.45">
      <c r="F225" s="344"/>
      <c r="G225" s="344"/>
      <c r="H225" s="344"/>
      <c r="I225" s="16"/>
      <c r="J225" s="355" t="s">
        <v>689</v>
      </c>
      <c r="K225" s="356"/>
      <c r="L225" s="356"/>
      <c r="M225" s="356"/>
      <c r="N225" s="356" t="s">
        <v>690</v>
      </c>
      <c r="O225" s="356"/>
      <c r="P225" s="356"/>
      <c r="Q225" s="356"/>
      <c r="R225" s="356" t="s">
        <v>691</v>
      </c>
      <c r="S225" s="356"/>
      <c r="T225" s="356"/>
      <c r="U225" s="356"/>
      <c r="V225" s="356" t="s">
        <v>692</v>
      </c>
      <c r="W225" s="356"/>
      <c r="X225" s="356"/>
      <c r="Y225" s="356"/>
      <c r="Z225" s="356" t="s">
        <v>693</v>
      </c>
      <c r="AA225" s="356"/>
      <c r="AB225" s="356"/>
      <c r="AC225" s="356"/>
      <c r="AD225" s="356" t="s">
        <v>694</v>
      </c>
      <c r="AE225" s="356"/>
      <c r="AF225" s="356"/>
      <c r="AG225" s="356"/>
      <c r="AH225" s="356" t="s">
        <v>695</v>
      </c>
      <c r="AI225" s="356"/>
      <c r="AJ225" s="356"/>
      <c r="AK225" s="356"/>
      <c r="AL225" s="356" t="s">
        <v>696</v>
      </c>
      <c r="AM225" s="356"/>
      <c r="AN225" s="356"/>
      <c r="AO225" s="360"/>
    </row>
    <row r="226" spans="6:41" ht="19.5" thickTop="1" x14ac:dyDescent="0.4">
      <c r="F226" s="350" t="s">
        <v>705</v>
      </c>
      <c r="G226" s="350"/>
      <c r="H226" s="350"/>
      <c r="I226" s="37"/>
      <c r="J226" s="372" t="s">
        <v>701</v>
      </c>
      <c r="K226" s="373"/>
      <c r="L226" s="373"/>
      <c r="M226" s="373"/>
      <c r="N226" s="373"/>
      <c r="O226" s="373"/>
      <c r="P226" s="373"/>
      <c r="Q226" s="373"/>
      <c r="R226" s="373"/>
      <c r="S226" s="373"/>
      <c r="T226" s="373"/>
      <c r="U226" s="373"/>
      <c r="V226" s="373"/>
      <c r="W226" s="373"/>
      <c r="X226" s="373"/>
      <c r="Y226" s="373"/>
      <c r="Z226" s="373"/>
      <c r="AA226" s="373"/>
      <c r="AB226" s="373"/>
      <c r="AC226" s="373"/>
      <c r="AD226" s="373"/>
      <c r="AE226" s="373"/>
      <c r="AF226" s="373"/>
      <c r="AG226" s="373"/>
      <c r="AH226" s="373"/>
      <c r="AI226" s="373"/>
      <c r="AJ226" s="373"/>
      <c r="AK226" s="373"/>
      <c r="AL226" s="373"/>
      <c r="AM226" s="373"/>
      <c r="AN226" s="373"/>
      <c r="AO226" s="374"/>
    </row>
    <row r="227" spans="6:41" x14ac:dyDescent="0.4">
      <c r="F227" s="344"/>
      <c r="G227" s="344"/>
      <c r="H227" s="344"/>
      <c r="I227" s="16"/>
      <c r="J227" s="371" t="s">
        <v>90</v>
      </c>
      <c r="K227" s="43"/>
      <c r="L227" s="43"/>
      <c r="M227" s="43"/>
      <c r="N227" s="43" t="s">
        <v>339</v>
      </c>
      <c r="O227" s="43"/>
      <c r="P227" s="43"/>
      <c r="Q227" s="43"/>
      <c r="R227" s="43" t="s">
        <v>338</v>
      </c>
      <c r="S227" s="43"/>
      <c r="T227" s="43"/>
      <c r="U227" s="43"/>
      <c r="V227" s="43" t="s">
        <v>337</v>
      </c>
      <c r="W227" s="43"/>
      <c r="X227" s="43"/>
      <c r="Y227" s="43"/>
      <c r="Z227" s="43" t="s">
        <v>336</v>
      </c>
      <c r="AA227" s="43"/>
      <c r="AB227" s="43"/>
      <c r="AC227" s="43"/>
      <c r="AD227" s="43" t="s">
        <v>670</v>
      </c>
      <c r="AE227" s="43"/>
      <c r="AF227" s="43"/>
      <c r="AG227" s="43"/>
      <c r="AH227" s="43" t="s">
        <v>671</v>
      </c>
      <c r="AI227" s="43"/>
      <c r="AJ227" s="43"/>
      <c r="AK227" s="43"/>
      <c r="AL227" s="43" t="s">
        <v>672</v>
      </c>
      <c r="AM227" s="43"/>
      <c r="AN227" s="43"/>
      <c r="AO227" s="367"/>
    </row>
    <row r="228" spans="6:41" x14ac:dyDescent="0.4">
      <c r="F228" s="350" t="s">
        <v>706</v>
      </c>
      <c r="G228" s="350"/>
      <c r="H228" s="350"/>
      <c r="I228" s="37"/>
      <c r="J228" s="375" t="s">
        <v>701</v>
      </c>
      <c r="K228" s="376"/>
      <c r="L228" s="376"/>
      <c r="M228" s="376"/>
      <c r="N228" s="376"/>
      <c r="O228" s="376"/>
      <c r="P228" s="376"/>
      <c r="Q228" s="376"/>
      <c r="R228" s="376"/>
      <c r="S228" s="376"/>
      <c r="T228" s="376"/>
      <c r="U228" s="376"/>
      <c r="V228" s="376"/>
      <c r="W228" s="376"/>
      <c r="X228" s="376"/>
      <c r="Y228" s="376"/>
      <c r="Z228" s="376"/>
      <c r="AA228" s="376"/>
      <c r="AB228" s="376"/>
      <c r="AC228" s="376"/>
      <c r="AD228" s="376"/>
      <c r="AE228" s="376"/>
      <c r="AF228" s="376"/>
      <c r="AG228" s="376"/>
      <c r="AH228" s="376"/>
      <c r="AI228" s="376"/>
      <c r="AJ228" s="376"/>
      <c r="AK228" s="376"/>
      <c r="AL228" s="376"/>
      <c r="AM228" s="376"/>
      <c r="AN228" s="376"/>
      <c r="AO228" s="377"/>
    </row>
    <row r="229" spans="6:41" x14ac:dyDescent="0.4">
      <c r="F229" s="344"/>
      <c r="G229" s="344"/>
      <c r="H229" s="344"/>
      <c r="I229" s="30"/>
      <c r="J229" s="371" t="s">
        <v>673</v>
      </c>
      <c r="K229" s="43"/>
      <c r="L229" s="43"/>
      <c r="M229" s="43"/>
      <c r="N229" s="43" t="s">
        <v>674</v>
      </c>
      <c r="O229" s="43"/>
      <c r="P229" s="43"/>
      <c r="Q229" s="43"/>
      <c r="R229" s="43" t="s">
        <v>675</v>
      </c>
      <c r="S229" s="43"/>
      <c r="T229" s="43"/>
      <c r="U229" s="43"/>
      <c r="V229" s="43" t="s">
        <v>676</v>
      </c>
      <c r="W229" s="43"/>
      <c r="X229" s="43"/>
      <c r="Y229" s="43"/>
      <c r="Z229" s="43" t="s">
        <v>677</v>
      </c>
      <c r="AA229" s="43"/>
      <c r="AB229" s="43"/>
      <c r="AC229" s="43"/>
      <c r="AD229" s="43" t="s">
        <v>678</v>
      </c>
      <c r="AE229" s="43"/>
      <c r="AF229" s="43"/>
      <c r="AG229" s="43"/>
      <c r="AH229" s="43" t="s">
        <v>679</v>
      </c>
      <c r="AI229" s="43"/>
      <c r="AJ229" s="43"/>
      <c r="AK229" s="43"/>
      <c r="AL229" s="43" t="s">
        <v>680</v>
      </c>
      <c r="AM229" s="43"/>
      <c r="AN229" s="43"/>
      <c r="AO229" s="367"/>
    </row>
    <row r="230" spans="6:41" x14ac:dyDescent="0.4">
      <c r="F230" s="350" t="s">
        <v>707</v>
      </c>
      <c r="G230" s="350"/>
      <c r="H230" s="350"/>
      <c r="I230" s="37"/>
      <c r="J230" s="375" t="s">
        <v>701</v>
      </c>
      <c r="K230" s="376"/>
      <c r="L230" s="376"/>
      <c r="M230" s="376"/>
      <c r="N230" s="376"/>
      <c r="O230" s="376"/>
      <c r="P230" s="376"/>
      <c r="Q230" s="376"/>
      <c r="R230" s="376"/>
      <c r="S230" s="376"/>
      <c r="T230" s="376"/>
      <c r="U230" s="376"/>
      <c r="V230" s="376"/>
      <c r="W230" s="376"/>
      <c r="X230" s="376"/>
      <c r="Y230" s="376"/>
      <c r="Z230" s="376"/>
      <c r="AA230" s="376"/>
      <c r="AB230" s="376"/>
      <c r="AC230" s="376"/>
      <c r="AD230" s="376"/>
      <c r="AE230" s="376"/>
      <c r="AF230" s="376"/>
      <c r="AG230" s="376"/>
      <c r="AH230" s="376"/>
      <c r="AI230" s="376"/>
      <c r="AJ230" s="376"/>
      <c r="AK230" s="376"/>
      <c r="AL230" s="376"/>
      <c r="AM230" s="376"/>
      <c r="AN230" s="376"/>
      <c r="AO230" s="377"/>
    </row>
    <row r="231" spans="6:41" x14ac:dyDescent="0.4">
      <c r="F231" s="351"/>
      <c r="G231" s="351"/>
      <c r="H231" s="351"/>
      <c r="I231" s="16"/>
      <c r="J231" s="371" t="s">
        <v>681</v>
      </c>
      <c r="K231" s="43"/>
      <c r="L231" s="43"/>
      <c r="M231" s="43"/>
      <c r="N231" s="43" t="s">
        <v>682</v>
      </c>
      <c r="O231" s="43"/>
      <c r="P231" s="43"/>
      <c r="Q231" s="43"/>
      <c r="R231" s="43" t="s">
        <v>683</v>
      </c>
      <c r="S231" s="43"/>
      <c r="T231" s="43"/>
      <c r="U231" s="43"/>
      <c r="V231" s="43" t="s">
        <v>684</v>
      </c>
      <c r="W231" s="43"/>
      <c r="X231" s="43"/>
      <c r="Y231" s="43"/>
      <c r="Z231" s="43" t="s">
        <v>685</v>
      </c>
      <c r="AA231" s="43"/>
      <c r="AB231" s="43"/>
      <c r="AC231" s="43"/>
      <c r="AD231" s="43" t="s">
        <v>686</v>
      </c>
      <c r="AE231" s="43"/>
      <c r="AF231" s="43"/>
      <c r="AG231" s="43"/>
      <c r="AH231" s="43" t="s">
        <v>687</v>
      </c>
      <c r="AI231" s="43"/>
      <c r="AJ231" s="43"/>
      <c r="AK231" s="43"/>
      <c r="AL231" s="43" t="s">
        <v>688</v>
      </c>
      <c r="AM231" s="43"/>
      <c r="AN231" s="43"/>
      <c r="AO231" s="367"/>
    </row>
    <row r="232" spans="6:41" x14ac:dyDescent="0.4">
      <c r="F232" s="350" t="s">
        <v>708</v>
      </c>
      <c r="G232" s="350"/>
      <c r="H232" s="350"/>
      <c r="I232" s="37"/>
      <c r="J232" s="375" t="s">
        <v>701</v>
      </c>
      <c r="K232" s="376"/>
      <c r="L232" s="376"/>
      <c r="M232" s="376"/>
      <c r="N232" s="376"/>
      <c r="O232" s="376"/>
      <c r="P232" s="376"/>
      <c r="Q232" s="376"/>
      <c r="R232" s="376"/>
      <c r="S232" s="376"/>
      <c r="T232" s="376"/>
      <c r="U232" s="376"/>
      <c r="V232" s="376"/>
      <c r="W232" s="376"/>
      <c r="X232" s="376"/>
      <c r="Y232" s="376"/>
      <c r="Z232" s="376"/>
      <c r="AA232" s="376"/>
      <c r="AB232" s="376"/>
      <c r="AC232" s="376"/>
      <c r="AD232" s="376"/>
      <c r="AE232" s="376"/>
      <c r="AF232" s="376"/>
      <c r="AG232" s="376"/>
      <c r="AH232" s="376"/>
      <c r="AI232" s="376"/>
      <c r="AJ232" s="376"/>
      <c r="AK232" s="376"/>
      <c r="AL232" s="376"/>
      <c r="AM232" s="376"/>
      <c r="AN232" s="376"/>
      <c r="AO232" s="377"/>
    </row>
    <row r="233" spans="6:41" ht="19.5" thickBot="1" x14ac:dyDescent="0.45">
      <c r="F233" s="344"/>
      <c r="G233" s="344"/>
      <c r="H233" s="344"/>
      <c r="I233" s="16"/>
      <c r="J233" s="355" t="s">
        <v>689</v>
      </c>
      <c r="K233" s="356"/>
      <c r="L233" s="356"/>
      <c r="M233" s="356"/>
      <c r="N233" s="356" t="s">
        <v>690</v>
      </c>
      <c r="O233" s="356"/>
      <c r="P233" s="356"/>
      <c r="Q233" s="356"/>
      <c r="R233" s="356" t="s">
        <v>691</v>
      </c>
      <c r="S233" s="356"/>
      <c r="T233" s="356"/>
      <c r="U233" s="356"/>
      <c r="V233" s="356" t="s">
        <v>692</v>
      </c>
      <c r="W233" s="356"/>
      <c r="X233" s="356"/>
      <c r="Y233" s="356"/>
      <c r="Z233" s="356" t="s">
        <v>693</v>
      </c>
      <c r="AA233" s="356"/>
      <c r="AB233" s="356"/>
      <c r="AC233" s="356"/>
      <c r="AD233" s="356" t="s">
        <v>694</v>
      </c>
      <c r="AE233" s="356"/>
      <c r="AF233" s="356"/>
      <c r="AG233" s="356"/>
      <c r="AH233" s="356" t="s">
        <v>695</v>
      </c>
      <c r="AI233" s="356"/>
      <c r="AJ233" s="356"/>
      <c r="AK233" s="356"/>
      <c r="AL233" s="356" t="s">
        <v>696</v>
      </c>
      <c r="AM233" s="356"/>
      <c r="AN233" s="356"/>
      <c r="AO233" s="360"/>
    </row>
    <row r="234" spans="6:41" ht="19.5" thickTop="1" x14ac:dyDescent="0.4">
      <c r="F234" s="350" t="s">
        <v>2</v>
      </c>
      <c r="G234" s="350"/>
      <c r="H234" s="350"/>
      <c r="I234" s="37"/>
      <c r="J234" s="394" t="s">
        <v>2</v>
      </c>
      <c r="K234" s="395"/>
      <c r="L234" s="395"/>
      <c r="M234" s="395"/>
      <c r="N234" s="395"/>
      <c r="O234" s="395"/>
      <c r="P234" s="395"/>
      <c r="Q234" s="395"/>
      <c r="R234" s="395"/>
      <c r="S234" s="395"/>
      <c r="T234" s="395"/>
      <c r="U234" s="395"/>
      <c r="V234" s="395"/>
      <c r="W234" s="395"/>
      <c r="X234" s="395"/>
      <c r="Y234" s="395"/>
      <c r="Z234" s="395"/>
      <c r="AA234" s="395"/>
      <c r="AB234" s="395"/>
      <c r="AC234" s="395"/>
      <c r="AD234" s="395"/>
      <c r="AE234" s="395"/>
      <c r="AF234" s="395"/>
      <c r="AG234" s="395"/>
      <c r="AH234" s="395"/>
      <c r="AI234" s="395"/>
      <c r="AJ234" s="395"/>
      <c r="AK234" s="395"/>
      <c r="AL234" s="395"/>
      <c r="AM234" s="395"/>
      <c r="AN234" s="395"/>
      <c r="AO234" s="396"/>
    </row>
    <row r="235" spans="6:41" ht="19.5" thickBot="1" x14ac:dyDescent="0.45">
      <c r="F235" s="344"/>
      <c r="G235" s="344"/>
      <c r="H235" s="344"/>
      <c r="I235" s="16"/>
      <c r="J235" s="397" t="s">
        <v>2</v>
      </c>
      <c r="K235" s="398"/>
      <c r="L235" s="398"/>
      <c r="M235" s="398"/>
      <c r="N235" s="398"/>
      <c r="O235" s="398"/>
      <c r="P235" s="398"/>
      <c r="Q235" s="398"/>
      <c r="R235" s="398"/>
      <c r="S235" s="398"/>
      <c r="T235" s="398"/>
      <c r="U235" s="398"/>
      <c r="V235" s="398"/>
      <c r="W235" s="398"/>
      <c r="X235" s="398"/>
      <c r="Y235" s="398"/>
      <c r="Z235" s="398"/>
      <c r="AA235" s="398"/>
      <c r="AB235" s="398"/>
      <c r="AC235" s="398"/>
      <c r="AD235" s="398"/>
      <c r="AE235" s="398"/>
      <c r="AF235" s="398"/>
      <c r="AG235" s="398"/>
      <c r="AH235" s="398"/>
      <c r="AI235" s="398"/>
      <c r="AJ235" s="398"/>
      <c r="AK235" s="398"/>
      <c r="AL235" s="398"/>
      <c r="AM235" s="398"/>
      <c r="AN235" s="398"/>
      <c r="AO235" s="399"/>
    </row>
    <row r="236" spans="6:41" ht="19.5" thickTop="1" x14ac:dyDescent="0.4">
      <c r="F236" s="350" t="s">
        <v>709</v>
      </c>
      <c r="G236" s="350"/>
      <c r="H236" s="350"/>
      <c r="I236" s="37"/>
      <c r="J236" s="361" t="s">
        <v>702</v>
      </c>
      <c r="K236" s="362"/>
      <c r="L236" s="362"/>
      <c r="M236" s="362"/>
      <c r="N236" s="362"/>
      <c r="O236" s="362"/>
      <c r="P236" s="362"/>
      <c r="Q236" s="362"/>
      <c r="R236" s="362"/>
      <c r="S236" s="362"/>
      <c r="T236" s="362"/>
      <c r="U236" s="362"/>
      <c r="V236" s="362"/>
      <c r="W236" s="362"/>
      <c r="X236" s="362"/>
      <c r="Y236" s="362"/>
      <c r="Z236" s="362"/>
      <c r="AA236" s="362"/>
      <c r="AB236" s="362"/>
      <c r="AC236" s="362"/>
      <c r="AD236" s="362"/>
      <c r="AE236" s="362"/>
      <c r="AF236" s="362"/>
      <c r="AG236" s="362"/>
      <c r="AH236" s="362"/>
      <c r="AI236" s="362"/>
      <c r="AJ236" s="362"/>
      <c r="AK236" s="362"/>
      <c r="AL236" s="362"/>
      <c r="AM236" s="362"/>
      <c r="AN236" s="362"/>
      <c r="AO236" s="363"/>
    </row>
    <row r="237" spans="6:41" x14ac:dyDescent="0.4">
      <c r="F237" s="344"/>
      <c r="G237" s="344"/>
      <c r="H237" s="344"/>
      <c r="I237" s="16"/>
      <c r="J237" s="371" t="s">
        <v>90</v>
      </c>
      <c r="K237" s="43"/>
      <c r="L237" s="43"/>
      <c r="M237" s="43"/>
      <c r="N237" s="43" t="s">
        <v>339</v>
      </c>
      <c r="O237" s="43"/>
      <c r="P237" s="43"/>
      <c r="Q237" s="43"/>
      <c r="R237" s="43" t="s">
        <v>338</v>
      </c>
      <c r="S237" s="43"/>
      <c r="T237" s="43"/>
      <c r="U237" s="43"/>
      <c r="V237" s="43" t="s">
        <v>337</v>
      </c>
      <c r="W237" s="43"/>
      <c r="X237" s="43"/>
      <c r="Y237" s="43"/>
      <c r="Z237" s="43" t="s">
        <v>336</v>
      </c>
      <c r="AA237" s="43"/>
      <c r="AB237" s="43"/>
      <c r="AC237" s="43"/>
      <c r="AD237" s="43" t="s">
        <v>670</v>
      </c>
      <c r="AE237" s="43"/>
      <c r="AF237" s="43"/>
      <c r="AG237" s="43"/>
      <c r="AH237" s="43" t="s">
        <v>671</v>
      </c>
      <c r="AI237" s="43"/>
      <c r="AJ237" s="43"/>
      <c r="AK237" s="43"/>
      <c r="AL237" s="43" t="s">
        <v>672</v>
      </c>
      <c r="AM237" s="43"/>
      <c r="AN237" s="43"/>
      <c r="AO237" s="367"/>
    </row>
    <row r="238" spans="6:41" x14ac:dyDescent="0.4">
      <c r="F238" s="350" t="s">
        <v>710</v>
      </c>
      <c r="G238" s="350"/>
      <c r="H238" s="350"/>
      <c r="I238" s="37"/>
      <c r="J238" s="364" t="s">
        <v>702</v>
      </c>
      <c r="K238" s="365"/>
      <c r="L238" s="365"/>
      <c r="M238" s="365"/>
      <c r="N238" s="365"/>
      <c r="O238" s="365"/>
      <c r="P238" s="365"/>
      <c r="Q238" s="365"/>
      <c r="R238" s="365"/>
      <c r="S238" s="365"/>
      <c r="T238" s="365"/>
      <c r="U238" s="365"/>
      <c r="V238" s="365"/>
      <c r="W238" s="365"/>
      <c r="X238" s="365"/>
      <c r="Y238" s="365"/>
      <c r="Z238" s="365"/>
      <c r="AA238" s="365"/>
      <c r="AB238" s="365"/>
      <c r="AC238" s="365"/>
      <c r="AD238" s="365"/>
      <c r="AE238" s="365"/>
      <c r="AF238" s="365"/>
      <c r="AG238" s="365"/>
      <c r="AH238" s="365"/>
      <c r="AI238" s="365"/>
      <c r="AJ238" s="365"/>
      <c r="AK238" s="365"/>
      <c r="AL238" s="365"/>
      <c r="AM238" s="365"/>
      <c r="AN238" s="365"/>
      <c r="AO238" s="366"/>
    </row>
    <row r="239" spans="6:41" x14ac:dyDescent="0.4">
      <c r="F239" s="344"/>
      <c r="G239" s="344"/>
      <c r="H239" s="344"/>
      <c r="I239" s="30"/>
      <c r="J239" s="371" t="s">
        <v>673</v>
      </c>
      <c r="K239" s="43"/>
      <c r="L239" s="43"/>
      <c r="M239" s="43"/>
      <c r="N239" s="43" t="s">
        <v>674</v>
      </c>
      <c r="O239" s="43"/>
      <c r="P239" s="43"/>
      <c r="Q239" s="43"/>
      <c r="R239" s="43" t="s">
        <v>675</v>
      </c>
      <c r="S239" s="43"/>
      <c r="T239" s="43"/>
      <c r="U239" s="43"/>
      <c r="V239" s="43" t="s">
        <v>676</v>
      </c>
      <c r="W239" s="43"/>
      <c r="X239" s="43"/>
      <c r="Y239" s="43"/>
      <c r="Z239" s="43" t="s">
        <v>677</v>
      </c>
      <c r="AA239" s="43"/>
      <c r="AB239" s="43"/>
      <c r="AC239" s="43"/>
      <c r="AD239" s="43" t="s">
        <v>678</v>
      </c>
      <c r="AE239" s="43"/>
      <c r="AF239" s="43"/>
      <c r="AG239" s="43"/>
      <c r="AH239" s="43" t="s">
        <v>679</v>
      </c>
      <c r="AI239" s="43"/>
      <c r="AJ239" s="43"/>
      <c r="AK239" s="43"/>
      <c r="AL239" s="43" t="s">
        <v>680</v>
      </c>
      <c r="AM239" s="43"/>
      <c r="AN239" s="43"/>
      <c r="AO239" s="367"/>
    </row>
    <row r="240" spans="6:41" x14ac:dyDescent="0.4">
      <c r="F240" s="350" t="s">
        <v>711</v>
      </c>
      <c r="G240" s="350"/>
      <c r="H240" s="350"/>
      <c r="I240" s="37"/>
      <c r="J240" s="364" t="s">
        <v>702</v>
      </c>
      <c r="K240" s="365"/>
      <c r="L240" s="365"/>
      <c r="M240" s="365"/>
      <c r="N240" s="365"/>
      <c r="O240" s="365"/>
      <c r="P240" s="365"/>
      <c r="Q240" s="365"/>
      <c r="R240" s="365"/>
      <c r="S240" s="365"/>
      <c r="T240" s="365"/>
      <c r="U240" s="365"/>
      <c r="V240" s="365"/>
      <c r="W240" s="365"/>
      <c r="X240" s="365"/>
      <c r="Y240" s="365"/>
      <c r="Z240" s="365"/>
      <c r="AA240" s="365"/>
      <c r="AB240" s="365"/>
      <c r="AC240" s="365"/>
      <c r="AD240" s="365"/>
      <c r="AE240" s="365"/>
      <c r="AF240" s="365"/>
      <c r="AG240" s="365"/>
      <c r="AH240" s="365"/>
      <c r="AI240" s="365"/>
      <c r="AJ240" s="365"/>
      <c r="AK240" s="365"/>
      <c r="AL240" s="365"/>
      <c r="AM240" s="365"/>
      <c r="AN240" s="365"/>
      <c r="AO240" s="366"/>
    </row>
    <row r="241" spans="6:41" x14ac:dyDescent="0.4">
      <c r="F241" s="344"/>
      <c r="G241" s="344"/>
      <c r="H241" s="344"/>
      <c r="I241" s="16"/>
      <c r="J241" s="371" t="s">
        <v>681</v>
      </c>
      <c r="K241" s="43"/>
      <c r="L241" s="43"/>
      <c r="M241" s="43"/>
      <c r="N241" s="43" t="s">
        <v>682</v>
      </c>
      <c r="O241" s="43"/>
      <c r="P241" s="43"/>
      <c r="Q241" s="43"/>
      <c r="R241" s="43" t="s">
        <v>683</v>
      </c>
      <c r="S241" s="43"/>
      <c r="T241" s="43"/>
      <c r="U241" s="43"/>
      <c r="V241" s="43" t="s">
        <v>684</v>
      </c>
      <c r="W241" s="43"/>
      <c r="X241" s="43"/>
      <c r="Y241" s="43"/>
      <c r="Z241" s="43" t="s">
        <v>685</v>
      </c>
      <c r="AA241" s="43"/>
      <c r="AB241" s="43"/>
      <c r="AC241" s="43"/>
      <c r="AD241" s="43" t="s">
        <v>686</v>
      </c>
      <c r="AE241" s="43"/>
      <c r="AF241" s="43"/>
      <c r="AG241" s="43"/>
      <c r="AH241" s="43" t="s">
        <v>687</v>
      </c>
      <c r="AI241" s="43"/>
      <c r="AJ241" s="43"/>
      <c r="AK241" s="43"/>
      <c r="AL241" s="43" t="s">
        <v>688</v>
      </c>
      <c r="AM241" s="43"/>
      <c r="AN241" s="43"/>
      <c r="AO241" s="367"/>
    </row>
    <row r="242" spans="6:41" x14ac:dyDescent="0.4">
      <c r="F242" s="350" t="s">
        <v>712</v>
      </c>
      <c r="G242" s="350"/>
      <c r="H242" s="350"/>
      <c r="I242" s="37"/>
      <c r="J242" s="364" t="s">
        <v>702</v>
      </c>
      <c r="K242" s="365"/>
      <c r="L242" s="365"/>
      <c r="M242" s="365"/>
      <c r="N242" s="365"/>
      <c r="O242" s="365"/>
      <c r="P242" s="365"/>
      <c r="Q242" s="365"/>
      <c r="R242" s="365"/>
      <c r="S242" s="365"/>
      <c r="T242" s="365"/>
      <c r="U242" s="365"/>
      <c r="V242" s="365"/>
      <c r="W242" s="365"/>
      <c r="X242" s="365"/>
      <c r="Y242" s="365"/>
      <c r="Z242" s="365"/>
      <c r="AA242" s="365"/>
      <c r="AB242" s="365"/>
      <c r="AC242" s="365"/>
      <c r="AD242" s="365"/>
      <c r="AE242" s="365"/>
      <c r="AF242" s="365"/>
      <c r="AG242" s="365"/>
      <c r="AH242" s="365"/>
      <c r="AI242" s="365"/>
      <c r="AJ242" s="365"/>
      <c r="AK242" s="365"/>
      <c r="AL242" s="365"/>
      <c r="AM242" s="365"/>
      <c r="AN242" s="365"/>
      <c r="AO242" s="366"/>
    </row>
    <row r="243" spans="6:41" ht="19.5" thickBot="1" x14ac:dyDescent="0.45">
      <c r="F243" s="351"/>
      <c r="G243" s="351"/>
      <c r="H243" s="351"/>
      <c r="I243" s="16"/>
      <c r="J243" s="355" t="s">
        <v>689</v>
      </c>
      <c r="K243" s="356"/>
      <c r="L243" s="356"/>
      <c r="M243" s="356"/>
      <c r="N243" s="356" t="s">
        <v>690</v>
      </c>
      <c r="O243" s="356"/>
      <c r="P243" s="356"/>
      <c r="Q243" s="356"/>
      <c r="R243" s="356" t="s">
        <v>691</v>
      </c>
      <c r="S243" s="356"/>
      <c r="T243" s="356"/>
      <c r="U243" s="356"/>
      <c r="V243" s="356" t="s">
        <v>692</v>
      </c>
      <c r="W243" s="356"/>
      <c r="X243" s="356"/>
      <c r="Y243" s="356"/>
      <c r="Z243" s="356" t="s">
        <v>693</v>
      </c>
      <c r="AA243" s="356"/>
      <c r="AB243" s="356"/>
      <c r="AC243" s="356"/>
      <c r="AD243" s="356" t="s">
        <v>694</v>
      </c>
      <c r="AE243" s="356"/>
      <c r="AF243" s="356"/>
      <c r="AG243" s="356"/>
      <c r="AH243" s="356" t="s">
        <v>695</v>
      </c>
      <c r="AI243" s="356"/>
      <c r="AJ243" s="356"/>
      <c r="AK243" s="356"/>
      <c r="AL243" s="356" t="s">
        <v>696</v>
      </c>
      <c r="AM243" s="356"/>
      <c r="AN243" s="356"/>
      <c r="AO243" s="360"/>
    </row>
    <row r="244" spans="6:41" ht="19.5" thickTop="1" x14ac:dyDescent="0.4"/>
    <row r="246" spans="6:41" ht="19.5" thickBot="1" x14ac:dyDescent="0.45">
      <c r="I246" s="8"/>
      <c r="J246" s="343" t="str">
        <f>"+0"</f>
        <v>+0</v>
      </c>
      <c r="K246" s="344"/>
      <c r="L246" s="344"/>
      <c r="M246" s="345"/>
      <c r="N246" s="343" t="str">
        <f>"+1"</f>
        <v>+1</v>
      </c>
      <c r="O246" s="344"/>
      <c r="P246" s="344"/>
      <c r="Q246" s="345"/>
      <c r="R246" s="343" t="str">
        <f>"+2"</f>
        <v>+2</v>
      </c>
      <c r="S246" s="344"/>
      <c r="T246" s="344"/>
      <c r="U246" s="345"/>
      <c r="V246" s="343" t="str">
        <f>"+3"</f>
        <v>+3</v>
      </c>
      <c r="W246" s="344"/>
      <c r="X246" s="344"/>
      <c r="Y246" s="345"/>
      <c r="Z246" s="343" t="str">
        <f>"+4"</f>
        <v>+4</v>
      </c>
      <c r="AA246" s="344"/>
      <c r="AB246" s="344"/>
      <c r="AC246" s="345"/>
      <c r="AD246" s="343" t="str">
        <f>"+5"</f>
        <v>+5</v>
      </c>
      <c r="AE246" s="344"/>
      <c r="AF246" s="344"/>
      <c r="AG246" s="345"/>
      <c r="AH246" s="343" t="str">
        <f>"+6"</f>
        <v>+6</v>
      </c>
      <c r="AI246" s="344"/>
      <c r="AJ246" s="344"/>
      <c r="AK246" s="345"/>
      <c r="AL246" s="343" t="str">
        <f>"+7"</f>
        <v>+7</v>
      </c>
      <c r="AM246" s="344"/>
      <c r="AN246" s="344"/>
      <c r="AO246" s="345"/>
    </row>
    <row r="247" spans="6:41" ht="19.5" thickTop="1" x14ac:dyDescent="0.4">
      <c r="F247" s="350" t="s">
        <v>340</v>
      </c>
      <c r="G247" s="350"/>
      <c r="H247" s="350"/>
      <c r="I247" s="38"/>
      <c r="J247" s="352" t="s">
        <v>343</v>
      </c>
      <c r="K247" s="353"/>
      <c r="L247" s="353"/>
      <c r="M247" s="354"/>
      <c r="N247" s="368" t="s">
        <v>344</v>
      </c>
      <c r="O247" s="369"/>
      <c r="P247" s="369"/>
      <c r="Q247" s="369"/>
      <c r="R247" s="369"/>
      <c r="S247" s="369"/>
      <c r="T247" s="369"/>
      <c r="U247" s="369"/>
      <c r="V247" s="369"/>
      <c r="W247" s="369"/>
      <c r="X247" s="369"/>
      <c r="Y247" s="369"/>
      <c r="Z247" s="369"/>
      <c r="AA247" s="369"/>
      <c r="AB247" s="369"/>
      <c r="AC247" s="369"/>
      <c r="AD247" s="369"/>
      <c r="AE247" s="369"/>
      <c r="AF247" s="369"/>
      <c r="AG247" s="370"/>
      <c r="AH247" s="358" t="s">
        <v>345</v>
      </c>
      <c r="AI247" s="358"/>
      <c r="AJ247" s="358"/>
      <c r="AK247" s="358"/>
      <c r="AL247" s="358"/>
      <c r="AM247" s="358"/>
      <c r="AN247" s="358"/>
      <c r="AO247" s="359"/>
    </row>
    <row r="248" spans="6:41" ht="19.5" thickBot="1" x14ac:dyDescent="0.45">
      <c r="F248" s="344"/>
      <c r="G248" s="344"/>
      <c r="H248" s="344"/>
      <c r="I248" s="30"/>
      <c r="J248" s="391" t="s">
        <v>719</v>
      </c>
      <c r="K248" s="333"/>
      <c r="L248" s="333"/>
      <c r="M248" s="333"/>
      <c r="N248" s="333" t="s">
        <v>336</v>
      </c>
      <c r="O248" s="333"/>
      <c r="P248" s="333"/>
      <c r="Q248" s="333"/>
      <c r="R248" s="333" t="s">
        <v>337</v>
      </c>
      <c r="S248" s="333"/>
      <c r="T248" s="333"/>
      <c r="U248" s="333"/>
      <c r="V248" s="333" t="s">
        <v>338</v>
      </c>
      <c r="W248" s="333"/>
      <c r="X248" s="333"/>
      <c r="Y248" s="392"/>
      <c r="Z248" s="333" t="s">
        <v>339</v>
      </c>
      <c r="AA248" s="333"/>
      <c r="AB248" s="333"/>
      <c r="AC248" s="333"/>
      <c r="AD248" s="333" t="s">
        <v>90</v>
      </c>
      <c r="AE248" s="333"/>
      <c r="AF248" s="333"/>
      <c r="AG248" s="392"/>
      <c r="AH248" s="333" t="s">
        <v>339</v>
      </c>
      <c r="AI248" s="333"/>
      <c r="AJ248" s="333"/>
      <c r="AK248" s="333"/>
      <c r="AL248" s="333" t="s">
        <v>90</v>
      </c>
      <c r="AM248" s="333"/>
      <c r="AN248" s="333"/>
      <c r="AO248" s="393"/>
    </row>
    <row r="249" spans="6:41" ht="19.5" thickTop="1" x14ac:dyDescent="0.4">
      <c r="F249" s="350" t="s">
        <v>349</v>
      </c>
      <c r="G249" s="350"/>
      <c r="H249" s="350"/>
      <c r="I249" s="38"/>
      <c r="J249" s="361" t="s">
        <v>724</v>
      </c>
      <c r="K249" s="362"/>
      <c r="L249" s="362"/>
      <c r="M249" s="362"/>
      <c r="N249" s="362"/>
      <c r="O249" s="362"/>
      <c r="P249" s="362"/>
      <c r="Q249" s="362"/>
      <c r="R249" s="362"/>
      <c r="S249" s="362"/>
      <c r="T249" s="362"/>
      <c r="U249" s="362"/>
      <c r="V249" s="362"/>
      <c r="W249" s="362"/>
      <c r="X249" s="362"/>
      <c r="Y249" s="362"/>
      <c r="Z249" s="362"/>
      <c r="AA249" s="362"/>
      <c r="AB249" s="362"/>
      <c r="AC249" s="362"/>
      <c r="AD249" s="362"/>
      <c r="AE249" s="362"/>
      <c r="AF249" s="362"/>
      <c r="AG249" s="362"/>
      <c r="AH249" s="362"/>
      <c r="AI249" s="362"/>
      <c r="AJ249" s="362"/>
      <c r="AK249" s="362"/>
      <c r="AL249" s="362"/>
      <c r="AM249" s="362"/>
      <c r="AN249" s="362"/>
      <c r="AO249" s="363"/>
    </row>
    <row r="250" spans="6:41" x14ac:dyDescent="0.4">
      <c r="F250" s="351"/>
      <c r="G250" s="351"/>
      <c r="H250" s="351"/>
      <c r="I250" s="16"/>
      <c r="J250" s="371" t="s">
        <v>90</v>
      </c>
      <c r="K250" s="43"/>
      <c r="L250" s="43"/>
      <c r="M250" s="43"/>
      <c r="N250" s="43" t="s">
        <v>339</v>
      </c>
      <c r="O250" s="43"/>
      <c r="P250" s="43"/>
      <c r="Q250" s="43"/>
      <c r="R250" s="43" t="s">
        <v>338</v>
      </c>
      <c r="S250" s="43"/>
      <c r="T250" s="43"/>
      <c r="U250" s="43"/>
      <c r="V250" s="43" t="s">
        <v>337</v>
      </c>
      <c r="W250" s="43"/>
      <c r="X250" s="43"/>
      <c r="Y250" s="43"/>
      <c r="Z250" s="43" t="s">
        <v>336</v>
      </c>
      <c r="AA250" s="43"/>
      <c r="AB250" s="43"/>
      <c r="AC250" s="43"/>
      <c r="AD250" s="43" t="s">
        <v>670</v>
      </c>
      <c r="AE250" s="43"/>
      <c r="AF250" s="43"/>
      <c r="AG250" s="43"/>
      <c r="AH250" s="43" t="s">
        <v>671</v>
      </c>
      <c r="AI250" s="43"/>
      <c r="AJ250" s="43"/>
      <c r="AK250" s="43"/>
      <c r="AL250" s="43" t="s">
        <v>672</v>
      </c>
      <c r="AM250" s="43"/>
      <c r="AN250" s="43"/>
      <c r="AO250" s="367"/>
    </row>
    <row r="251" spans="6:41" x14ac:dyDescent="0.4">
      <c r="F251" s="344" t="s">
        <v>697</v>
      </c>
      <c r="G251" s="344"/>
      <c r="H251" s="344"/>
      <c r="I251" s="37"/>
      <c r="J251" s="364" t="s">
        <v>724</v>
      </c>
      <c r="K251" s="365"/>
      <c r="L251" s="365"/>
      <c r="M251" s="365"/>
      <c r="N251" s="365"/>
      <c r="O251" s="365"/>
      <c r="P251" s="365"/>
      <c r="Q251" s="365"/>
      <c r="R251" s="365"/>
      <c r="S251" s="365"/>
      <c r="T251" s="365"/>
      <c r="U251" s="365"/>
      <c r="V251" s="365"/>
      <c r="W251" s="365"/>
      <c r="X251" s="365"/>
      <c r="Y251" s="365"/>
      <c r="Z251" s="365"/>
      <c r="AA251" s="365"/>
      <c r="AB251" s="365"/>
      <c r="AC251" s="365"/>
      <c r="AD251" s="365"/>
      <c r="AE251" s="365"/>
      <c r="AF251" s="365"/>
      <c r="AG251" s="365"/>
      <c r="AH251" s="365"/>
      <c r="AI251" s="365"/>
      <c r="AJ251" s="365"/>
      <c r="AK251" s="365"/>
      <c r="AL251" s="365"/>
      <c r="AM251" s="365"/>
      <c r="AN251" s="365"/>
      <c r="AO251" s="366"/>
    </row>
    <row r="252" spans="6:41" x14ac:dyDescent="0.4">
      <c r="F252" s="344"/>
      <c r="G252" s="344"/>
      <c r="H252" s="344"/>
      <c r="I252" s="30"/>
      <c r="J252" s="371" t="s">
        <v>673</v>
      </c>
      <c r="K252" s="43"/>
      <c r="L252" s="43"/>
      <c r="M252" s="43"/>
      <c r="N252" s="43" t="s">
        <v>674</v>
      </c>
      <c r="O252" s="43"/>
      <c r="P252" s="43"/>
      <c r="Q252" s="43"/>
      <c r="R252" s="43" t="s">
        <v>675</v>
      </c>
      <c r="S252" s="43"/>
      <c r="T252" s="43"/>
      <c r="U252" s="43"/>
      <c r="V252" s="43" t="s">
        <v>676</v>
      </c>
      <c r="W252" s="43"/>
      <c r="X252" s="43"/>
      <c r="Y252" s="43"/>
      <c r="Z252" s="43" t="s">
        <v>677</v>
      </c>
      <c r="AA252" s="43"/>
      <c r="AB252" s="43"/>
      <c r="AC252" s="43"/>
      <c r="AD252" s="43" t="s">
        <v>678</v>
      </c>
      <c r="AE252" s="43"/>
      <c r="AF252" s="43"/>
      <c r="AG252" s="43"/>
      <c r="AH252" s="43" t="s">
        <v>679</v>
      </c>
      <c r="AI252" s="43"/>
      <c r="AJ252" s="43"/>
      <c r="AK252" s="43"/>
      <c r="AL252" s="43" t="s">
        <v>680</v>
      </c>
      <c r="AM252" s="43"/>
      <c r="AN252" s="43"/>
      <c r="AO252" s="367"/>
    </row>
    <row r="253" spans="6:41" x14ac:dyDescent="0.4">
      <c r="F253" s="350" t="s">
        <v>703</v>
      </c>
      <c r="G253" s="350"/>
      <c r="H253" s="350"/>
      <c r="I253" s="37"/>
      <c r="J253" s="364" t="s">
        <v>724</v>
      </c>
      <c r="K253" s="365"/>
      <c r="L253" s="365"/>
      <c r="M253" s="365"/>
      <c r="N253" s="365"/>
      <c r="O253" s="365"/>
      <c r="P253" s="365"/>
      <c r="Q253" s="365"/>
      <c r="R253" s="365"/>
      <c r="S253" s="365"/>
      <c r="T253" s="365"/>
      <c r="U253" s="365"/>
      <c r="V253" s="365"/>
      <c r="W253" s="365"/>
      <c r="X253" s="365"/>
      <c r="Y253" s="365"/>
      <c r="Z253" s="365"/>
      <c r="AA253" s="365"/>
      <c r="AB253" s="365"/>
      <c r="AC253" s="365"/>
      <c r="AD253" s="365"/>
      <c r="AE253" s="365"/>
      <c r="AF253" s="365"/>
      <c r="AG253" s="365"/>
      <c r="AH253" s="365"/>
      <c r="AI253" s="365"/>
      <c r="AJ253" s="365"/>
      <c r="AK253" s="365"/>
      <c r="AL253" s="365"/>
      <c r="AM253" s="365"/>
      <c r="AN253" s="365"/>
      <c r="AO253" s="366"/>
    </row>
    <row r="254" spans="6:41" x14ac:dyDescent="0.4">
      <c r="F254" s="344"/>
      <c r="G254" s="344"/>
      <c r="H254" s="344"/>
      <c r="I254" s="16"/>
      <c r="J254" s="371" t="s">
        <v>681</v>
      </c>
      <c r="K254" s="43"/>
      <c r="L254" s="43"/>
      <c r="M254" s="43"/>
      <c r="N254" s="43" t="s">
        <v>682</v>
      </c>
      <c r="O254" s="43"/>
      <c r="P254" s="43"/>
      <c r="Q254" s="43"/>
      <c r="R254" s="43" t="s">
        <v>683</v>
      </c>
      <c r="S254" s="43"/>
      <c r="T254" s="43"/>
      <c r="U254" s="43"/>
      <c r="V254" s="43" t="s">
        <v>684</v>
      </c>
      <c r="W254" s="43"/>
      <c r="X254" s="43"/>
      <c r="Y254" s="43"/>
      <c r="Z254" s="43" t="s">
        <v>685</v>
      </c>
      <c r="AA254" s="43"/>
      <c r="AB254" s="43"/>
      <c r="AC254" s="43"/>
      <c r="AD254" s="43" t="s">
        <v>686</v>
      </c>
      <c r="AE254" s="43"/>
      <c r="AF254" s="43"/>
      <c r="AG254" s="43"/>
      <c r="AH254" s="43" t="s">
        <v>687</v>
      </c>
      <c r="AI254" s="43"/>
      <c r="AJ254" s="43"/>
      <c r="AK254" s="43"/>
      <c r="AL254" s="43" t="s">
        <v>688</v>
      </c>
      <c r="AM254" s="43"/>
      <c r="AN254" s="43"/>
      <c r="AO254" s="367"/>
    </row>
    <row r="255" spans="6:41" x14ac:dyDescent="0.4">
      <c r="F255" s="350" t="s">
        <v>704</v>
      </c>
      <c r="G255" s="350"/>
      <c r="H255" s="350"/>
      <c r="I255" s="37"/>
      <c r="J255" s="364" t="s">
        <v>724</v>
      </c>
      <c r="K255" s="365"/>
      <c r="L255" s="365"/>
      <c r="M255" s="365"/>
      <c r="N255" s="365"/>
      <c r="O255" s="365"/>
      <c r="P255" s="365"/>
      <c r="Q255" s="365"/>
      <c r="R255" s="365"/>
      <c r="S255" s="365"/>
      <c r="T255" s="365"/>
      <c r="U255" s="365"/>
      <c r="V255" s="365"/>
      <c r="W255" s="365"/>
      <c r="X255" s="365"/>
      <c r="Y255" s="365"/>
      <c r="Z255" s="365"/>
      <c r="AA255" s="365"/>
      <c r="AB255" s="365"/>
      <c r="AC255" s="365"/>
      <c r="AD255" s="365"/>
      <c r="AE255" s="365"/>
      <c r="AF255" s="365"/>
      <c r="AG255" s="365"/>
      <c r="AH255" s="365"/>
      <c r="AI255" s="365"/>
      <c r="AJ255" s="365"/>
      <c r="AK255" s="365"/>
      <c r="AL255" s="365"/>
      <c r="AM255" s="365"/>
      <c r="AN255" s="365"/>
      <c r="AO255" s="366"/>
    </row>
    <row r="256" spans="6:41" ht="19.5" thickBot="1" x14ac:dyDescent="0.45">
      <c r="F256" s="344"/>
      <c r="G256" s="344"/>
      <c r="H256" s="344"/>
      <c r="I256" s="16"/>
      <c r="J256" s="355" t="s">
        <v>689</v>
      </c>
      <c r="K256" s="356"/>
      <c r="L256" s="356"/>
      <c r="M256" s="356"/>
      <c r="N256" s="356" t="s">
        <v>690</v>
      </c>
      <c r="O256" s="356"/>
      <c r="P256" s="356"/>
      <c r="Q256" s="356"/>
      <c r="R256" s="356" t="s">
        <v>691</v>
      </c>
      <c r="S256" s="356"/>
      <c r="T256" s="356"/>
      <c r="U256" s="356"/>
      <c r="V256" s="356" t="s">
        <v>692</v>
      </c>
      <c r="W256" s="356"/>
      <c r="X256" s="356"/>
      <c r="Y256" s="356"/>
      <c r="Z256" s="356" t="s">
        <v>693</v>
      </c>
      <c r="AA256" s="356"/>
      <c r="AB256" s="356"/>
      <c r="AC256" s="356"/>
      <c r="AD256" s="356" t="s">
        <v>694</v>
      </c>
      <c r="AE256" s="356"/>
      <c r="AF256" s="356"/>
      <c r="AG256" s="356"/>
      <c r="AH256" s="356" t="s">
        <v>695</v>
      </c>
      <c r="AI256" s="356"/>
      <c r="AJ256" s="356"/>
      <c r="AK256" s="356"/>
      <c r="AL256" s="356" t="s">
        <v>696</v>
      </c>
      <c r="AM256" s="356"/>
      <c r="AN256" s="356"/>
      <c r="AO256" s="360"/>
    </row>
    <row r="257" spans="6:41" ht="19.5" thickTop="1" x14ac:dyDescent="0.4">
      <c r="F257" s="350" t="s">
        <v>705</v>
      </c>
      <c r="G257" s="350"/>
      <c r="H257" s="350"/>
      <c r="I257" s="37"/>
      <c r="J257" s="372" t="s">
        <v>725</v>
      </c>
      <c r="K257" s="373"/>
      <c r="L257" s="373"/>
      <c r="M257" s="373"/>
      <c r="N257" s="373"/>
      <c r="O257" s="373"/>
      <c r="P257" s="373"/>
      <c r="Q257" s="373"/>
      <c r="R257" s="373"/>
      <c r="S257" s="373"/>
      <c r="T257" s="373"/>
      <c r="U257" s="373"/>
      <c r="V257" s="373"/>
      <c r="W257" s="373"/>
      <c r="X257" s="373"/>
      <c r="Y257" s="373"/>
      <c r="Z257" s="373"/>
      <c r="AA257" s="373"/>
      <c r="AB257" s="373"/>
      <c r="AC257" s="373"/>
      <c r="AD257" s="373"/>
      <c r="AE257" s="373"/>
      <c r="AF257" s="373"/>
      <c r="AG257" s="373"/>
      <c r="AH257" s="373"/>
      <c r="AI257" s="373"/>
      <c r="AJ257" s="373"/>
      <c r="AK257" s="373"/>
      <c r="AL257" s="373"/>
      <c r="AM257" s="373"/>
      <c r="AN257" s="373"/>
      <c r="AO257" s="374"/>
    </row>
    <row r="258" spans="6:41" x14ac:dyDescent="0.4">
      <c r="F258" s="344"/>
      <c r="G258" s="344"/>
      <c r="H258" s="344"/>
      <c r="I258" s="16"/>
      <c r="J258" s="371" t="s">
        <v>90</v>
      </c>
      <c r="K258" s="43"/>
      <c r="L258" s="43"/>
      <c r="M258" s="43"/>
      <c r="N258" s="43" t="s">
        <v>339</v>
      </c>
      <c r="O258" s="43"/>
      <c r="P258" s="43"/>
      <c r="Q258" s="43"/>
      <c r="R258" s="43" t="s">
        <v>338</v>
      </c>
      <c r="S258" s="43"/>
      <c r="T258" s="43"/>
      <c r="U258" s="43"/>
      <c r="V258" s="43" t="s">
        <v>337</v>
      </c>
      <c r="W258" s="43"/>
      <c r="X258" s="43"/>
      <c r="Y258" s="43"/>
      <c r="Z258" s="43" t="s">
        <v>336</v>
      </c>
      <c r="AA258" s="43"/>
      <c r="AB258" s="43"/>
      <c r="AC258" s="43"/>
      <c r="AD258" s="43" t="s">
        <v>670</v>
      </c>
      <c r="AE258" s="43"/>
      <c r="AF258" s="43"/>
      <c r="AG258" s="43"/>
      <c r="AH258" s="43" t="s">
        <v>671</v>
      </c>
      <c r="AI258" s="43"/>
      <c r="AJ258" s="43"/>
      <c r="AK258" s="43"/>
      <c r="AL258" s="43" t="s">
        <v>672</v>
      </c>
      <c r="AM258" s="43"/>
      <c r="AN258" s="43"/>
      <c r="AO258" s="367"/>
    </row>
    <row r="259" spans="6:41" x14ac:dyDescent="0.4">
      <c r="F259" s="350" t="s">
        <v>706</v>
      </c>
      <c r="G259" s="350"/>
      <c r="H259" s="350"/>
      <c r="I259" s="37"/>
      <c r="J259" s="375" t="s">
        <v>725</v>
      </c>
      <c r="K259" s="376"/>
      <c r="L259" s="376"/>
      <c r="M259" s="376"/>
      <c r="N259" s="376"/>
      <c r="O259" s="376"/>
      <c r="P259" s="376"/>
      <c r="Q259" s="376"/>
      <c r="R259" s="376"/>
      <c r="S259" s="376"/>
      <c r="T259" s="376"/>
      <c r="U259" s="376"/>
      <c r="V259" s="376"/>
      <c r="W259" s="376"/>
      <c r="X259" s="376"/>
      <c r="Y259" s="376"/>
      <c r="Z259" s="376"/>
      <c r="AA259" s="376"/>
      <c r="AB259" s="376"/>
      <c r="AC259" s="376"/>
      <c r="AD259" s="376"/>
      <c r="AE259" s="376"/>
      <c r="AF259" s="376"/>
      <c r="AG259" s="376"/>
      <c r="AH259" s="376"/>
      <c r="AI259" s="376"/>
      <c r="AJ259" s="376"/>
      <c r="AK259" s="376"/>
      <c r="AL259" s="376"/>
      <c r="AM259" s="376"/>
      <c r="AN259" s="376"/>
      <c r="AO259" s="377"/>
    </row>
    <row r="260" spans="6:41" x14ac:dyDescent="0.4">
      <c r="F260" s="344"/>
      <c r="G260" s="344"/>
      <c r="H260" s="344"/>
      <c r="I260" s="30"/>
      <c r="J260" s="371" t="s">
        <v>673</v>
      </c>
      <c r="K260" s="43"/>
      <c r="L260" s="43"/>
      <c r="M260" s="43"/>
      <c r="N260" s="43" t="s">
        <v>674</v>
      </c>
      <c r="O260" s="43"/>
      <c r="P260" s="43"/>
      <c r="Q260" s="43"/>
      <c r="R260" s="43" t="s">
        <v>675</v>
      </c>
      <c r="S260" s="43"/>
      <c r="T260" s="43"/>
      <c r="U260" s="43"/>
      <c r="V260" s="43" t="s">
        <v>676</v>
      </c>
      <c r="W260" s="43"/>
      <c r="X260" s="43"/>
      <c r="Y260" s="43"/>
      <c r="Z260" s="43" t="s">
        <v>677</v>
      </c>
      <c r="AA260" s="43"/>
      <c r="AB260" s="43"/>
      <c r="AC260" s="43"/>
      <c r="AD260" s="43" t="s">
        <v>678</v>
      </c>
      <c r="AE260" s="43"/>
      <c r="AF260" s="43"/>
      <c r="AG260" s="43"/>
      <c r="AH260" s="43" t="s">
        <v>679</v>
      </c>
      <c r="AI260" s="43"/>
      <c r="AJ260" s="43"/>
      <c r="AK260" s="43"/>
      <c r="AL260" s="43" t="s">
        <v>680</v>
      </c>
      <c r="AM260" s="43"/>
      <c r="AN260" s="43"/>
      <c r="AO260" s="367"/>
    </row>
    <row r="261" spans="6:41" x14ac:dyDescent="0.4">
      <c r="F261" s="350" t="s">
        <v>707</v>
      </c>
      <c r="G261" s="350"/>
      <c r="H261" s="350"/>
      <c r="I261" s="37"/>
      <c r="J261" s="375" t="s">
        <v>725</v>
      </c>
      <c r="K261" s="376"/>
      <c r="L261" s="376"/>
      <c r="M261" s="376"/>
      <c r="N261" s="376"/>
      <c r="O261" s="376"/>
      <c r="P261" s="376"/>
      <c r="Q261" s="376"/>
      <c r="R261" s="376"/>
      <c r="S261" s="376"/>
      <c r="T261" s="376"/>
      <c r="U261" s="376"/>
      <c r="V261" s="376"/>
      <c r="W261" s="376"/>
      <c r="X261" s="376"/>
      <c r="Y261" s="376"/>
      <c r="Z261" s="376"/>
      <c r="AA261" s="376"/>
      <c r="AB261" s="376"/>
      <c r="AC261" s="376"/>
      <c r="AD261" s="376"/>
      <c r="AE261" s="376"/>
      <c r="AF261" s="376"/>
      <c r="AG261" s="376"/>
      <c r="AH261" s="376"/>
      <c r="AI261" s="376"/>
      <c r="AJ261" s="376"/>
      <c r="AK261" s="376"/>
      <c r="AL261" s="376"/>
      <c r="AM261" s="376"/>
      <c r="AN261" s="376"/>
      <c r="AO261" s="377"/>
    </row>
    <row r="262" spans="6:41" x14ac:dyDescent="0.4">
      <c r="F262" s="351"/>
      <c r="G262" s="351"/>
      <c r="H262" s="351"/>
      <c r="I262" s="16"/>
      <c r="J262" s="371" t="s">
        <v>681</v>
      </c>
      <c r="K262" s="43"/>
      <c r="L262" s="43"/>
      <c r="M262" s="43"/>
      <c r="N262" s="43" t="s">
        <v>682</v>
      </c>
      <c r="O262" s="43"/>
      <c r="P262" s="43"/>
      <c r="Q262" s="43"/>
      <c r="R262" s="43" t="s">
        <v>683</v>
      </c>
      <c r="S262" s="43"/>
      <c r="T262" s="43"/>
      <c r="U262" s="43"/>
      <c r="V262" s="43" t="s">
        <v>684</v>
      </c>
      <c r="W262" s="43"/>
      <c r="X262" s="43"/>
      <c r="Y262" s="43"/>
      <c r="Z262" s="43" t="s">
        <v>685</v>
      </c>
      <c r="AA262" s="43"/>
      <c r="AB262" s="43"/>
      <c r="AC262" s="43"/>
      <c r="AD262" s="43" t="s">
        <v>686</v>
      </c>
      <c r="AE262" s="43"/>
      <c r="AF262" s="43"/>
      <c r="AG262" s="43"/>
      <c r="AH262" s="43" t="s">
        <v>687</v>
      </c>
      <c r="AI262" s="43"/>
      <c r="AJ262" s="43"/>
      <c r="AK262" s="43"/>
      <c r="AL262" s="43" t="s">
        <v>688</v>
      </c>
      <c r="AM262" s="43"/>
      <c r="AN262" s="43"/>
      <c r="AO262" s="367"/>
    </row>
    <row r="263" spans="6:41" x14ac:dyDescent="0.4">
      <c r="F263" s="350" t="s">
        <v>708</v>
      </c>
      <c r="G263" s="350"/>
      <c r="H263" s="350"/>
      <c r="I263" s="37"/>
      <c r="J263" s="375" t="s">
        <v>725</v>
      </c>
      <c r="K263" s="376"/>
      <c r="L263" s="376"/>
      <c r="M263" s="376"/>
      <c r="N263" s="376"/>
      <c r="O263" s="376"/>
      <c r="P263" s="376"/>
      <c r="Q263" s="376"/>
      <c r="R263" s="376"/>
      <c r="S263" s="376"/>
      <c r="T263" s="376"/>
      <c r="U263" s="376"/>
      <c r="V263" s="376"/>
      <c r="W263" s="376"/>
      <c r="X263" s="376"/>
      <c r="Y263" s="376"/>
      <c r="Z263" s="376"/>
      <c r="AA263" s="376"/>
      <c r="AB263" s="376"/>
      <c r="AC263" s="376"/>
      <c r="AD263" s="376"/>
      <c r="AE263" s="376"/>
      <c r="AF263" s="376"/>
      <c r="AG263" s="376"/>
      <c r="AH263" s="376"/>
      <c r="AI263" s="376"/>
      <c r="AJ263" s="376"/>
      <c r="AK263" s="376"/>
      <c r="AL263" s="376"/>
      <c r="AM263" s="376"/>
      <c r="AN263" s="376"/>
      <c r="AO263" s="377"/>
    </row>
    <row r="264" spans="6:41" ht="19.5" thickBot="1" x14ac:dyDescent="0.45">
      <c r="F264" s="344"/>
      <c r="G264" s="344"/>
      <c r="H264" s="344"/>
      <c r="I264" s="16"/>
      <c r="J264" s="355" t="s">
        <v>689</v>
      </c>
      <c r="K264" s="356"/>
      <c r="L264" s="356"/>
      <c r="M264" s="356"/>
      <c r="N264" s="356" t="s">
        <v>690</v>
      </c>
      <c r="O264" s="356"/>
      <c r="P264" s="356"/>
      <c r="Q264" s="356"/>
      <c r="R264" s="356" t="s">
        <v>691</v>
      </c>
      <c r="S264" s="356"/>
      <c r="T264" s="356"/>
      <c r="U264" s="356"/>
      <c r="V264" s="356" t="s">
        <v>692</v>
      </c>
      <c r="W264" s="356"/>
      <c r="X264" s="356"/>
      <c r="Y264" s="356"/>
      <c r="Z264" s="356" t="s">
        <v>693</v>
      </c>
      <c r="AA264" s="356"/>
      <c r="AB264" s="356"/>
      <c r="AC264" s="356"/>
      <c r="AD264" s="356" t="s">
        <v>694</v>
      </c>
      <c r="AE264" s="356"/>
      <c r="AF264" s="356"/>
      <c r="AG264" s="356"/>
      <c r="AH264" s="356" t="s">
        <v>695</v>
      </c>
      <c r="AI264" s="356"/>
      <c r="AJ264" s="356"/>
      <c r="AK264" s="356"/>
      <c r="AL264" s="356" t="s">
        <v>696</v>
      </c>
      <c r="AM264" s="356"/>
      <c r="AN264" s="356"/>
      <c r="AO264" s="360"/>
    </row>
    <row r="265" spans="6:41" ht="19.5" thickTop="1" x14ac:dyDescent="0.4">
      <c r="F265" s="350" t="s">
        <v>2</v>
      </c>
      <c r="G265" s="350"/>
      <c r="H265" s="350"/>
      <c r="I265" s="37"/>
      <c r="J265" s="378" t="s">
        <v>2</v>
      </c>
      <c r="K265" s="379"/>
      <c r="L265" s="379"/>
      <c r="M265" s="379"/>
      <c r="N265" s="379"/>
      <c r="O265" s="379"/>
      <c r="P265" s="379"/>
      <c r="Q265" s="379"/>
      <c r="R265" s="379"/>
      <c r="S265" s="379"/>
      <c r="T265" s="379"/>
      <c r="U265" s="379"/>
      <c r="V265" s="379"/>
      <c r="W265" s="379"/>
      <c r="X265" s="379"/>
      <c r="Y265" s="379"/>
      <c r="Z265" s="379"/>
      <c r="AA265" s="379"/>
      <c r="AB265" s="379"/>
      <c r="AC265" s="379"/>
      <c r="AD265" s="379"/>
      <c r="AE265" s="379"/>
      <c r="AF265" s="379"/>
      <c r="AG265" s="379"/>
      <c r="AH265" s="379"/>
      <c r="AI265" s="379"/>
      <c r="AJ265" s="379"/>
      <c r="AK265" s="379"/>
      <c r="AL265" s="379"/>
      <c r="AM265" s="379"/>
      <c r="AN265" s="379"/>
      <c r="AO265" s="380"/>
    </row>
    <row r="266" spans="6:41" ht="19.5" thickBot="1" x14ac:dyDescent="0.45">
      <c r="F266" s="344"/>
      <c r="G266" s="344"/>
      <c r="H266" s="344"/>
      <c r="I266" s="16"/>
      <c r="J266" s="381" t="s">
        <v>2</v>
      </c>
      <c r="K266" s="382"/>
      <c r="L266" s="382"/>
      <c r="M266" s="382"/>
      <c r="N266" s="382"/>
      <c r="O266" s="382"/>
      <c r="P266" s="382"/>
      <c r="Q266" s="382"/>
      <c r="R266" s="382"/>
      <c r="S266" s="382"/>
      <c r="T266" s="382"/>
      <c r="U266" s="382"/>
      <c r="V266" s="382"/>
      <c r="W266" s="382"/>
      <c r="X266" s="382"/>
      <c r="Y266" s="382"/>
      <c r="Z266" s="382"/>
      <c r="AA266" s="382"/>
      <c r="AB266" s="382"/>
      <c r="AC266" s="382"/>
      <c r="AD266" s="382"/>
      <c r="AE266" s="382"/>
      <c r="AF266" s="382"/>
      <c r="AG266" s="382"/>
      <c r="AH266" s="382"/>
      <c r="AI266" s="382"/>
      <c r="AJ266" s="382"/>
      <c r="AK266" s="382"/>
      <c r="AL266" s="382"/>
      <c r="AM266" s="382"/>
      <c r="AN266" s="382"/>
      <c r="AO266" s="383"/>
    </row>
    <row r="267" spans="6:41" ht="19.5" thickTop="1" x14ac:dyDescent="0.4">
      <c r="F267" s="350" t="s">
        <v>709</v>
      </c>
      <c r="G267" s="350"/>
      <c r="H267" s="350"/>
      <c r="I267" s="37"/>
      <c r="J267" s="361" t="s">
        <v>726</v>
      </c>
      <c r="K267" s="362"/>
      <c r="L267" s="362"/>
      <c r="M267" s="362"/>
      <c r="N267" s="362"/>
      <c r="O267" s="362"/>
      <c r="P267" s="362"/>
      <c r="Q267" s="362"/>
      <c r="R267" s="362"/>
      <c r="S267" s="362"/>
      <c r="T267" s="362"/>
      <c r="U267" s="362"/>
      <c r="V267" s="362"/>
      <c r="W267" s="362"/>
      <c r="X267" s="362"/>
      <c r="Y267" s="362"/>
      <c r="Z267" s="362"/>
      <c r="AA267" s="362"/>
      <c r="AB267" s="362"/>
      <c r="AC267" s="362"/>
      <c r="AD267" s="362"/>
      <c r="AE267" s="362"/>
      <c r="AF267" s="362"/>
      <c r="AG267" s="362"/>
      <c r="AH267" s="362"/>
      <c r="AI267" s="362"/>
      <c r="AJ267" s="362"/>
      <c r="AK267" s="362"/>
      <c r="AL267" s="362"/>
      <c r="AM267" s="362"/>
      <c r="AN267" s="362"/>
      <c r="AO267" s="363"/>
    </row>
    <row r="268" spans="6:41" x14ac:dyDescent="0.4">
      <c r="F268" s="344"/>
      <c r="G268" s="344"/>
      <c r="H268" s="344"/>
      <c r="I268" s="16"/>
      <c r="J268" s="371" t="s">
        <v>90</v>
      </c>
      <c r="K268" s="43"/>
      <c r="L268" s="43"/>
      <c r="M268" s="43"/>
      <c r="N268" s="43" t="s">
        <v>339</v>
      </c>
      <c r="O268" s="43"/>
      <c r="P268" s="43"/>
      <c r="Q268" s="43"/>
      <c r="R268" s="43" t="s">
        <v>338</v>
      </c>
      <c r="S268" s="43"/>
      <c r="T268" s="43"/>
      <c r="U268" s="43"/>
      <c r="V268" s="43" t="s">
        <v>337</v>
      </c>
      <c r="W268" s="43"/>
      <c r="X268" s="43"/>
      <c r="Y268" s="43"/>
      <c r="Z268" s="43" t="s">
        <v>336</v>
      </c>
      <c r="AA268" s="43"/>
      <c r="AB268" s="43"/>
      <c r="AC268" s="43"/>
      <c r="AD268" s="43" t="s">
        <v>670</v>
      </c>
      <c r="AE268" s="43"/>
      <c r="AF268" s="43"/>
      <c r="AG268" s="43"/>
      <c r="AH268" s="43" t="s">
        <v>671</v>
      </c>
      <c r="AI268" s="43"/>
      <c r="AJ268" s="43"/>
      <c r="AK268" s="43"/>
      <c r="AL268" s="43" t="s">
        <v>672</v>
      </c>
      <c r="AM268" s="43"/>
      <c r="AN268" s="43"/>
      <c r="AO268" s="367"/>
    </row>
    <row r="269" spans="6:41" x14ac:dyDescent="0.4">
      <c r="F269" s="350" t="s">
        <v>710</v>
      </c>
      <c r="G269" s="350"/>
      <c r="H269" s="350"/>
      <c r="I269" s="37"/>
      <c r="J269" s="364" t="s">
        <v>726</v>
      </c>
      <c r="K269" s="365"/>
      <c r="L269" s="365"/>
      <c r="M269" s="365"/>
      <c r="N269" s="365"/>
      <c r="O269" s="365"/>
      <c r="P269" s="365"/>
      <c r="Q269" s="365"/>
      <c r="R269" s="365"/>
      <c r="S269" s="365"/>
      <c r="T269" s="365"/>
      <c r="U269" s="365"/>
      <c r="V269" s="365"/>
      <c r="W269" s="365"/>
      <c r="X269" s="365"/>
      <c r="Y269" s="365"/>
      <c r="Z269" s="365"/>
      <c r="AA269" s="365"/>
      <c r="AB269" s="365"/>
      <c r="AC269" s="365"/>
      <c r="AD269" s="365"/>
      <c r="AE269" s="365"/>
      <c r="AF269" s="365"/>
      <c r="AG269" s="365"/>
      <c r="AH269" s="365"/>
      <c r="AI269" s="365"/>
      <c r="AJ269" s="365"/>
      <c r="AK269" s="365"/>
      <c r="AL269" s="365"/>
      <c r="AM269" s="365"/>
      <c r="AN269" s="365"/>
      <c r="AO269" s="366"/>
    </row>
    <row r="270" spans="6:41" x14ac:dyDescent="0.4">
      <c r="F270" s="344"/>
      <c r="G270" s="344"/>
      <c r="H270" s="344"/>
      <c r="I270" s="30"/>
      <c r="J270" s="371" t="s">
        <v>673</v>
      </c>
      <c r="K270" s="43"/>
      <c r="L270" s="43"/>
      <c r="M270" s="43"/>
      <c r="N270" s="43" t="s">
        <v>674</v>
      </c>
      <c r="O270" s="43"/>
      <c r="P270" s="43"/>
      <c r="Q270" s="43"/>
      <c r="R270" s="43" t="s">
        <v>675</v>
      </c>
      <c r="S270" s="43"/>
      <c r="T270" s="43"/>
      <c r="U270" s="43"/>
      <c r="V270" s="43" t="s">
        <v>676</v>
      </c>
      <c r="W270" s="43"/>
      <c r="X270" s="43"/>
      <c r="Y270" s="43"/>
      <c r="Z270" s="43" t="s">
        <v>677</v>
      </c>
      <c r="AA270" s="43"/>
      <c r="AB270" s="43"/>
      <c r="AC270" s="43"/>
      <c r="AD270" s="43" t="s">
        <v>678</v>
      </c>
      <c r="AE270" s="43"/>
      <c r="AF270" s="43"/>
      <c r="AG270" s="43"/>
      <c r="AH270" s="43" t="s">
        <v>679</v>
      </c>
      <c r="AI270" s="43"/>
      <c r="AJ270" s="43"/>
      <c r="AK270" s="43"/>
      <c r="AL270" s="43" t="s">
        <v>680</v>
      </c>
      <c r="AM270" s="43"/>
      <c r="AN270" s="43"/>
      <c r="AO270" s="367"/>
    </row>
    <row r="271" spans="6:41" x14ac:dyDescent="0.4">
      <c r="F271" s="350" t="s">
        <v>711</v>
      </c>
      <c r="G271" s="350"/>
      <c r="H271" s="350"/>
      <c r="I271" s="37"/>
      <c r="J271" s="364" t="s">
        <v>726</v>
      </c>
      <c r="K271" s="365"/>
      <c r="L271" s="365"/>
      <c r="M271" s="365"/>
      <c r="N271" s="365"/>
      <c r="O271" s="365"/>
      <c r="P271" s="365"/>
      <c r="Q271" s="365"/>
      <c r="R271" s="365"/>
      <c r="S271" s="365"/>
      <c r="T271" s="365"/>
      <c r="U271" s="365"/>
      <c r="V271" s="365"/>
      <c r="W271" s="365"/>
      <c r="X271" s="365"/>
      <c r="Y271" s="365"/>
      <c r="Z271" s="365"/>
      <c r="AA271" s="365"/>
      <c r="AB271" s="365"/>
      <c r="AC271" s="365"/>
      <c r="AD271" s="365"/>
      <c r="AE271" s="365"/>
      <c r="AF271" s="365"/>
      <c r="AG271" s="365"/>
      <c r="AH271" s="365"/>
      <c r="AI271" s="365"/>
      <c r="AJ271" s="365"/>
      <c r="AK271" s="365"/>
      <c r="AL271" s="365"/>
      <c r="AM271" s="365"/>
      <c r="AN271" s="365"/>
      <c r="AO271" s="366"/>
    </row>
    <row r="272" spans="6:41" x14ac:dyDescent="0.4">
      <c r="F272" s="344"/>
      <c r="G272" s="344"/>
      <c r="H272" s="344"/>
      <c r="I272" s="16"/>
      <c r="J272" s="371" t="s">
        <v>681</v>
      </c>
      <c r="K272" s="43"/>
      <c r="L272" s="43"/>
      <c r="M272" s="43"/>
      <c r="N272" s="43" t="s">
        <v>682</v>
      </c>
      <c r="O272" s="43"/>
      <c r="P272" s="43"/>
      <c r="Q272" s="43"/>
      <c r="R272" s="43" t="s">
        <v>683</v>
      </c>
      <c r="S272" s="43"/>
      <c r="T272" s="43"/>
      <c r="U272" s="43"/>
      <c r="V272" s="43" t="s">
        <v>684</v>
      </c>
      <c r="W272" s="43"/>
      <c r="X272" s="43"/>
      <c r="Y272" s="43"/>
      <c r="Z272" s="43" t="s">
        <v>685</v>
      </c>
      <c r="AA272" s="43"/>
      <c r="AB272" s="43"/>
      <c r="AC272" s="43"/>
      <c r="AD272" s="43" t="s">
        <v>686</v>
      </c>
      <c r="AE272" s="43"/>
      <c r="AF272" s="43"/>
      <c r="AG272" s="43"/>
      <c r="AH272" s="43" t="s">
        <v>687</v>
      </c>
      <c r="AI272" s="43"/>
      <c r="AJ272" s="43"/>
      <c r="AK272" s="43"/>
      <c r="AL272" s="43" t="s">
        <v>688</v>
      </c>
      <c r="AM272" s="43"/>
      <c r="AN272" s="43"/>
      <c r="AO272" s="367"/>
    </row>
    <row r="273" spans="6:41" x14ac:dyDescent="0.4">
      <c r="F273" s="350" t="s">
        <v>712</v>
      </c>
      <c r="G273" s="350"/>
      <c r="H273" s="350"/>
      <c r="I273" s="37"/>
      <c r="J273" s="364" t="s">
        <v>726</v>
      </c>
      <c r="K273" s="365"/>
      <c r="L273" s="365"/>
      <c r="M273" s="365"/>
      <c r="N273" s="365"/>
      <c r="O273" s="365"/>
      <c r="P273" s="365"/>
      <c r="Q273" s="365"/>
      <c r="R273" s="365"/>
      <c r="S273" s="365"/>
      <c r="T273" s="365"/>
      <c r="U273" s="365"/>
      <c r="V273" s="365"/>
      <c r="W273" s="365"/>
      <c r="X273" s="365"/>
      <c r="Y273" s="365"/>
      <c r="Z273" s="365"/>
      <c r="AA273" s="365"/>
      <c r="AB273" s="365"/>
      <c r="AC273" s="365"/>
      <c r="AD273" s="365"/>
      <c r="AE273" s="365"/>
      <c r="AF273" s="365"/>
      <c r="AG273" s="365"/>
      <c r="AH273" s="365"/>
      <c r="AI273" s="365"/>
      <c r="AJ273" s="365"/>
      <c r="AK273" s="365"/>
      <c r="AL273" s="365"/>
      <c r="AM273" s="365"/>
      <c r="AN273" s="365"/>
      <c r="AO273" s="366"/>
    </row>
    <row r="274" spans="6:41" ht="19.5" thickBot="1" x14ac:dyDescent="0.45">
      <c r="F274" s="351"/>
      <c r="G274" s="351"/>
      <c r="H274" s="351"/>
      <c r="I274" s="16"/>
      <c r="J274" s="355" t="s">
        <v>689</v>
      </c>
      <c r="K274" s="356"/>
      <c r="L274" s="356"/>
      <c r="M274" s="356"/>
      <c r="N274" s="356" t="s">
        <v>690</v>
      </c>
      <c r="O274" s="356"/>
      <c r="P274" s="356"/>
      <c r="Q274" s="356"/>
      <c r="R274" s="356" t="s">
        <v>691</v>
      </c>
      <c r="S274" s="356"/>
      <c r="T274" s="356"/>
      <c r="U274" s="356"/>
      <c r="V274" s="356" t="s">
        <v>692</v>
      </c>
      <c r="W274" s="356"/>
      <c r="X274" s="356"/>
      <c r="Y274" s="356"/>
      <c r="Z274" s="356" t="s">
        <v>693</v>
      </c>
      <c r="AA274" s="356"/>
      <c r="AB274" s="356"/>
      <c r="AC274" s="356"/>
      <c r="AD274" s="356" t="s">
        <v>694</v>
      </c>
      <c r="AE274" s="356"/>
      <c r="AF274" s="356"/>
      <c r="AG274" s="356"/>
      <c r="AH274" s="356" t="s">
        <v>695</v>
      </c>
      <c r="AI274" s="356"/>
      <c r="AJ274" s="356"/>
      <c r="AK274" s="356"/>
      <c r="AL274" s="356" t="s">
        <v>696</v>
      </c>
      <c r="AM274" s="356"/>
      <c r="AN274" s="356"/>
      <c r="AO274" s="360"/>
    </row>
    <row r="275" spans="6:41" ht="19.5" thickTop="1" x14ac:dyDescent="0.4"/>
    <row r="277" spans="6:41" ht="19.5" thickBot="1" x14ac:dyDescent="0.45">
      <c r="I277" s="8"/>
      <c r="J277" s="343" t="str">
        <f>"+0"</f>
        <v>+0</v>
      </c>
      <c r="K277" s="344"/>
      <c r="L277" s="344"/>
      <c r="M277" s="345"/>
      <c r="N277" s="384" t="str">
        <f>"+1"</f>
        <v>+1</v>
      </c>
      <c r="O277" s="385"/>
      <c r="P277" s="385"/>
      <c r="Q277" s="386"/>
      <c r="R277" s="343" t="str">
        <f>"+2"</f>
        <v>+2</v>
      </c>
      <c r="S277" s="344"/>
      <c r="T277" s="344"/>
      <c r="U277" s="345"/>
      <c r="V277" s="343" t="str">
        <f>"+3"</f>
        <v>+3</v>
      </c>
      <c r="W277" s="344"/>
      <c r="X277" s="344"/>
      <c r="Y277" s="345"/>
      <c r="Z277" s="343" t="str">
        <f>"+4"</f>
        <v>+4</v>
      </c>
      <c r="AA277" s="344"/>
      <c r="AB277" s="344"/>
      <c r="AC277" s="345"/>
      <c r="AD277" s="343" t="str">
        <f>"+5"</f>
        <v>+5</v>
      </c>
      <c r="AE277" s="344"/>
      <c r="AF277" s="344"/>
      <c r="AG277" s="345"/>
      <c r="AH277" s="343" t="str">
        <f>"+6"</f>
        <v>+6</v>
      </c>
      <c r="AI277" s="344"/>
      <c r="AJ277" s="344"/>
      <c r="AK277" s="345"/>
      <c r="AL277" s="343" t="str">
        <f>"+7"</f>
        <v>+7</v>
      </c>
      <c r="AM277" s="344"/>
      <c r="AN277" s="344"/>
      <c r="AO277" s="345"/>
    </row>
    <row r="278" spans="6:41" x14ac:dyDescent="0.4">
      <c r="F278" s="350" t="s">
        <v>340</v>
      </c>
      <c r="G278" s="350"/>
      <c r="H278" s="350"/>
      <c r="I278" s="37"/>
      <c r="J278" s="389" t="s">
        <v>343</v>
      </c>
      <c r="K278" s="390"/>
      <c r="L278" s="390"/>
      <c r="M278" s="390"/>
      <c r="N278" s="387" t="s">
        <v>344</v>
      </c>
      <c r="O278" s="387"/>
      <c r="P278" s="387"/>
      <c r="Q278" s="387"/>
      <c r="R278" s="387"/>
      <c r="S278" s="387"/>
      <c r="T278" s="387"/>
      <c r="U278" s="387"/>
      <c r="V278" s="387"/>
      <c r="W278" s="387"/>
      <c r="X278" s="387"/>
      <c r="Y278" s="387"/>
      <c r="Z278" s="387"/>
      <c r="AA278" s="387"/>
      <c r="AB278" s="387"/>
      <c r="AC278" s="387"/>
      <c r="AD278" s="387"/>
      <c r="AE278" s="387"/>
      <c r="AF278" s="387"/>
      <c r="AG278" s="388"/>
      <c r="AH278" s="45" t="s">
        <v>345</v>
      </c>
      <c r="AI278" s="45"/>
      <c r="AJ278" s="45"/>
      <c r="AK278" s="45"/>
      <c r="AL278" s="45"/>
      <c r="AM278" s="45"/>
      <c r="AN278" s="45"/>
      <c r="AO278" s="331"/>
    </row>
    <row r="279" spans="6:41" ht="19.5" thickBot="1" x14ac:dyDescent="0.45">
      <c r="F279" s="351"/>
      <c r="G279" s="351"/>
      <c r="H279" s="351"/>
      <c r="I279" s="16"/>
      <c r="J279" s="335" t="s">
        <v>720</v>
      </c>
      <c r="K279" s="336"/>
      <c r="L279" s="336"/>
      <c r="M279" s="336"/>
      <c r="N279" s="342" t="s">
        <v>336</v>
      </c>
      <c r="O279" s="336"/>
      <c r="P279" s="336"/>
      <c r="Q279" s="336"/>
      <c r="R279" s="336" t="s">
        <v>337</v>
      </c>
      <c r="S279" s="336"/>
      <c r="T279" s="336"/>
      <c r="U279" s="336"/>
      <c r="V279" s="336" t="s">
        <v>338</v>
      </c>
      <c r="W279" s="336"/>
      <c r="X279" s="336"/>
      <c r="Y279" s="336"/>
      <c r="Z279" s="336" t="s">
        <v>339</v>
      </c>
      <c r="AA279" s="336"/>
      <c r="AB279" s="336"/>
      <c r="AC279" s="336"/>
      <c r="AD279" s="336" t="s">
        <v>90</v>
      </c>
      <c r="AE279" s="336"/>
      <c r="AF279" s="336"/>
      <c r="AG279" s="336"/>
      <c r="AH279" s="336" t="s">
        <v>339</v>
      </c>
      <c r="AI279" s="336"/>
      <c r="AJ279" s="336"/>
      <c r="AK279" s="336"/>
      <c r="AL279" s="336" t="s">
        <v>90</v>
      </c>
      <c r="AM279" s="336"/>
      <c r="AN279" s="336"/>
      <c r="AO279" s="337"/>
    </row>
  </sheetData>
  <mergeCells count="996">
    <mergeCell ref="F273:H274"/>
    <mergeCell ref="J273:AO273"/>
    <mergeCell ref="J274:M274"/>
    <mergeCell ref="N274:Q274"/>
    <mergeCell ref="R274:U274"/>
    <mergeCell ref="V274:Y274"/>
    <mergeCell ref="Z274:AC274"/>
    <mergeCell ref="AD274:AG274"/>
    <mergeCell ref="AH274:AK274"/>
    <mergeCell ref="AL274:AO274"/>
    <mergeCell ref="F271:H272"/>
    <mergeCell ref="J271:AO271"/>
    <mergeCell ref="J272:M272"/>
    <mergeCell ref="N272:Q272"/>
    <mergeCell ref="R272:U272"/>
    <mergeCell ref="V272:Y272"/>
    <mergeCell ref="Z272:AC272"/>
    <mergeCell ref="AD272:AG272"/>
    <mergeCell ref="AH272:AK272"/>
    <mergeCell ref="AL272:AO272"/>
    <mergeCell ref="F269:H270"/>
    <mergeCell ref="J269:AO269"/>
    <mergeCell ref="J270:M270"/>
    <mergeCell ref="N270:Q270"/>
    <mergeCell ref="R270:U270"/>
    <mergeCell ref="V270:Y270"/>
    <mergeCell ref="Z270:AC270"/>
    <mergeCell ref="AD270:AG270"/>
    <mergeCell ref="AH270:AK270"/>
    <mergeCell ref="AL270:AO270"/>
    <mergeCell ref="F265:H266"/>
    <mergeCell ref="J265:AO265"/>
    <mergeCell ref="J266:AO266"/>
    <mergeCell ref="F267:H268"/>
    <mergeCell ref="J267:AO267"/>
    <mergeCell ref="J268:M268"/>
    <mergeCell ref="N268:Q268"/>
    <mergeCell ref="R268:U268"/>
    <mergeCell ref="V268:Y268"/>
    <mergeCell ref="Z268:AC268"/>
    <mergeCell ref="AD268:AG268"/>
    <mergeCell ref="AH268:AK268"/>
    <mergeCell ref="AL268:AO268"/>
    <mergeCell ref="F263:H264"/>
    <mergeCell ref="J263:AO263"/>
    <mergeCell ref="J264:M264"/>
    <mergeCell ref="N264:Q264"/>
    <mergeCell ref="R264:U264"/>
    <mergeCell ref="V264:Y264"/>
    <mergeCell ref="Z264:AC264"/>
    <mergeCell ref="AD264:AG264"/>
    <mergeCell ref="AH264:AK264"/>
    <mergeCell ref="AL264:AO264"/>
    <mergeCell ref="F261:H262"/>
    <mergeCell ref="J261:AO261"/>
    <mergeCell ref="J262:M262"/>
    <mergeCell ref="N262:Q262"/>
    <mergeCell ref="R262:U262"/>
    <mergeCell ref="V262:Y262"/>
    <mergeCell ref="Z262:AC262"/>
    <mergeCell ref="AD262:AG262"/>
    <mergeCell ref="AH262:AK262"/>
    <mergeCell ref="AL262:AO262"/>
    <mergeCell ref="F259:H260"/>
    <mergeCell ref="J259:AO259"/>
    <mergeCell ref="J260:M260"/>
    <mergeCell ref="N260:Q260"/>
    <mergeCell ref="R260:U260"/>
    <mergeCell ref="V260:Y260"/>
    <mergeCell ref="Z260:AC260"/>
    <mergeCell ref="AD260:AG260"/>
    <mergeCell ref="AH260:AK260"/>
    <mergeCell ref="AL260:AO260"/>
    <mergeCell ref="F257:H258"/>
    <mergeCell ref="J257:AO257"/>
    <mergeCell ref="J258:M258"/>
    <mergeCell ref="N258:Q258"/>
    <mergeCell ref="R258:U258"/>
    <mergeCell ref="V258:Y258"/>
    <mergeCell ref="Z258:AC258"/>
    <mergeCell ref="AD258:AG258"/>
    <mergeCell ref="AH258:AK258"/>
    <mergeCell ref="AL258:AO258"/>
    <mergeCell ref="F255:H256"/>
    <mergeCell ref="J255:AO255"/>
    <mergeCell ref="J256:M256"/>
    <mergeCell ref="N256:Q256"/>
    <mergeCell ref="R256:U256"/>
    <mergeCell ref="V256:Y256"/>
    <mergeCell ref="Z256:AC256"/>
    <mergeCell ref="AD256:AG256"/>
    <mergeCell ref="AH256:AK256"/>
    <mergeCell ref="AL256:AO256"/>
    <mergeCell ref="F253:H254"/>
    <mergeCell ref="J253:AO253"/>
    <mergeCell ref="J254:M254"/>
    <mergeCell ref="N254:Q254"/>
    <mergeCell ref="R254:U254"/>
    <mergeCell ref="V254:Y254"/>
    <mergeCell ref="Z254:AC254"/>
    <mergeCell ref="AD254:AG254"/>
    <mergeCell ref="AH254:AK254"/>
    <mergeCell ref="AL254:AO254"/>
    <mergeCell ref="F251:H252"/>
    <mergeCell ref="J251:AO251"/>
    <mergeCell ref="J252:M252"/>
    <mergeCell ref="N252:Q252"/>
    <mergeCell ref="R252:U252"/>
    <mergeCell ref="V252:Y252"/>
    <mergeCell ref="Z252:AC252"/>
    <mergeCell ref="AD252:AG252"/>
    <mergeCell ref="AH252:AK252"/>
    <mergeCell ref="AL252:AO252"/>
    <mergeCell ref="F249:H250"/>
    <mergeCell ref="J249:AO249"/>
    <mergeCell ref="J250:M250"/>
    <mergeCell ref="N250:Q250"/>
    <mergeCell ref="R250:U250"/>
    <mergeCell ref="V250:Y250"/>
    <mergeCell ref="Z250:AC250"/>
    <mergeCell ref="AD250:AG250"/>
    <mergeCell ref="AH250:AK250"/>
    <mergeCell ref="AL250:AO250"/>
    <mergeCell ref="J246:M246"/>
    <mergeCell ref="N246:Q246"/>
    <mergeCell ref="R246:U246"/>
    <mergeCell ref="V246:Y246"/>
    <mergeCell ref="Z246:AC246"/>
    <mergeCell ref="AD246:AG246"/>
    <mergeCell ref="AH246:AK246"/>
    <mergeCell ref="AL246:AO246"/>
    <mergeCell ref="F247:H248"/>
    <mergeCell ref="J247:M247"/>
    <mergeCell ref="N247:AG247"/>
    <mergeCell ref="AH247:AO247"/>
    <mergeCell ref="J248:M248"/>
    <mergeCell ref="N248:Q248"/>
    <mergeCell ref="R248:U248"/>
    <mergeCell ref="V248:Y248"/>
    <mergeCell ref="Z248:AC248"/>
    <mergeCell ref="AD248:AG248"/>
    <mergeCell ref="AH248:AK248"/>
    <mergeCell ref="AL248:AO248"/>
    <mergeCell ref="F210:H211"/>
    <mergeCell ref="J210:AO210"/>
    <mergeCell ref="J211:M211"/>
    <mergeCell ref="N211:Q211"/>
    <mergeCell ref="R211:U211"/>
    <mergeCell ref="V211:Y211"/>
    <mergeCell ref="Z211:AC211"/>
    <mergeCell ref="AD211:AG211"/>
    <mergeCell ref="AH211:AK211"/>
    <mergeCell ref="AL211:AO211"/>
    <mergeCell ref="F208:H209"/>
    <mergeCell ref="J208:AO208"/>
    <mergeCell ref="J209:M209"/>
    <mergeCell ref="N209:Q209"/>
    <mergeCell ref="R209:U209"/>
    <mergeCell ref="V209:Y209"/>
    <mergeCell ref="Z209:AC209"/>
    <mergeCell ref="AD209:AG209"/>
    <mergeCell ref="AH209:AK209"/>
    <mergeCell ref="AL209:AO209"/>
    <mergeCell ref="F206:H207"/>
    <mergeCell ref="J206:AO206"/>
    <mergeCell ref="J207:M207"/>
    <mergeCell ref="N207:Q207"/>
    <mergeCell ref="R207:U207"/>
    <mergeCell ref="V207:Y207"/>
    <mergeCell ref="Z207:AC207"/>
    <mergeCell ref="AD207:AG207"/>
    <mergeCell ref="AH207:AK207"/>
    <mergeCell ref="AL207:AO207"/>
    <mergeCell ref="F202:H203"/>
    <mergeCell ref="J202:AO202"/>
    <mergeCell ref="J203:AO203"/>
    <mergeCell ref="F204:H205"/>
    <mergeCell ref="J204:AO204"/>
    <mergeCell ref="J205:M205"/>
    <mergeCell ref="N205:Q205"/>
    <mergeCell ref="R205:U205"/>
    <mergeCell ref="V205:Y205"/>
    <mergeCell ref="Z205:AC205"/>
    <mergeCell ref="AD205:AG205"/>
    <mergeCell ref="AH205:AK205"/>
    <mergeCell ref="AL205:AO205"/>
    <mergeCell ref="F200:H201"/>
    <mergeCell ref="J200:AO200"/>
    <mergeCell ref="J201:M201"/>
    <mergeCell ref="N201:Q201"/>
    <mergeCell ref="R201:U201"/>
    <mergeCell ref="V201:Y201"/>
    <mergeCell ref="Z201:AC201"/>
    <mergeCell ref="AD201:AG201"/>
    <mergeCell ref="AH201:AK201"/>
    <mergeCell ref="AL201:AO201"/>
    <mergeCell ref="F198:H199"/>
    <mergeCell ref="J198:AO198"/>
    <mergeCell ref="J199:M199"/>
    <mergeCell ref="N199:Q199"/>
    <mergeCell ref="R199:U199"/>
    <mergeCell ref="V199:Y199"/>
    <mergeCell ref="Z199:AC199"/>
    <mergeCell ref="AD199:AG199"/>
    <mergeCell ref="AH199:AK199"/>
    <mergeCell ref="AL199:AO199"/>
    <mergeCell ref="F196:H197"/>
    <mergeCell ref="J196:AO196"/>
    <mergeCell ref="J197:M197"/>
    <mergeCell ref="N197:Q197"/>
    <mergeCell ref="R197:U197"/>
    <mergeCell ref="V197:Y197"/>
    <mergeCell ref="Z197:AC197"/>
    <mergeCell ref="AD197:AG197"/>
    <mergeCell ref="AH197:AK197"/>
    <mergeCell ref="AL197:AO197"/>
    <mergeCell ref="F194:H195"/>
    <mergeCell ref="J194:AO194"/>
    <mergeCell ref="J195:M195"/>
    <mergeCell ref="N195:Q195"/>
    <mergeCell ref="R195:U195"/>
    <mergeCell ref="V195:Y195"/>
    <mergeCell ref="Z195:AC195"/>
    <mergeCell ref="AD195:AG195"/>
    <mergeCell ref="AH195:AK195"/>
    <mergeCell ref="AL195:AO195"/>
    <mergeCell ref="F192:H193"/>
    <mergeCell ref="J192:AO192"/>
    <mergeCell ref="J193:M193"/>
    <mergeCell ref="N193:Q193"/>
    <mergeCell ref="R193:U193"/>
    <mergeCell ref="V193:Y193"/>
    <mergeCell ref="Z193:AC193"/>
    <mergeCell ref="AD193:AG193"/>
    <mergeCell ref="AH193:AK193"/>
    <mergeCell ref="AL193:AO193"/>
    <mergeCell ref="F190:H191"/>
    <mergeCell ref="J190:AO190"/>
    <mergeCell ref="J191:M191"/>
    <mergeCell ref="N191:Q191"/>
    <mergeCell ref="R191:U191"/>
    <mergeCell ref="V191:Y191"/>
    <mergeCell ref="Z191:AC191"/>
    <mergeCell ref="AD191:AG191"/>
    <mergeCell ref="AH191:AK191"/>
    <mergeCell ref="AL191:AO191"/>
    <mergeCell ref="F188:H189"/>
    <mergeCell ref="J188:AO188"/>
    <mergeCell ref="J189:M189"/>
    <mergeCell ref="N189:Q189"/>
    <mergeCell ref="R189:U189"/>
    <mergeCell ref="V189:Y189"/>
    <mergeCell ref="Z189:AC189"/>
    <mergeCell ref="AD189:AG189"/>
    <mergeCell ref="AH189:AK189"/>
    <mergeCell ref="AL189:AO189"/>
    <mergeCell ref="F186:H187"/>
    <mergeCell ref="J186:AO186"/>
    <mergeCell ref="J187:M187"/>
    <mergeCell ref="N187:Q187"/>
    <mergeCell ref="R187:U187"/>
    <mergeCell ref="V187:Y187"/>
    <mergeCell ref="Z187:AC187"/>
    <mergeCell ref="AD187:AG187"/>
    <mergeCell ref="AH187:AK187"/>
    <mergeCell ref="AL187:AO187"/>
    <mergeCell ref="J183:M183"/>
    <mergeCell ref="N183:Q183"/>
    <mergeCell ref="R183:U183"/>
    <mergeCell ref="V183:Y183"/>
    <mergeCell ref="Z183:AC183"/>
    <mergeCell ref="AD183:AG183"/>
    <mergeCell ref="AH183:AK183"/>
    <mergeCell ref="AL183:AO183"/>
    <mergeCell ref="F184:H185"/>
    <mergeCell ref="J184:M184"/>
    <mergeCell ref="N184:AG184"/>
    <mergeCell ref="AH184:AO184"/>
    <mergeCell ref="J185:M185"/>
    <mergeCell ref="N185:Q185"/>
    <mergeCell ref="R185:U185"/>
    <mergeCell ref="V185:Y185"/>
    <mergeCell ref="Z185:AC185"/>
    <mergeCell ref="AD185:AG185"/>
    <mergeCell ref="AH185:AK185"/>
    <mergeCell ref="AL185:AO185"/>
    <mergeCell ref="F64:H65"/>
    <mergeCell ref="J64:Y64"/>
    <mergeCell ref="J65:M65"/>
    <mergeCell ref="N65:Q65"/>
    <mergeCell ref="R65:U65"/>
    <mergeCell ref="V65:Y65"/>
    <mergeCell ref="J126:M126"/>
    <mergeCell ref="N126:Q126"/>
    <mergeCell ref="R126:U126"/>
    <mergeCell ref="V126:Y126"/>
    <mergeCell ref="F108:H109"/>
    <mergeCell ref="J108:Y108"/>
    <mergeCell ref="J109:M109"/>
    <mergeCell ref="N109:Q109"/>
    <mergeCell ref="R109:U109"/>
    <mergeCell ref="V109:Y109"/>
    <mergeCell ref="F106:H107"/>
    <mergeCell ref="J106:Y106"/>
    <mergeCell ref="J107:Y107"/>
    <mergeCell ref="R103:U103"/>
    <mergeCell ref="V103:Y103"/>
    <mergeCell ref="J97:M97"/>
    <mergeCell ref="N97:Q97"/>
    <mergeCell ref="R97:U97"/>
    <mergeCell ref="F60:H61"/>
    <mergeCell ref="J60:Y60"/>
    <mergeCell ref="J61:M61"/>
    <mergeCell ref="N61:Q61"/>
    <mergeCell ref="R61:U61"/>
    <mergeCell ref="V61:Y61"/>
    <mergeCell ref="F62:H63"/>
    <mergeCell ref="J62:Y62"/>
    <mergeCell ref="J63:Y63"/>
    <mergeCell ref="F56:H57"/>
    <mergeCell ref="J56:Q56"/>
    <mergeCell ref="R56:Y56"/>
    <mergeCell ref="J57:M57"/>
    <mergeCell ref="N57:Q57"/>
    <mergeCell ref="R57:U57"/>
    <mergeCell ref="V57:Y57"/>
    <mergeCell ref="F58:H59"/>
    <mergeCell ref="J58:Y58"/>
    <mergeCell ref="J59:M59"/>
    <mergeCell ref="N59:Q59"/>
    <mergeCell ref="R59:U59"/>
    <mergeCell ref="V59:Y59"/>
    <mergeCell ref="J53:M53"/>
    <mergeCell ref="N53:Q53"/>
    <mergeCell ref="R53:U53"/>
    <mergeCell ref="V53:Y53"/>
    <mergeCell ref="F54:H55"/>
    <mergeCell ref="J54:M54"/>
    <mergeCell ref="N54:Y54"/>
    <mergeCell ref="J55:M55"/>
    <mergeCell ref="N55:Q55"/>
    <mergeCell ref="R55:U55"/>
    <mergeCell ref="V55:Y55"/>
    <mergeCell ref="F34:H35"/>
    <mergeCell ref="J34:Y34"/>
    <mergeCell ref="J35:Y35"/>
    <mergeCell ref="F36:H37"/>
    <mergeCell ref="J36:Y36"/>
    <mergeCell ref="J37:M37"/>
    <mergeCell ref="N37:Q37"/>
    <mergeCell ref="R37:U37"/>
    <mergeCell ref="V37:Y37"/>
    <mergeCell ref="J31:M31"/>
    <mergeCell ref="N31:Q31"/>
    <mergeCell ref="R31:U31"/>
    <mergeCell ref="V31:Y31"/>
    <mergeCell ref="F32:H33"/>
    <mergeCell ref="J32:Y32"/>
    <mergeCell ref="J33:M33"/>
    <mergeCell ref="N33:Q33"/>
    <mergeCell ref="R33:U33"/>
    <mergeCell ref="V33:Y33"/>
    <mergeCell ref="J25:M25"/>
    <mergeCell ref="N25:Q25"/>
    <mergeCell ref="R25:U25"/>
    <mergeCell ref="V25:Y25"/>
    <mergeCell ref="F26:H27"/>
    <mergeCell ref="J26:M26"/>
    <mergeCell ref="N26:Y26"/>
    <mergeCell ref="J27:M27"/>
    <mergeCell ref="N27:Q27"/>
    <mergeCell ref="R27:U27"/>
    <mergeCell ref="V27:Y27"/>
    <mergeCell ref="F28:H29"/>
    <mergeCell ref="J28:Q28"/>
    <mergeCell ref="R28:Y28"/>
    <mergeCell ref="J29:M29"/>
    <mergeCell ref="N29:Q29"/>
    <mergeCell ref="R29:U29"/>
    <mergeCell ref="V29:Y29"/>
    <mergeCell ref="F104:H105"/>
    <mergeCell ref="J104:Y104"/>
    <mergeCell ref="J105:M105"/>
    <mergeCell ref="N105:Q105"/>
    <mergeCell ref="R105:U105"/>
    <mergeCell ref="V105:Y105"/>
    <mergeCell ref="F100:H101"/>
    <mergeCell ref="J100:Q100"/>
    <mergeCell ref="R100:Y100"/>
    <mergeCell ref="J101:M101"/>
    <mergeCell ref="N101:Q101"/>
    <mergeCell ref="R101:U101"/>
    <mergeCell ref="V101:Y101"/>
    <mergeCell ref="F102:H103"/>
    <mergeCell ref="J102:Y102"/>
    <mergeCell ref="J103:M103"/>
    <mergeCell ref="N103:Q103"/>
    <mergeCell ref="V97:Y97"/>
    <mergeCell ref="F98:H99"/>
    <mergeCell ref="J98:M98"/>
    <mergeCell ref="N98:Y98"/>
    <mergeCell ref="J99:M99"/>
    <mergeCell ref="N99:Q99"/>
    <mergeCell ref="R99:U99"/>
    <mergeCell ref="V99:Y99"/>
    <mergeCell ref="J277:M277"/>
    <mergeCell ref="N277:Q277"/>
    <mergeCell ref="R277:U277"/>
    <mergeCell ref="V277:Y277"/>
    <mergeCell ref="F242:H243"/>
    <mergeCell ref="J242:AO242"/>
    <mergeCell ref="J243:M243"/>
    <mergeCell ref="N243:Q243"/>
    <mergeCell ref="R243:U243"/>
    <mergeCell ref="V243:Y243"/>
    <mergeCell ref="Z243:AC243"/>
    <mergeCell ref="AD243:AG243"/>
    <mergeCell ref="AH243:AK243"/>
    <mergeCell ref="AL243:AO243"/>
    <mergeCell ref="F240:H241"/>
    <mergeCell ref="J240:AO240"/>
    <mergeCell ref="Z277:AC277"/>
    <mergeCell ref="AD277:AG277"/>
    <mergeCell ref="AH277:AK277"/>
    <mergeCell ref="AL277:AO277"/>
    <mergeCell ref="F278:H279"/>
    <mergeCell ref="J278:M278"/>
    <mergeCell ref="N278:AG278"/>
    <mergeCell ref="AH278:AO278"/>
    <mergeCell ref="J279:M279"/>
    <mergeCell ref="N279:Q279"/>
    <mergeCell ref="R279:U279"/>
    <mergeCell ref="V279:Y279"/>
    <mergeCell ref="Z279:AC279"/>
    <mergeCell ref="AD279:AG279"/>
    <mergeCell ref="AH279:AK279"/>
    <mergeCell ref="AL279:AO279"/>
    <mergeCell ref="J241:M241"/>
    <mergeCell ref="N241:Q241"/>
    <mergeCell ref="R241:U241"/>
    <mergeCell ref="V241:Y241"/>
    <mergeCell ref="Z241:AC241"/>
    <mergeCell ref="AD241:AG241"/>
    <mergeCell ref="AH241:AK241"/>
    <mergeCell ref="AL241:AO241"/>
    <mergeCell ref="F238:H239"/>
    <mergeCell ref="J238:AO238"/>
    <mergeCell ref="J239:M239"/>
    <mergeCell ref="N239:Q239"/>
    <mergeCell ref="R239:U239"/>
    <mergeCell ref="V239:Y239"/>
    <mergeCell ref="Z239:AC239"/>
    <mergeCell ref="AD239:AG239"/>
    <mergeCell ref="AH239:AK239"/>
    <mergeCell ref="AL239:AO239"/>
    <mergeCell ref="F234:H235"/>
    <mergeCell ref="J234:AO234"/>
    <mergeCell ref="J235:AO235"/>
    <mergeCell ref="F236:H237"/>
    <mergeCell ref="J236:AO236"/>
    <mergeCell ref="J237:M237"/>
    <mergeCell ref="N237:Q237"/>
    <mergeCell ref="R237:U237"/>
    <mergeCell ref="V237:Y237"/>
    <mergeCell ref="Z237:AC237"/>
    <mergeCell ref="AD237:AG237"/>
    <mergeCell ref="AH237:AK237"/>
    <mergeCell ref="AL237:AO237"/>
    <mergeCell ref="F232:H233"/>
    <mergeCell ref="J232:AO232"/>
    <mergeCell ref="J233:M233"/>
    <mergeCell ref="N233:Q233"/>
    <mergeCell ref="R233:U233"/>
    <mergeCell ref="V233:Y233"/>
    <mergeCell ref="Z233:AC233"/>
    <mergeCell ref="AD233:AG233"/>
    <mergeCell ref="AH233:AK233"/>
    <mergeCell ref="AL233:AO233"/>
    <mergeCell ref="F230:H231"/>
    <mergeCell ref="J230:AO230"/>
    <mergeCell ref="J231:M231"/>
    <mergeCell ref="N231:Q231"/>
    <mergeCell ref="R231:U231"/>
    <mergeCell ref="V231:Y231"/>
    <mergeCell ref="Z231:AC231"/>
    <mergeCell ref="AD231:AG231"/>
    <mergeCell ref="AH231:AK231"/>
    <mergeCell ref="AL231:AO231"/>
    <mergeCell ref="F228:H229"/>
    <mergeCell ref="J228:AO228"/>
    <mergeCell ref="J229:M229"/>
    <mergeCell ref="N229:Q229"/>
    <mergeCell ref="R229:U229"/>
    <mergeCell ref="V229:Y229"/>
    <mergeCell ref="Z229:AC229"/>
    <mergeCell ref="AD229:AG229"/>
    <mergeCell ref="AH229:AK229"/>
    <mergeCell ref="AL229:AO229"/>
    <mergeCell ref="F226:H227"/>
    <mergeCell ref="J226:AO226"/>
    <mergeCell ref="J227:M227"/>
    <mergeCell ref="N227:Q227"/>
    <mergeCell ref="R227:U227"/>
    <mergeCell ref="V227:Y227"/>
    <mergeCell ref="Z227:AC227"/>
    <mergeCell ref="AD227:AG227"/>
    <mergeCell ref="AH227:AK227"/>
    <mergeCell ref="AL227:AO227"/>
    <mergeCell ref="F224:H225"/>
    <mergeCell ref="J224:AO224"/>
    <mergeCell ref="J225:M225"/>
    <mergeCell ref="N225:Q225"/>
    <mergeCell ref="R225:U225"/>
    <mergeCell ref="V225:Y225"/>
    <mergeCell ref="Z225:AC225"/>
    <mergeCell ref="AD225:AG225"/>
    <mergeCell ref="AH225:AK225"/>
    <mergeCell ref="AL225:AO225"/>
    <mergeCell ref="F222:H223"/>
    <mergeCell ref="J222:AO222"/>
    <mergeCell ref="J223:M223"/>
    <mergeCell ref="N223:Q223"/>
    <mergeCell ref="R223:U223"/>
    <mergeCell ref="V223:Y223"/>
    <mergeCell ref="Z223:AC223"/>
    <mergeCell ref="AD223:AG223"/>
    <mergeCell ref="AH223:AK223"/>
    <mergeCell ref="AL223:AO223"/>
    <mergeCell ref="F220:H221"/>
    <mergeCell ref="J220:AO220"/>
    <mergeCell ref="J221:M221"/>
    <mergeCell ref="N221:Q221"/>
    <mergeCell ref="R221:U221"/>
    <mergeCell ref="V221:Y221"/>
    <mergeCell ref="Z221:AC221"/>
    <mergeCell ref="AD221:AG221"/>
    <mergeCell ref="AH221:AK221"/>
    <mergeCell ref="AL221:AO221"/>
    <mergeCell ref="F218:H219"/>
    <mergeCell ref="J218:AO218"/>
    <mergeCell ref="J219:M219"/>
    <mergeCell ref="N219:Q219"/>
    <mergeCell ref="R219:U219"/>
    <mergeCell ref="V219:Y219"/>
    <mergeCell ref="Z219:AC219"/>
    <mergeCell ref="AD219:AG219"/>
    <mergeCell ref="AH219:AK219"/>
    <mergeCell ref="AL219:AO219"/>
    <mergeCell ref="J215:M215"/>
    <mergeCell ref="N215:Q215"/>
    <mergeCell ref="R215:U215"/>
    <mergeCell ref="V215:Y215"/>
    <mergeCell ref="Z215:AC215"/>
    <mergeCell ref="AD215:AG215"/>
    <mergeCell ref="AH215:AK215"/>
    <mergeCell ref="AL215:AO215"/>
    <mergeCell ref="F216:H217"/>
    <mergeCell ref="J216:M216"/>
    <mergeCell ref="N216:AG216"/>
    <mergeCell ref="AH216:AO216"/>
    <mergeCell ref="J217:M217"/>
    <mergeCell ref="N217:Q217"/>
    <mergeCell ref="R217:U217"/>
    <mergeCell ref="V217:Y217"/>
    <mergeCell ref="Z217:AC217"/>
    <mergeCell ref="AD217:AG217"/>
    <mergeCell ref="AH217:AK217"/>
    <mergeCell ref="AL217:AO217"/>
    <mergeCell ref="J148:M148"/>
    <mergeCell ref="N148:Q148"/>
    <mergeCell ref="R148:U148"/>
    <mergeCell ref="V148:Y148"/>
    <mergeCell ref="Z148:AC148"/>
    <mergeCell ref="AD148:AG148"/>
    <mergeCell ref="AH148:AK148"/>
    <mergeCell ref="AL148:AO148"/>
    <mergeCell ref="F149:H150"/>
    <mergeCell ref="AH149:AO149"/>
    <mergeCell ref="N150:Q150"/>
    <mergeCell ref="R150:U150"/>
    <mergeCell ref="V150:Y150"/>
    <mergeCell ref="Z150:AC150"/>
    <mergeCell ref="AD150:AG150"/>
    <mergeCell ref="AH150:AK150"/>
    <mergeCell ref="AL150:AO150"/>
    <mergeCell ref="N149:AG149"/>
    <mergeCell ref="J149:M149"/>
    <mergeCell ref="J150:M150"/>
    <mergeCell ref="F158:H159"/>
    <mergeCell ref="F160:H161"/>
    <mergeCell ref="F162:H163"/>
    <mergeCell ref="F164:H165"/>
    <mergeCell ref="F166:H167"/>
    <mergeCell ref="F168:H169"/>
    <mergeCell ref="F170:H171"/>
    <mergeCell ref="F172:H173"/>
    <mergeCell ref="F174:H175"/>
    <mergeCell ref="J172:AO172"/>
    <mergeCell ref="J173:AO173"/>
    <mergeCell ref="F127:H128"/>
    <mergeCell ref="J127:M127"/>
    <mergeCell ref="N127:Y127"/>
    <mergeCell ref="J128:M128"/>
    <mergeCell ref="N128:Q128"/>
    <mergeCell ref="R128:U128"/>
    <mergeCell ref="V128:Y128"/>
    <mergeCell ref="F129:H130"/>
    <mergeCell ref="J129:Q129"/>
    <mergeCell ref="R129:Y129"/>
    <mergeCell ref="J130:M130"/>
    <mergeCell ref="N130:Q130"/>
    <mergeCell ref="R130:U130"/>
    <mergeCell ref="F135:H136"/>
    <mergeCell ref="J135:Y135"/>
    <mergeCell ref="J136:Y136"/>
    <mergeCell ref="F137:H138"/>
    <mergeCell ref="J137:Y137"/>
    <mergeCell ref="J138:M138"/>
    <mergeCell ref="N138:Q138"/>
    <mergeCell ref="R138:U138"/>
    <mergeCell ref="V138:Y138"/>
    <mergeCell ref="J180:AO180"/>
    <mergeCell ref="J181:M181"/>
    <mergeCell ref="N181:Q181"/>
    <mergeCell ref="R181:U181"/>
    <mergeCell ref="V181:Y181"/>
    <mergeCell ref="Z181:AC181"/>
    <mergeCell ref="AD181:AG181"/>
    <mergeCell ref="AH181:AK181"/>
    <mergeCell ref="AL181:AO181"/>
    <mergeCell ref="F180:H181"/>
    <mergeCell ref="V130:Y130"/>
    <mergeCell ref="F131:H132"/>
    <mergeCell ref="J131:Y131"/>
    <mergeCell ref="J132:M132"/>
    <mergeCell ref="N132:Q132"/>
    <mergeCell ref="R132:U132"/>
    <mergeCell ref="V132:Y132"/>
    <mergeCell ref="F133:H134"/>
    <mergeCell ref="J133:Y133"/>
    <mergeCell ref="J134:M134"/>
    <mergeCell ref="N134:Q134"/>
    <mergeCell ref="R134:U134"/>
    <mergeCell ref="V134:Y134"/>
    <mergeCell ref="J178:AO178"/>
    <mergeCell ref="J179:M179"/>
    <mergeCell ref="N179:Q179"/>
    <mergeCell ref="R179:U179"/>
    <mergeCell ref="V179:Y179"/>
    <mergeCell ref="Z179:AC179"/>
    <mergeCell ref="AD179:AG179"/>
    <mergeCell ref="AH179:AK179"/>
    <mergeCell ref="AL179:AO179"/>
    <mergeCell ref="F178:H179"/>
    <mergeCell ref="F176:H177"/>
    <mergeCell ref="J174:AO174"/>
    <mergeCell ref="J175:M175"/>
    <mergeCell ref="N175:Q175"/>
    <mergeCell ref="R175:U175"/>
    <mergeCell ref="V175:Y175"/>
    <mergeCell ref="Z175:AC175"/>
    <mergeCell ref="AD175:AG175"/>
    <mergeCell ref="AH175:AK175"/>
    <mergeCell ref="AL175:AO175"/>
    <mergeCell ref="J176:AO176"/>
    <mergeCell ref="J177:M177"/>
    <mergeCell ref="N177:Q177"/>
    <mergeCell ref="R177:U177"/>
    <mergeCell ref="V177:Y177"/>
    <mergeCell ref="Z177:AC177"/>
    <mergeCell ref="AD177:AG177"/>
    <mergeCell ref="AH177:AK177"/>
    <mergeCell ref="AL177:AO177"/>
    <mergeCell ref="J170:AO170"/>
    <mergeCell ref="J171:M171"/>
    <mergeCell ref="N171:Q171"/>
    <mergeCell ref="R171:U171"/>
    <mergeCell ref="V171:Y171"/>
    <mergeCell ref="Z171:AC171"/>
    <mergeCell ref="AD171:AG171"/>
    <mergeCell ref="AH171:AK171"/>
    <mergeCell ref="AL171:AO171"/>
    <mergeCell ref="J168:AO168"/>
    <mergeCell ref="J169:M169"/>
    <mergeCell ref="N169:Q169"/>
    <mergeCell ref="R169:U169"/>
    <mergeCell ref="V169:Y169"/>
    <mergeCell ref="Z169:AC169"/>
    <mergeCell ref="AD169:AG169"/>
    <mergeCell ref="AH169:AK169"/>
    <mergeCell ref="AL169:AO169"/>
    <mergeCell ref="J166:AO166"/>
    <mergeCell ref="J167:M167"/>
    <mergeCell ref="N167:Q167"/>
    <mergeCell ref="R167:U167"/>
    <mergeCell ref="V167:Y167"/>
    <mergeCell ref="Z167:AC167"/>
    <mergeCell ref="AD167:AG167"/>
    <mergeCell ref="AH167:AK167"/>
    <mergeCell ref="AL167:AO167"/>
    <mergeCell ref="J164:AO164"/>
    <mergeCell ref="J165:M165"/>
    <mergeCell ref="N165:Q165"/>
    <mergeCell ref="R165:U165"/>
    <mergeCell ref="V165:Y165"/>
    <mergeCell ref="Z165:AC165"/>
    <mergeCell ref="AD165:AG165"/>
    <mergeCell ref="AH165:AK165"/>
    <mergeCell ref="AL165:AO165"/>
    <mergeCell ref="J163:M163"/>
    <mergeCell ref="N163:Q163"/>
    <mergeCell ref="R163:U163"/>
    <mergeCell ref="V163:Y163"/>
    <mergeCell ref="Z163:AC163"/>
    <mergeCell ref="AD163:AG163"/>
    <mergeCell ref="AH163:AK163"/>
    <mergeCell ref="AL163:AO163"/>
    <mergeCell ref="J161:M161"/>
    <mergeCell ref="N161:Q161"/>
    <mergeCell ref="R161:U161"/>
    <mergeCell ref="V161:Y161"/>
    <mergeCell ref="Z161:AC161"/>
    <mergeCell ref="AD161:AG161"/>
    <mergeCell ref="AH161:AK161"/>
    <mergeCell ref="AL161:AO161"/>
    <mergeCell ref="J162:AO162"/>
    <mergeCell ref="J159:M159"/>
    <mergeCell ref="N159:Q159"/>
    <mergeCell ref="R159:U159"/>
    <mergeCell ref="V159:Y159"/>
    <mergeCell ref="Z159:AC159"/>
    <mergeCell ref="AD159:AG159"/>
    <mergeCell ref="AH159:AK159"/>
    <mergeCell ref="AL159:AO159"/>
    <mergeCell ref="J160:AO160"/>
    <mergeCell ref="AH153:AK153"/>
    <mergeCell ref="AL153:AO153"/>
    <mergeCell ref="AH154:AO154"/>
    <mergeCell ref="Z155:AC155"/>
    <mergeCell ref="AD155:AG155"/>
    <mergeCell ref="AH155:AK155"/>
    <mergeCell ref="AL155:AO155"/>
    <mergeCell ref="J156:AO156"/>
    <mergeCell ref="J158:AO158"/>
    <mergeCell ref="Z157:AC157"/>
    <mergeCell ref="AD157:AG157"/>
    <mergeCell ref="AH157:AK157"/>
    <mergeCell ref="AL157:AO157"/>
    <mergeCell ref="N154:AG154"/>
    <mergeCell ref="J157:M157"/>
    <mergeCell ref="N157:Q157"/>
    <mergeCell ref="R157:U157"/>
    <mergeCell ref="V157:Y157"/>
    <mergeCell ref="Z153:AC153"/>
    <mergeCell ref="AD153:AG153"/>
    <mergeCell ref="F154:H155"/>
    <mergeCell ref="F156:H157"/>
    <mergeCell ref="J153:M153"/>
    <mergeCell ref="N153:Q153"/>
    <mergeCell ref="R153:U153"/>
    <mergeCell ref="V153:Y153"/>
    <mergeCell ref="J154:M154"/>
    <mergeCell ref="J155:M155"/>
    <mergeCell ref="N155:Q155"/>
    <mergeCell ref="R155:U155"/>
    <mergeCell ref="V155:Y155"/>
    <mergeCell ref="J4:M4"/>
    <mergeCell ref="N4:Q4"/>
    <mergeCell ref="R4:U4"/>
    <mergeCell ref="V4:Y4"/>
    <mergeCell ref="N6:Q6"/>
    <mergeCell ref="R6:U6"/>
    <mergeCell ref="V6:Y6"/>
    <mergeCell ref="J8:M8"/>
    <mergeCell ref="N5:Y5"/>
    <mergeCell ref="J7:Q7"/>
    <mergeCell ref="R7:Y7"/>
    <mergeCell ref="J5:M5"/>
    <mergeCell ref="J6:M6"/>
    <mergeCell ref="G5:H6"/>
    <mergeCell ref="J11:M11"/>
    <mergeCell ref="N11:Q11"/>
    <mergeCell ref="R11:U11"/>
    <mergeCell ref="N8:Q8"/>
    <mergeCell ref="R8:U8"/>
    <mergeCell ref="V8:Y8"/>
    <mergeCell ref="G7:H8"/>
    <mergeCell ref="J14:Q14"/>
    <mergeCell ref="R14:Y14"/>
    <mergeCell ref="F12:H13"/>
    <mergeCell ref="F14:H15"/>
    <mergeCell ref="J15:M15"/>
    <mergeCell ref="N15:Q15"/>
    <mergeCell ref="R15:U15"/>
    <mergeCell ref="V15:Y15"/>
    <mergeCell ref="V11:Y11"/>
    <mergeCell ref="J12:M12"/>
    <mergeCell ref="N12:Y12"/>
    <mergeCell ref="J13:M13"/>
    <mergeCell ref="N13:Q13"/>
    <mergeCell ref="R13:U13"/>
    <mergeCell ref="V13:Y13"/>
    <mergeCell ref="F16:H17"/>
    <mergeCell ref="F18:H19"/>
    <mergeCell ref="F20:H21"/>
    <mergeCell ref="J39:M39"/>
    <mergeCell ref="J20:Y20"/>
    <mergeCell ref="J21:Y21"/>
    <mergeCell ref="J22:Y22"/>
    <mergeCell ref="J23:M23"/>
    <mergeCell ref="N23:Q23"/>
    <mergeCell ref="R23:U23"/>
    <mergeCell ref="V23:Y23"/>
    <mergeCell ref="F22:H23"/>
    <mergeCell ref="J18:Y18"/>
    <mergeCell ref="J19:M19"/>
    <mergeCell ref="N19:Q19"/>
    <mergeCell ref="R19:U19"/>
    <mergeCell ref="V19:Y19"/>
    <mergeCell ref="J17:M17"/>
    <mergeCell ref="N17:Q17"/>
    <mergeCell ref="R17:U17"/>
    <mergeCell ref="V17:Y17"/>
    <mergeCell ref="J16:Y16"/>
    <mergeCell ref="F30:H31"/>
    <mergeCell ref="J30:Y30"/>
    <mergeCell ref="F42:H43"/>
    <mergeCell ref="J42:Q42"/>
    <mergeCell ref="R42:Y42"/>
    <mergeCell ref="J43:M43"/>
    <mergeCell ref="N43:Q43"/>
    <mergeCell ref="R43:U43"/>
    <mergeCell ref="V43:Y43"/>
    <mergeCell ref="N39:Q39"/>
    <mergeCell ref="R39:U39"/>
    <mergeCell ref="V39:Y39"/>
    <mergeCell ref="F40:H41"/>
    <mergeCell ref="J40:M40"/>
    <mergeCell ref="N40:Y40"/>
    <mergeCell ref="J41:M41"/>
    <mergeCell ref="N41:Q41"/>
    <mergeCell ref="R41:U41"/>
    <mergeCell ref="V41:Y41"/>
    <mergeCell ref="F46:H47"/>
    <mergeCell ref="J46:Y46"/>
    <mergeCell ref="J47:M47"/>
    <mergeCell ref="N47:Q47"/>
    <mergeCell ref="R47:U47"/>
    <mergeCell ref="V47:Y47"/>
    <mergeCell ref="F44:H45"/>
    <mergeCell ref="J44:Y44"/>
    <mergeCell ref="J45:M45"/>
    <mergeCell ref="N45:Q45"/>
    <mergeCell ref="R45:U45"/>
    <mergeCell ref="V45:Y45"/>
    <mergeCell ref="F48:H49"/>
    <mergeCell ref="J48:Y48"/>
    <mergeCell ref="J49:Y49"/>
    <mergeCell ref="F50:H51"/>
    <mergeCell ref="J50:Y50"/>
    <mergeCell ref="J51:M51"/>
    <mergeCell ref="N51:Q51"/>
    <mergeCell ref="R51:U51"/>
    <mergeCell ref="V51:Y51"/>
    <mergeCell ref="N71:Q71"/>
    <mergeCell ref="R71:U71"/>
    <mergeCell ref="V71:Y71"/>
    <mergeCell ref="N67:Q67"/>
    <mergeCell ref="R67:U67"/>
    <mergeCell ref="V67:Y67"/>
    <mergeCell ref="G68:H69"/>
    <mergeCell ref="N68:Y68"/>
    <mergeCell ref="J69:M69"/>
    <mergeCell ref="N69:Q69"/>
    <mergeCell ref="R69:U69"/>
    <mergeCell ref="V69:Y69"/>
    <mergeCell ref="G70:H71"/>
    <mergeCell ref="J70:Q70"/>
    <mergeCell ref="J67:M67"/>
    <mergeCell ref="J68:M68"/>
    <mergeCell ref="R70:Y70"/>
    <mergeCell ref="J71:M71"/>
    <mergeCell ref="J75:M75"/>
    <mergeCell ref="N75:Q75"/>
    <mergeCell ref="R75:U75"/>
    <mergeCell ref="V75:Y75"/>
    <mergeCell ref="G76:H77"/>
    <mergeCell ref="J76:M76"/>
    <mergeCell ref="N76:Y76"/>
    <mergeCell ref="J77:M77"/>
    <mergeCell ref="N77:Q77"/>
    <mergeCell ref="R77:U77"/>
    <mergeCell ref="V77:Y77"/>
    <mergeCell ref="G78:H79"/>
    <mergeCell ref="J78:Q78"/>
    <mergeCell ref="R78:Y78"/>
    <mergeCell ref="J79:M79"/>
    <mergeCell ref="N79:Q79"/>
    <mergeCell ref="R79:U79"/>
    <mergeCell ref="V79:Y79"/>
    <mergeCell ref="J82:M82"/>
    <mergeCell ref="N82:Q82"/>
    <mergeCell ref="R82:U82"/>
    <mergeCell ref="V82:Y82"/>
    <mergeCell ref="F83:H84"/>
    <mergeCell ref="J83:M83"/>
    <mergeCell ref="N83:Y83"/>
    <mergeCell ref="J84:M84"/>
    <mergeCell ref="N84:Q84"/>
    <mergeCell ref="R84:U84"/>
    <mergeCell ref="V84:Y84"/>
    <mergeCell ref="F85:H86"/>
    <mergeCell ref="J85:Q85"/>
    <mergeCell ref="R85:Y85"/>
    <mergeCell ref="J86:M86"/>
    <mergeCell ref="N86:Q86"/>
    <mergeCell ref="R86:U86"/>
    <mergeCell ref="V86:Y86"/>
    <mergeCell ref="F87:H88"/>
    <mergeCell ref="J87:Y87"/>
    <mergeCell ref="J88:M88"/>
    <mergeCell ref="N88:Q88"/>
    <mergeCell ref="R88:U88"/>
    <mergeCell ref="V88:Y88"/>
    <mergeCell ref="F89:H90"/>
    <mergeCell ref="J89:Y89"/>
    <mergeCell ref="J90:M90"/>
    <mergeCell ref="N90:Q90"/>
    <mergeCell ref="R90:U90"/>
    <mergeCell ref="V90:Y90"/>
    <mergeCell ref="F91:H92"/>
    <mergeCell ref="J91:Y91"/>
    <mergeCell ref="J92:Y92"/>
    <mergeCell ref="F93:H94"/>
    <mergeCell ref="J93:Y93"/>
    <mergeCell ref="J94:M94"/>
    <mergeCell ref="N94:Q94"/>
    <mergeCell ref="R94:U94"/>
    <mergeCell ref="V94:Y94"/>
    <mergeCell ref="J112:M112"/>
    <mergeCell ref="N112:Q112"/>
    <mergeCell ref="R112:U112"/>
    <mergeCell ref="V112:Y112"/>
    <mergeCell ref="F113:H114"/>
    <mergeCell ref="J113:M113"/>
    <mergeCell ref="N113:Y113"/>
    <mergeCell ref="J114:M114"/>
    <mergeCell ref="N114:Q114"/>
    <mergeCell ref="R114:U114"/>
    <mergeCell ref="V114:Y114"/>
    <mergeCell ref="F115:H116"/>
    <mergeCell ref="J115:Q115"/>
    <mergeCell ref="R115:Y115"/>
    <mergeCell ref="J116:M116"/>
    <mergeCell ref="N116:Q116"/>
    <mergeCell ref="R116:U116"/>
    <mergeCell ref="V116:Y116"/>
    <mergeCell ref="F117:H118"/>
    <mergeCell ref="J117:Y117"/>
    <mergeCell ref="J118:M118"/>
    <mergeCell ref="N118:Q118"/>
    <mergeCell ref="R118:U118"/>
    <mergeCell ref="V118:Y118"/>
    <mergeCell ref="F119:H120"/>
    <mergeCell ref="J119:Y119"/>
    <mergeCell ref="J120:M120"/>
    <mergeCell ref="N120:Q120"/>
    <mergeCell ref="R120:U120"/>
    <mergeCell ref="V120:Y120"/>
    <mergeCell ref="F121:H122"/>
    <mergeCell ref="J121:Y121"/>
    <mergeCell ref="J122:Y122"/>
    <mergeCell ref="F123:H124"/>
    <mergeCell ref="J123:Y123"/>
    <mergeCell ref="J124:M124"/>
    <mergeCell ref="N124:Q124"/>
    <mergeCell ref="R124:U124"/>
    <mergeCell ref="V124:Y124"/>
    <mergeCell ref="J140:M140"/>
    <mergeCell ref="N140:Q140"/>
    <mergeCell ref="R140:U140"/>
    <mergeCell ref="V140:Y140"/>
    <mergeCell ref="G141:H142"/>
    <mergeCell ref="J141:M141"/>
    <mergeCell ref="N141:Y141"/>
    <mergeCell ref="J142:M142"/>
    <mergeCell ref="N142:Q142"/>
    <mergeCell ref="R142:U142"/>
    <mergeCell ref="V142:Y142"/>
    <mergeCell ref="G143:H144"/>
    <mergeCell ref="J143:Q143"/>
    <mergeCell ref="R143:Y143"/>
    <mergeCell ref="J144:M144"/>
    <mergeCell ref="N144:Q144"/>
    <mergeCell ref="R144:U144"/>
    <mergeCell ref="V144:Y144"/>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4D98F-90C9-4FC7-869D-8293E316DFE0}">
  <dimension ref="F4:AZ107"/>
  <sheetViews>
    <sheetView showGridLines="0" topLeftCell="A22" zoomScale="130" zoomScaleNormal="130" workbookViewId="0">
      <selection activeCell="Y47" sqref="Y47"/>
    </sheetView>
  </sheetViews>
  <sheetFormatPr defaultRowHeight="18.75" x14ac:dyDescent="0.4"/>
  <cols>
    <col min="1" max="293" width="3.625" customWidth="1"/>
  </cols>
  <sheetData>
    <row r="4" spans="6:52" x14ac:dyDescent="0.4">
      <c r="AV4" s="269" t="s">
        <v>363</v>
      </c>
      <c r="AW4" s="269"/>
      <c r="AX4" s="269"/>
      <c r="AY4" s="269"/>
      <c r="AZ4" s="6"/>
    </row>
    <row r="5" spans="6:52" x14ac:dyDescent="0.4">
      <c r="F5" s="402">
        <v>255</v>
      </c>
      <c r="G5" s="401"/>
      <c r="H5" s="7"/>
      <c r="I5" s="327">
        <v>224</v>
      </c>
      <c r="J5" s="400"/>
      <c r="K5" s="401">
        <v>223</v>
      </c>
      <c r="L5" s="401"/>
      <c r="N5" s="327">
        <v>192</v>
      </c>
      <c r="O5" s="400"/>
      <c r="P5" s="401">
        <v>191</v>
      </c>
      <c r="Q5" s="401"/>
      <c r="S5" s="327">
        <v>160</v>
      </c>
      <c r="T5" s="400"/>
      <c r="U5" s="401">
        <v>159</v>
      </c>
      <c r="V5" s="401"/>
      <c r="X5" s="327">
        <v>128</v>
      </c>
      <c r="Y5" s="400"/>
      <c r="Z5" s="401">
        <v>127</v>
      </c>
      <c r="AA5" s="401"/>
      <c r="AD5" s="15">
        <v>96</v>
      </c>
      <c r="AE5" s="12">
        <v>95</v>
      </c>
      <c r="AI5" s="15">
        <v>64</v>
      </c>
      <c r="AJ5" s="12">
        <v>63</v>
      </c>
      <c r="AN5" s="13">
        <v>32</v>
      </c>
      <c r="AO5" s="14">
        <v>31</v>
      </c>
      <c r="AP5" s="16"/>
      <c r="AQ5" s="16"/>
      <c r="AR5" s="16"/>
      <c r="AS5" s="17">
        <v>0</v>
      </c>
      <c r="AT5" s="16"/>
      <c r="AV5" s="405" t="s">
        <v>385</v>
      </c>
      <c r="AW5" s="405"/>
      <c r="AX5" s="405"/>
      <c r="AY5" s="405"/>
    </row>
    <row r="6" spans="6:52" x14ac:dyDescent="0.4">
      <c r="F6" s="52" t="s">
        <v>355</v>
      </c>
      <c r="G6" s="52"/>
      <c r="H6" s="52"/>
      <c r="I6" s="52"/>
      <c r="J6" s="52"/>
      <c r="K6" s="365" t="s">
        <v>356</v>
      </c>
      <c r="L6" s="365"/>
      <c r="M6" s="365"/>
      <c r="N6" s="365"/>
      <c r="O6" s="365"/>
      <c r="P6" s="52" t="s">
        <v>357</v>
      </c>
      <c r="Q6" s="52"/>
      <c r="R6" s="52"/>
      <c r="S6" s="52"/>
      <c r="T6" s="52"/>
      <c r="U6" s="365" t="s">
        <v>358</v>
      </c>
      <c r="V6" s="365"/>
      <c r="W6" s="365"/>
      <c r="X6" s="365"/>
      <c r="Y6" s="365"/>
      <c r="Z6" s="52" t="s">
        <v>359</v>
      </c>
      <c r="AA6" s="52"/>
      <c r="AB6" s="52"/>
      <c r="AC6" s="52"/>
      <c r="AD6" s="52"/>
      <c r="AE6" s="365" t="s">
        <v>360</v>
      </c>
      <c r="AF6" s="365"/>
      <c r="AG6" s="365"/>
      <c r="AH6" s="365"/>
      <c r="AI6" s="365"/>
      <c r="AJ6" s="52" t="s">
        <v>361</v>
      </c>
      <c r="AK6" s="52"/>
      <c r="AL6" s="52"/>
      <c r="AM6" s="52"/>
      <c r="AN6" s="52"/>
      <c r="AO6" s="365" t="s">
        <v>362</v>
      </c>
      <c r="AP6" s="365"/>
      <c r="AQ6" s="365"/>
      <c r="AR6" s="365"/>
      <c r="AS6" s="365"/>
      <c r="AT6" s="18">
        <v>0</v>
      </c>
      <c r="AU6" s="8"/>
      <c r="AV6" s="119" t="s">
        <v>386</v>
      </c>
      <c r="AW6" s="114"/>
      <c r="AX6" s="114"/>
      <c r="AY6" s="115"/>
    </row>
    <row r="7" spans="6:52" x14ac:dyDescent="0.4">
      <c r="F7" s="52" t="s">
        <v>371</v>
      </c>
      <c r="G7" s="52"/>
      <c r="H7" s="52"/>
      <c r="I7" s="52"/>
      <c r="J7" s="52"/>
      <c r="K7" s="365" t="s">
        <v>370</v>
      </c>
      <c r="L7" s="365"/>
      <c r="M7" s="365"/>
      <c r="N7" s="365"/>
      <c r="O7" s="365"/>
      <c r="P7" s="52" t="s">
        <v>369</v>
      </c>
      <c r="Q7" s="52"/>
      <c r="R7" s="52"/>
      <c r="S7" s="52"/>
      <c r="T7" s="52"/>
      <c r="U7" s="365" t="s">
        <v>368</v>
      </c>
      <c r="V7" s="365"/>
      <c r="W7" s="365"/>
      <c r="X7" s="365"/>
      <c r="Y7" s="365"/>
      <c r="Z7" s="52" t="s">
        <v>367</v>
      </c>
      <c r="AA7" s="52"/>
      <c r="AB7" s="52"/>
      <c r="AC7" s="52"/>
      <c r="AD7" s="52"/>
      <c r="AE7" s="365" t="s">
        <v>366</v>
      </c>
      <c r="AF7" s="365"/>
      <c r="AG7" s="365"/>
      <c r="AH7" s="365"/>
      <c r="AI7" s="365"/>
      <c r="AJ7" s="52" t="s">
        <v>365</v>
      </c>
      <c r="AK7" s="52"/>
      <c r="AL7" s="52"/>
      <c r="AM7" s="52"/>
      <c r="AN7" s="52"/>
      <c r="AO7" s="365" t="s">
        <v>364</v>
      </c>
      <c r="AP7" s="365"/>
      <c r="AQ7" s="365"/>
      <c r="AR7" s="365"/>
      <c r="AS7" s="365"/>
      <c r="AT7" s="18">
        <v>1</v>
      </c>
      <c r="AU7" s="8"/>
      <c r="AV7" s="119" t="s">
        <v>387</v>
      </c>
      <c r="AW7" s="114"/>
      <c r="AX7" s="114"/>
      <c r="AY7" s="115"/>
    </row>
    <row r="8" spans="6:52" x14ac:dyDescent="0.4">
      <c r="F8" s="43" t="s">
        <v>2</v>
      </c>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19" t="s">
        <v>2</v>
      </c>
      <c r="AU8" s="8"/>
      <c r="AV8" s="406" t="s">
        <v>2</v>
      </c>
      <c r="AW8" s="407"/>
      <c r="AX8" s="407"/>
      <c r="AY8" s="408"/>
    </row>
    <row r="9" spans="6:52" x14ac:dyDescent="0.4">
      <c r="F9" s="52" t="s">
        <v>379</v>
      </c>
      <c r="G9" s="52"/>
      <c r="H9" s="52"/>
      <c r="I9" s="52"/>
      <c r="J9" s="52"/>
      <c r="K9" s="365" t="s">
        <v>378</v>
      </c>
      <c r="L9" s="365"/>
      <c r="M9" s="365"/>
      <c r="N9" s="365"/>
      <c r="O9" s="365"/>
      <c r="P9" s="52" t="s">
        <v>376</v>
      </c>
      <c r="Q9" s="52"/>
      <c r="R9" s="52"/>
      <c r="S9" s="52"/>
      <c r="T9" s="52"/>
      <c r="U9" s="365" t="s">
        <v>377</v>
      </c>
      <c r="V9" s="365"/>
      <c r="W9" s="365"/>
      <c r="X9" s="365"/>
      <c r="Y9" s="365"/>
      <c r="Z9" s="52" t="s">
        <v>375</v>
      </c>
      <c r="AA9" s="52"/>
      <c r="AB9" s="52"/>
      <c r="AC9" s="52"/>
      <c r="AD9" s="52"/>
      <c r="AE9" s="365" t="s">
        <v>374</v>
      </c>
      <c r="AF9" s="365"/>
      <c r="AG9" s="365"/>
      <c r="AH9" s="365"/>
      <c r="AI9" s="365"/>
      <c r="AJ9" s="52" t="s">
        <v>373</v>
      </c>
      <c r="AK9" s="52"/>
      <c r="AL9" s="52"/>
      <c r="AM9" s="52"/>
      <c r="AN9" s="52"/>
      <c r="AO9" s="365" t="s">
        <v>372</v>
      </c>
      <c r="AP9" s="365"/>
      <c r="AQ9" s="365"/>
      <c r="AR9" s="365"/>
      <c r="AS9" s="365"/>
      <c r="AT9" s="18" t="s">
        <v>384</v>
      </c>
      <c r="AU9" s="8"/>
      <c r="AV9" s="119" t="s">
        <v>388</v>
      </c>
      <c r="AW9" s="114"/>
      <c r="AX9" s="114"/>
      <c r="AY9" s="115"/>
    </row>
    <row r="11" spans="6:52" x14ac:dyDescent="0.4">
      <c r="X11" s="2"/>
      <c r="Y11" s="2"/>
      <c r="Z11" s="2"/>
      <c r="AA11" s="2"/>
      <c r="AB11" s="2"/>
      <c r="AC11" s="2"/>
    </row>
    <row r="12" spans="6:52" x14ac:dyDescent="0.4">
      <c r="U12" s="403">
        <v>31</v>
      </c>
      <c r="V12" s="404"/>
      <c r="W12" s="12">
        <v>30</v>
      </c>
      <c r="Z12" s="13">
        <v>23</v>
      </c>
      <c r="AA12" s="12">
        <v>22</v>
      </c>
      <c r="AI12" s="13">
        <v>0</v>
      </c>
    </row>
    <row r="13" spans="6:52" x14ac:dyDescent="0.4">
      <c r="U13" s="52" t="s">
        <v>382</v>
      </c>
      <c r="V13" s="52"/>
      <c r="W13" s="52" t="s">
        <v>381</v>
      </c>
      <c r="X13" s="52"/>
      <c r="Y13" s="52"/>
      <c r="Z13" s="52"/>
      <c r="AA13" s="52" t="s">
        <v>380</v>
      </c>
      <c r="AB13" s="52"/>
      <c r="AC13" s="52"/>
      <c r="AD13" s="52"/>
      <c r="AE13" s="52"/>
      <c r="AF13" s="52"/>
      <c r="AG13" s="52"/>
      <c r="AH13" s="52"/>
      <c r="AI13" s="52"/>
    </row>
    <row r="14" spans="6:52" x14ac:dyDescent="0.4">
      <c r="Y14" s="350" t="s">
        <v>383</v>
      </c>
      <c r="Z14" s="350"/>
      <c r="AA14" s="350"/>
      <c r="AB14" s="350"/>
      <c r="AC14" s="350"/>
      <c r="AD14" s="350"/>
      <c r="AE14" s="350"/>
    </row>
    <row r="20" spans="6:46" x14ac:dyDescent="0.4">
      <c r="AQ20" s="269" t="s">
        <v>363</v>
      </c>
      <c r="AR20" s="269"/>
      <c r="AS20" s="269"/>
      <c r="AT20" s="269"/>
    </row>
    <row r="21" spans="6:46" x14ac:dyDescent="0.4">
      <c r="F21" s="409">
        <v>255</v>
      </c>
      <c r="G21" s="410"/>
      <c r="H21" s="1"/>
      <c r="I21" s="338">
        <v>240</v>
      </c>
      <c r="J21" s="411"/>
      <c r="K21" s="410">
        <v>239</v>
      </c>
      <c r="L21" s="410"/>
      <c r="N21" s="338">
        <f>7*32</f>
        <v>224</v>
      </c>
      <c r="O21" s="411"/>
      <c r="P21" s="410"/>
      <c r="Q21" s="410"/>
      <c r="S21" s="338"/>
      <c r="T21" s="411"/>
      <c r="U21" s="410">
        <v>63</v>
      </c>
      <c r="V21" s="410"/>
      <c r="Y21" s="28">
        <v>48</v>
      </c>
      <c r="Z21" s="12">
        <v>47</v>
      </c>
      <c r="AD21" s="28">
        <v>32</v>
      </c>
      <c r="AE21" s="12">
        <v>31</v>
      </c>
      <c r="AI21" s="8">
        <v>16</v>
      </c>
      <c r="AJ21" s="29">
        <v>15</v>
      </c>
      <c r="AK21" s="30"/>
      <c r="AL21" s="30"/>
      <c r="AM21" s="30"/>
      <c r="AN21" s="31">
        <v>0</v>
      </c>
      <c r="AO21" s="30"/>
      <c r="AQ21" s="405" t="s">
        <v>385</v>
      </c>
      <c r="AR21" s="405"/>
      <c r="AS21" s="405"/>
      <c r="AT21" s="405"/>
    </row>
    <row r="22" spans="6:46" x14ac:dyDescent="0.4">
      <c r="F22" s="52" t="s">
        <v>371</v>
      </c>
      <c r="G22" s="52"/>
      <c r="H22" s="52"/>
      <c r="I22" s="52"/>
      <c r="J22" s="52"/>
      <c r="K22" s="365" t="s">
        <v>370</v>
      </c>
      <c r="L22" s="365"/>
      <c r="M22" s="365"/>
      <c r="N22" s="365"/>
      <c r="O22" s="365"/>
      <c r="P22" s="43" t="s">
        <v>2</v>
      </c>
      <c r="Q22" s="43"/>
      <c r="R22" s="43"/>
      <c r="S22" s="43"/>
      <c r="T22" s="43"/>
      <c r="U22" s="52" t="s">
        <v>359</v>
      </c>
      <c r="V22" s="52"/>
      <c r="W22" s="52"/>
      <c r="X22" s="52"/>
      <c r="Y22" s="52"/>
      <c r="Z22" s="365" t="s">
        <v>360</v>
      </c>
      <c r="AA22" s="365"/>
      <c r="AB22" s="365"/>
      <c r="AC22" s="365"/>
      <c r="AD22" s="365"/>
      <c r="AE22" s="52" t="s">
        <v>361</v>
      </c>
      <c r="AF22" s="52"/>
      <c r="AG22" s="52"/>
      <c r="AH22" s="52"/>
      <c r="AI22" s="52"/>
      <c r="AJ22" s="365" t="s">
        <v>362</v>
      </c>
      <c r="AK22" s="365"/>
      <c r="AL22" s="365"/>
      <c r="AM22" s="365"/>
      <c r="AN22" s="365"/>
      <c r="AO22" s="32">
        <v>0</v>
      </c>
      <c r="AP22" s="8"/>
      <c r="AQ22" s="119" t="s">
        <v>386</v>
      </c>
      <c r="AR22" s="114"/>
      <c r="AS22" s="114"/>
      <c r="AT22" s="115"/>
    </row>
    <row r="23" spans="6:46" x14ac:dyDescent="0.4">
      <c r="F23" s="52" t="s">
        <v>659</v>
      </c>
      <c r="G23" s="52"/>
      <c r="H23" s="52"/>
      <c r="I23" s="52"/>
      <c r="J23" s="52"/>
      <c r="K23" s="365" t="s">
        <v>658</v>
      </c>
      <c r="L23" s="365"/>
      <c r="M23" s="365"/>
      <c r="N23" s="365"/>
      <c r="O23" s="365"/>
      <c r="P23" s="43" t="s">
        <v>2</v>
      </c>
      <c r="Q23" s="43"/>
      <c r="R23" s="43"/>
      <c r="S23" s="43"/>
      <c r="T23" s="43"/>
      <c r="U23" s="52" t="s">
        <v>657</v>
      </c>
      <c r="V23" s="52"/>
      <c r="W23" s="52"/>
      <c r="X23" s="52"/>
      <c r="Y23" s="52"/>
      <c r="Z23" s="365" t="s">
        <v>656</v>
      </c>
      <c r="AA23" s="365"/>
      <c r="AB23" s="365"/>
      <c r="AC23" s="365"/>
      <c r="AD23" s="365"/>
      <c r="AE23" s="52" t="s">
        <v>655</v>
      </c>
      <c r="AF23" s="52"/>
      <c r="AG23" s="52"/>
      <c r="AH23" s="52"/>
      <c r="AI23" s="52"/>
      <c r="AJ23" s="365" t="s">
        <v>654</v>
      </c>
      <c r="AK23" s="365"/>
      <c r="AL23" s="365"/>
      <c r="AM23" s="365"/>
      <c r="AN23" s="365"/>
      <c r="AO23" s="32">
        <v>1</v>
      </c>
      <c r="AP23" s="8"/>
      <c r="AQ23" s="119" t="s">
        <v>387</v>
      </c>
      <c r="AR23" s="114"/>
      <c r="AS23" s="114"/>
      <c r="AT23" s="115"/>
    </row>
    <row r="24" spans="6:46" x14ac:dyDescent="0.4">
      <c r="F24" s="43" t="s">
        <v>2</v>
      </c>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33" t="s">
        <v>2</v>
      </c>
      <c r="AP24" s="8"/>
      <c r="AQ24" s="406" t="s">
        <v>2</v>
      </c>
      <c r="AR24" s="407"/>
      <c r="AS24" s="407"/>
      <c r="AT24" s="408"/>
    </row>
    <row r="25" spans="6:46" x14ac:dyDescent="0.4">
      <c r="F25" s="52" t="s">
        <v>665</v>
      </c>
      <c r="G25" s="52"/>
      <c r="H25" s="52"/>
      <c r="I25" s="52"/>
      <c r="J25" s="52"/>
      <c r="K25" s="365" t="s">
        <v>664</v>
      </c>
      <c r="L25" s="365"/>
      <c r="M25" s="365"/>
      <c r="N25" s="365"/>
      <c r="O25" s="365"/>
      <c r="P25" s="43" t="s">
        <v>2</v>
      </c>
      <c r="Q25" s="43"/>
      <c r="R25" s="43"/>
      <c r="S25" s="43"/>
      <c r="T25" s="43"/>
      <c r="U25" s="52" t="s">
        <v>663</v>
      </c>
      <c r="V25" s="52"/>
      <c r="W25" s="52"/>
      <c r="X25" s="52"/>
      <c r="Y25" s="52"/>
      <c r="Z25" s="365" t="s">
        <v>662</v>
      </c>
      <c r="AA25" s="365"/>
      <c r="AB25" s="365"/>
      <c r="AC25" s="365"/>
      <c r="AD25" s="365"/>
      <c r="AE25" s="52" t="s">
        <v>661</v>
      </c>
      <c r="AF25" s="52"/>
      <c r="AG25" s="52"/>
      <c r="AH25" s="52"/>
      <c r="AI25" s="52"/>
      <c r="AJ25" s="365" t="s">
        <v>660</v>
      </c>
      <c r="AK25" s="365"/>
      <c r="AL25" s="365"/>
      <c r="AM25" s="365"/>
      <c r="AN25" s="365"/>
      <c r="AO25" s="32" t="s">
        <v>384</v>
      </c>
      <c r="AP25" s="8"/>
      <c r="AQ25" s="119" t="s">
        <v>388</v>
      </c>
      <c r="AR25" s="114"/>
      <c r="AS25" s="114"/>
      <c r="AT25" s="115"/>
    </row>
    <row r="26" spans="6:46" x14ac:dyDescent="0.4">
      <c r="P26" s="25"/>
      <c r="Q26" s="25"/>
      <c r="R26" s="25"/>
      <c r="S26" s="25"/>
      <c r="T26" s="25"/>
      <c r="U26" s="25"/>
      <c r="V26" s="25"/>
      <c r="W26" s="25"/>
      <c r="X26" s="25"/>
      <c r="Y26" s="25"/>
      <c r="Z26" s="25"/>
      <c r="AA26" s="25"/>
      <c r="AB26" s="25"/>
      <c r="AC26" s="25"/>
      <c r="AD26" s="25"/>
      <c r="AE26" s="25"/>
      <c r="AF26" s="25"/>
    </row>
    <row r="27" spans="6:46" x14ac:dyDescent="0.4">
      <c r="N27" s="1"/>
      <c r="O27" s="1"/>
      <c r="P27" s="410"/>
      <c r="Q27" s="410"/>
      <c r="R27" s="29"/>
      <c r="S27" s="1"/>
      <c r="T27" s="21">
        <v>15</v>
      </c>
      <c r="U27" s="29"/>
      <c r="V27" s="29"/>
      <c r="Z27" s="13">
        <v>0</v>
      </c>
      <c r="AD27" s="1"/>
      <c r="AE27" s="25"/>
      <c r="AF27" s="25"/>
    </row>
    <row r="28" spans="6:46" x14ac:dyDescent="0.4">
      <c r="N28" s="1"/>
      <c r="O28" s="1"/>
      <c r="P28" s="412"/>
      <c r="Q28" s="412"/>
      <c r="R28" s="36"/>
      <c r="S28" s="36"/>
      <c r="T28" s="34" t="s">
        <v>668</v>
      </c>
      <c r="U28" s="35"/>
      <c r="V28" s="35"/>
      <c r="W28" s="35"/>
      <c r="X28" s="35"/>
      <c r="Y28" s="413" t="s">
        <v>667</v>
      </c>
      <c r="Z28" s="414"/>
    </row>
    <row r="29" spans="6:46" x14ac:dyDescent="0.4">
      <c r="T29" s="344" t="s">
        <v>666</v>
      </c>
      <c r="U29" s="344"/>
      <c r="V29" s="344"/>
      <c r="W29" s="344"/>
      <c r="X29" s="344"/>
      <c r="Y29" s="344"/>
      <c r="Z29" s="344"/>
      <c r="AE29" s="25"/>
      <c r="AF29" s="25"/>
    </row>
    <row r="35" spans="6:46" x14ac:dyDescent="0.4">
      <c r="AE35" s="269" t="s">
        <v>363</v>
      </c>
      <c r="AF35" s="269"/>
      <c r="AG35" s="269"/>
      <c r="AH35" s="269"/>
      <c r="AQ35" s="269"/>
      <c r="AR35" s="269"/>
      <c r="AS35" s="269"/>
      <c r="AT35" s="269"/>
    </row>
    <row r="36" spans="6:46" x14ac:dyDescent="0.4">
      <c r="F36" s="409">
        <v>255</v>
      </c>
      <c r="G36" s="410"/>
      <c r="I36" s="1"/>
      <c r="J36" s="338">
        <v>254</v>
      </c>
      <c r="K36" s="411"/>
      <c r="L36" s="410"/>
      <c r="M36" s="410"/>
      <c r="O36" s="338"/>
      <c r="P36" s="411"/>
      <c r="Q36" s="12">
        <v>3</v>
      </c>
      <c r="V36" s="8">
        <v>2</v>
      </c>
      <c r="W36" s="41">
        <v>1</v>
      </c>
      <c r="X36" s="30"/>
      <c r="Z36" s="30"/>
      <c r="AA36" s="30"/>
      <c r="AB36" s="31">
        <v>0</v>
      </c>
      <c r="AC36" s="30"/>
      <c r="AE36" s="405" t="s">
        <v>385</v>
      </c>
      <c r="AF36" s="405"/>
      <c r="AG36" s="405"/>
      <c r="AH36" s="405"/>
    </row>
    <row r="37" spans="6:46" x14ac:dyDescent="0.4">
      <c r="F37" s="52" t="s">
        <v>842</v>
      </c>
      <c r="G37" s="52"/>
      <c r="H37" s="52"/>
      <c r="I37" s="52"/>
      <c r="J37" s="52"/>
      <c r="K37" s="52"/>
      <c r="L37" s="43" t="s">
        <v>2</v>
      </c>
      <c r="M37" s="43"/>
      <c r="N37" s="43"/>
      <c r="O37" s="43"/>
      <c r="P37" s="43"/>
      <c r="Q37" s="52" t="s">
        <v>841</v>
      </c>
      <c r="R37" s="52"/>
      <c r="S37" s="52"/>
      <c r="T37" s="52"/>
      <c r="U37" s="52"/>
      <c r="V37" s="52"/>
      <c r="W37" s="52" t="s">
        <v>840</v>
      </c>
      <c r="X37" s="52"/>
      <c r="Y37" s="52"/>
      <c r="Z37" s="52"/>
      <c r="AA37" s="52"/>
      <c r="AB37" s="52"/>
      <c r="AC37" s="32">
        <v>0</v>
      </c>
      <c r="AD37" s="8"/>
      <c r="AE37" s="119" t="s">
        <v>386</v>
      </c>
      <c r="AF37" s="114"/>
      <c r="AG37" s="114"/>
      <c r="AH37" s="115"/>
    </row>
    <row r="38" spans="6:46" x14ac:dyDescent="0.4">
      <c r="F38" s="52" t="s">
        <v>845</v>
      </c>
      <c r="G38" s="52"/>
      <c r="H38" s="52"/>
      <c r="I38" s="52"/>
      <c r="J38" s="52"/>
      <c r="K38" s="52"/>
      <c r="L38" s="43" t="s">
        <v>2</v>
      </c>
      <c r="M38" s="43"/>
      <c r="N38" s="43"/>
      <c r="O38" s="43"/>
      <c r="P38" s="43"/>
      <c r="Q38" s="52" t="s">
        <v>844</v>
      </c>
      <c r="R38" s="52"/>
      <c r="S38" s="52"/>
      <c r="T38" s="52"/>
      <c r="U38" s="52"/>
      <c r="V38" s="52"/>
      <c r="W38" s="52" t="s">
        <v>843</v>
      </c>
      <c r="X38" s="52"/>
      <c r="Y38" s="52"/>
      <c r="Z38" s="52"/>
      <c r="AA38" s="52"/>
      <c r="AB38" s="52"/>
      <c r="AC38" s="32">
        <v>1</v>
      </c>
      <c r="AD38" s="8"/>
      <c r="AE38" s="119" t="s">
        <v>387</v>
      </c>
      <c r="AF38" s="114"/>
      <c r="AG38" s="114"/>
      <c r="AH38" s="115"/>
    </row>
    <row r="39" spans="6:46" x14ac:dyDescent="0.4">
      <c r="F39" s="43" t="s">
        <v>2</v>
      </c>
      <c r="G39" s="43"/>
      <c r="H39" s="43"/>
      <c r="I39" s="43"/>
      <c r="J39" s="43"/>
      <c r="K39" s="43"/>
      <c r="L39" s="43"/>
      <c r="M39" s="43"/>
      <c r="N39" s="43"/>
      <c r="O39" s="43"/>
      <c r="P39" s="43"/>
      <c r="Q39" s="43"/>
      <c r="R39" s="43"/>
      <c r="S39" s="43"/>
      <c r="T39" s="43"/>
      <c r="U39" s="43"/>
      <c r="V39" s="43"/>
      <c r="W39" s="43"/>
      <c r="X39" s="43"/>
      <c r="Y39" s="43"/>
      <c r="Z39" s="43"/>
      <c r="AA39" s="43"/>
      <c r="AB39" s="43"/>
      <c r="AC39" s="33" t="s">
        <v>2</v>
      </c>
      <c r="AD39" s="8"/>
      <c r="AE39" s="406" t="s">
        <v>2</v>
      </c>
      <c r="AF39" s="407"/>
      <c r="AG39" s="407"/>
      <c r="AH39" s="408"/>
    </row>
    <row r="40" spans="6:46" x14ac:dyDescent="0.4">
      <c r="F40" s="52" t="s">
        <v>848</v>
      </c>
      <c r="G40" s="52"/>
      <c r="H40" s="52"/>
      <c r="I40" s="52"/>
      <c r="J40" s="52"/>
      <c r="K40" s="52"/>
      <c r="L40" s="43" t="s">
        <v>2</v>
      </c>
      <c r="M40" s="43"/>
      <c r="N40" s="43"/>
      <c r="O40" s="43"/>
      <c r="P40" s="43"/>
      <c r="Q40" s="52" t="s">
        <v>847</v>
      </c>
      <c r="R40" s="52"/>
      <c r="S40" s="52"/>
      <c r="T40" s="52"/>
      <c r="U40" s="52"/>
      <c r="V40" s="52"/>
      <c r="W40" s="52" t="s">
        <v>846</v>
      </c>
      <c r="X40" s="52"/>
      <c r="Y40" s="52"/>
      <c r="Z40" s="52"/>
      <c r="AA40" s="52"/>
      <c r="AB40" s="52"/>
      <c r="AC40" s="32" t="s">
        <v>384</v>
      </c>
      <c r="AD40" s="8"/>
      <c r="AE40" s="119" t="s">
        <v>388</v>
      </c>
      <c r="AF40" s="114"/>
      <c r="AG40" s="114"/>
      <c r="AH40" s="115"/>
    </row>
    <row r="41" spans="6:46" x14ac:dyDescent="0.4">
      <c r="P41" s="25"/>
      <c r="Q41" s="25"/>
      <c r="R41" s="25"/>
      <c r="S41" s="25"/>
      <c r="T41" s="25"/>
      <c r="U41" s="25"/>
      <c r="V41" s="25"/>
      <c r="W41" s="25"/>
      <c r="X41" s="25"/>
      <c r="Y41" s="25"/>
      <c r="Z41" s="25"/>
      <c r="AA41" s="25"/>
      <c r="AB41" s="25"/>
      <c r="AC41" s="25"/>
      <c r="AD41" s="25"/>
      <c r="AE41" s="25"/>
      <c r="AF41" s="25"/>
    </row>
    <row r="42" spans="6:46" x14ac:dyDescent="0.4">
      <c r="N42" s="1"/>
      <c r="O42" s="1"/>
      <c r="P42" s="42">
        <v>1</v>
      </c>
      <c r="Q42" s="41"/>
      <c r="R42" s="41"/>
      <c r="S42" s="41"/>
      <c r="W42" s="8">
        <v>0</v>
      </c>
      <c r="AA42" s="1"/>
      <c r="AB42" s="25"/>
      <c r="AC42" s="25"/>
    </row>
    <row r="43" spans="6:46" x14ac:dyDescent="0.4">
      <c r="N43" s="1"/>
      <c r="O43" s="1"/>
      <c r="P43" s="457" t="s">
        <v>668</v>
      </c>
      <c r="Q43" s="34"/>
      <c r="R43" s="35"/>
      <c r="S43" s="35"/>
      <c r="T43" s="35"/>
      <c r="U43" s="35"/>
      <c r="V43" s="414" t="s">
        <v>667</v>
      </c>
      <c r="W43" s="458"/>
    </row>
    <row r="44" spans="6:46" x14ac:dyDescent="0.4">
      <c r="P44" s="350" t="s">
        <v>849</v>
      </c>
      <c r="Q44" s="350"/>
      <c r="R44" s="350"/>
      <c r="S44" s="350"/>
      <c r="T44" s="350"/>
      <c r="U44" s="350"/>
      <c r="V44" s="350"/>
      <c r="W44" s="350"/>
      <c r="X44" s="30"/>
      <c r="Y44" s="30"/>
      <c r="Z44" s="30"/>
      <c r="AE44" s="25"/>
      <c r="AF44" s="25"/>
    </row>
    <row r="46" spans="6:46" x14ac:dyDescent="0.4">
      <c r="O46" s="269" t="s">
        <v>363</v>
      </c>
      <c r="P46" s="269"/>
      <c r="Q46" s="269"/>
      <c r="R46" s="269"/>
    </row>
    <row r="47" spans="6:46" x14ac:dyDescent="0.4">
      <c r="I47" s="410"/>
      <c r="J47" s="410"/>
      <c r="M47" s="1"/>
      <c r="O47" s="405" t="s">
        <v>385</v>
      </c>
      <c r="P47" s="405"/>
      <c r="Q47" s="405"/>
      <c r="R47" s="405"/>
    </row>
    <row r="48" spans="6:46" x14ac:dyDescent="0.4">
      <c r="I48" s="60" t="s">
        <v>713</v>
      </c>
      <c r="J48" s="415"/>
      <c r="K48" s="415"/>
      <c r="L48" s="415"/>
      <c r="M48" s="59"/>
      <c r="O48" s="119" t="s">
        <v>698</v>
      </c>
      <c r="P48" s="114"/>
      <c r="Q48" s="114"/>
      <c r="R48" s="115"/>
    </row>
    <row r="49" spans="7:43" x14ac:dyDescent="0.4">
      <c r="I49" s="60" t="s">
        <v>714</v>
      </c>
      <c r="J49" s="415"/>
      <c r="K49" s="415"/>
      <c r="L49" s="415"/>
      <c r="M49" s="59"/>
      <c r="O49" s="119" t="s">
        <v>699</v>
      </c>
      <c r="P49" s="114"/>
      <c r="Q49" s="114"/>
      <c r="R49" s="115"/>
    </row>
    <row r="50" spans="7:43" x14ac:dyDescent="0.4">
      <c r="I50" s="60" t="s">
        <v>715</v>
      </c>
      <c r="J50" s="415"/>
      <c r="K50" s="415"/>
      <c r="L50" s="415"/>
      <c r="M50" s="59"/>
      <c r="O50" s="119" t="s">
        <v>342</v>
      </c>
      <c r="P50" s="114"/>
      <c r="Q50" s="114"/>
      <c r="R50" s="115"/>
    </row>
    <row r="51" spans="7:43" x14ac:dyDescent="0.4">
      <c r="I51" s="406" t="s">
        <v>2</v>
      </c>
      <c r="J51" s="407"/>
      <c r="K51" s="407"/>
      <c r="L51" s="407"/>
      <c r="M51" s="408"/>
      <c r="O51" s="406" t="s">
        <v>2</v>
      </c>
      <c r="P51" s="407"/>
      <c r="Q51" s="407"/>
      <c r="R51" s="408"/>
    </row>
    <row r="52" spans="7:43" x14ac:dyDescent="0.4">
      <c r="I52" s="60" t="s">
        <v>716</v>
      </c>
      <c r="J52" s="415"/>
      <c r="K52" s="415"/>
      <c r="L52" s="415"/>
      <c r="M52" s="59"/>
      <c r="O52" s="119" t="s">
        <v>717</v>
      </c>
      <c r="P52" s="114"/>
      <c r="Q52" s="114"/>
      <c r="R52" s="115"/>
    </row>
    <row r="58" spans="7:43" x14ac:dyDescent="0.4">
      <c r="G58" s="1"/>
      <c r="H58" s="1"/>
      <c r="I58" s="1"/>
      <c r="J58" s="1"/>
    </row>
    <row r="59" spans="7:43" x14ac:dyDescent="0.4">
      <c r="P59" s="269" t="s">
        <v>817</v>
      </c>
      <c r="Q59" s="269"/>
      <c r="R59" s="269"/>
      <c r="S59" s="269"/>
      <c r="T59" s="269"/>
      <c r="U59" s="269"/>
      <c r="V59" s="269"/>
      <c r="W59" s="269"/>
      <c r="X59" s="269"/>
      <c r="Y59" s="269"/>
      <c r="Z59" s="269"/>
      <c r="AB59" s="269" t="s">
        <v>68</v>
      </c>
      <c r="AC59" s="269"/>
      <c r="AD59" s="269"/>
      <c r="AE59" s="269"/>
      <c r="AF59" s="269"/>
      <c r="AG59" s="269"/>
      <c r="AH59" s="269"/>
      <c r="AI59" s="269"/>
      <c r="AJ59" s="269"/>
      <c r="AK59" s="269"/>
      <c r="AL59" s="269"/>
      <c r="AN59" s="269" t="s">
        <v>818</v>
      </c>
      <c r="AO59" s="269"/>
      <c r="AP59" s="269"/>
      <c r="AQ59" s="269"/>
    </row>
    <row r="60" spans="7:43" x14ac:dyDescent="0.4">
      <c r="P60" s="365" t="s">
        <v>728</v>
      </c>
      <c r="Q60" s="365"/>
      <c r="R60" s="365"/>
      <c r="S60" s="365"/>
      <c r="T60" s="365"/>
      <c r="U60" s="365"/>
      <c r="V60" s="365"/>
      <c r="W60" s="365"/>
      <c r="X60" s="365"/>
      <c r="Y60" s="365"/>
      <c r="Z60" s="365"/>
      <c r="AB60" s="52" t="s">
        <v>752</v>
      </c>
      <c r="AC60" s="52"/>
      <c r="AD60" s="52"/>
      <c r="AE60" s="52"/>
      <c r="AF60" s="60"/>
      <c r="AG60" s="27" t="s">
        <v>784</v>
      </c>
      <c r="AH60" s="59" t="s">
        <v>785</v>
      </c>
      <c r="AI60" s="52"/>
      <c r="AJ60" s="52"/>
      <c r="AK60" s="52"/>
      <c r="AL60" s="52"/>
      <c r="AN60" s="52">
        <v>256</v>
      </c>
      <c r="AO60" s="52"/>
      <c r="AP60" s="52"/>
      <c r="AQ60" s="52"/>
    </row>
    <row r="61" spans="7:43" x14ac:dyDescent="0.4">
      <c r="P61" s="130" t="s">
        <v>729</v>
      </c>
      <c r="Q61" s="130"/>
      <c r="R61" s="130"/>
      <c r="S61" s="130"/>
      <c r="T61" s="130"/>
      <c r="U61" s="130"/>
      <c r="V61" s="130"/>
      <c r="W61" s="130"/>
      <c r="X61" s="130"/>
      <c r="Y61" s="130"/>
      <c r="Z61" s="130"/>
      <c r="AB61" s="52" t="s">
        <v>753</v>
      </c>
      <c r="AC61" s="52"/>
      <c r="AD61" s="52"/>
      <c r="AE61" s="52"/>
      <c r="AF61" s="60"/>
      <c r="AG61" s="27" t="s">
        <v>784</v>
      </c>
      <c r="AH61" s="59" t="s">
        <v>786</v>
      </c>
      <c r="AI61" s="52"/>
      <c r="AJ61" s="52"/>
      <c r="AK61" s="52"/>
      <c r="AL61" s="52"/>
      <c r="AN61" s="52">
        <v>256</v>
      </c>
      <c r="AO61" s="52"/>
      <c r="AP61" s="52"/>
      <c r="AQ61" s="52"/>
    </row>
    <row r="62" spans="7:43" x14ac:dyDescent="0.4">
      <c r="P62" s="365" t="s">
        <v>730</v>
      </c>
      <c r="Q62" s="365"/>
      <c r="R62" s="365"/>
      <c r="S62" s="365"/>
      <c r="T62" s="365"/>
      <c r="U62" s="365"/>
      <c r="V62" s="365"/>
      <c r="W62" s="365"/>
      <c r="X62" s="365"/>
      <c r="Y62" s="365"/>
      <c r="Z62" s="365"/>
      <c r="AB62" s="52" t="s">
        <v>754</v>
      </c>
      <c r="AC62" s="52"/>
      <c r="AD62" s="52"/>
      <c r="AE62" s="52"/>
      <c r="AF62" s="60"/>
      <c r="AG62" s="27" t="s">
        <v>784</v>
      </c>
      <c r="AH62" s="59" t="s">
        <v>787</v>
      </c>
      <c r="AI62" s="52"/>
      <c r="AJ62" s="52"/>
      <c r="AK62" s="52"/>
      <c r="AL62" s="52"/>
      <c r="AN62" s="52">
        <v>256</v>
      </c>
      <c r="AO62" s="52"/>
      <c r="AP62" s="52"/>
      <c r="AQ62" s="52"/>
    </row>
    <row r="63" spans="7:43" x14ac:dyDescent="0.4">
      <c r="P63" s="130" t="s">
        <v>731</v>
      </c>
      <c r="Q63" s="130"/>
      <c r="R63" s="130"/>
      <c r="S63" s="130"/>
      <c r="T63" s="130"/>
      <c r="U63" s="130"/>
      <c r="V63" s="130"/>
      <c r="W63" s="130"/>
      <c r="X63" s="130"/>
      <c r="Y63" s="130"/>
      <c r="Z63" s="130"/>
      <c r="AB63" s="52" t="s">
        <v>755</v>
      </c>
      <c r="AC63" s="52"/>
      <c r="AD63" s="52"/>
      <c r="AE63" s="52"/>
      <c r="AF63" s="60"/>
      <c r="AG63" s="27" t="s">
        <v>784</v>
      </c>
      <c r="AH63" s="59" t="s">
        <v>788</v>
      </c>
      <c r="AI63" s="52"/>
      <c r="AJ63" s="52"/>
      <c r="AK63" s="52"/>
      <c r="AL63" s="52"/>
      <c r="AN63" s="52">
        <v>256</v>
      </c>
      <c r="AO63" s="52"/>
      <c r="AP63" s="52"/>
      <c r="AQ63" s="52"/>
    </row>
    <row r="64" spans="7:43" x14ac:dyDescent="0.4">
      <c r="P64" s="365" t="s">
        <v>732</v>
      </c>
      <c r="Q64" s="365"/>
      <c r="R64" s="365"/>
      <c r="S64" s="365"/>
      <c r="T64" s="365"/>
      <c r="U64" s="365"/>
      <c r="V64" s="365"/>
      <c r="W64" s="365"/>
      <c r="X64" s="365"/>
      <c r="Y64" s="365"/>
      <c r="Z64" s="365"/>
      <c r="AB64" s="52" t="s">
        <v>756</v>
      </c>
      <c r="AC64" s="52"/>
      <c r="AD64" s="52"/>
      <c r="AE64" s="52"/>
      <c r="AF64" s="60"/>
      <c r="AG64" s="27" t="s">
        <v>784</v>
      </c>
      <c r="AH64" s="59" t="s">
        <v>789</v>
      </c>
      <c r="AI64" s="52"/>
      <c r="AJ64" s="52"/>
      <c r="AK64" s="52"/>
      <c r="AL64" s="52"/>
      <c r="AN64" s="52">
        <v>256</v>
      </c>
      <c r="AO64" s="52"/>
      <c r="AP64" s="52"/>
      <c r="AQ64" s="52"/>
    </row>
    <row r="65" spans="16:43" x14ac:dyDescent="0.4">
      <c r="P65" s="130" t="s">
        <v>733</v>
      </c>
      <c r="Q65" s="130"/>
      <c r="R65" s="130"/>
      <c r="S65" s="130"/>
      <c r="T65" s="130"/>
      <c r="U65" s="130"/>
      <c r="V65" s="130"/>
      <c r="W65" s="130"/>
      <c r="X65" s="130"/>
      <c r="Y65" s="130"/>
      <c r="Z65" s="130"/>
      <c r="AB65" s="52" t="s">
        <v>757</v>
      </c>
      <c r="AC65" s="52"/>
      <c r="AD65" s="52"/>
      <c r="AE65" s="52"/>
      <c r="AF65" s="60"/>
      <c r="AG65" s="27" t="s">
        <v>784</v>
      </c>
      <c r="AH65" s="59" t="s">
        <v>790</v>
      </c>
      <c r="AI65" s="52"/>
      <c r="AJ65" s="52"/>
      <c r="AK65" s="52"/>
      <c r="AL65" s="52"/>
      <c r="AN65" s="52">
        <v>256</v>
      </c>
      <c r="AO65" s="52"/>
      <c r="AP65" s="52"/>
      <c r="AQ65" s="52"/>
    </row>
    <row r="66" spans="16:43" x14ac:dyDescent="0.4">
      <c r="P66" s="365" t="s">
        <v>734</v>
      </c>
      <c r="Q66" s="365"/>
      <c r="R66" s="365"/>
      <c r="S66" s="365"/>
      <c r="T66" s="365"/>
      <c r="U66" s="365"/>
      <c r="V66" s="365"/>
      <c r="W66" s="365"/>
      <c r="X66" s="365"/>
      <c r="Y66" s="365"/>
      <c r="Z66" s="365"/>
      <c r="AB66" s="52" t="s">
        <v>758</v>
      </c>
      <c r="AC66" s="52"/>
      <c r="AD66" s="52"/>
      <c r="AE66" s="52"/>
      <c r="AF66" s="60"/>
      <c r="AG66" s="27" t="s">
        <v>784</v>
      </c>
      <c r="AH66" s="59" t="s">
        <v>791</v>
      </c>
      <c r="AI66" s="52"/>
      <c r="AJ66" s="52"/>
      <c r="AK66" s="52"/>
      <c r="AL66" s="52"/>
      <c r="AN66" s="52">
        <v>256</v>
      </c>
      <c r="AO66" s="52"/>
      <c r="AP66" s="52"/>
      <c r="AQ66" s="52"/>
    </row>
    <row r="67" spans="16:43" x14ac:dyDescent="0.4">
      <c r="P67" s="130" t="s">
        <v>735</v>
      </c>
      <c r="Q67" s="130"/>
      <c r="R67" s="130"/>
      <c r="S67" s="130"/>
      <c r="T67" s="130"/>
      <c r="U67" s="130"/>
      <c r="V67" s="130"/>
      <c r="W67" s="130"/>
      <c r="X67" s="130"/>
      <c r="Y67" s="130"/>
      <c r="Z67" s="130"/>
      <c r="AB67" s="52" t="s">
        <v>759</v>
      </c>
      <c r="AC67" s="52"/>
      <c r="AD67" s="52"/>
      <c r="AE67" s="52"/>
      <c r="AF67" s="60"/>
      <c r="AG67" s="27" t="s">
        <v>784</v>
      </c>
      <c r="AH67" s="59" t="s">
        <v>792</v>
      </c>
      <c r="AI67" s="52"/>
      <c r="AJ67" s="52"/>
      <c r="AK67" s="52"/>
      <c r="AL67" s="52"/>
      <c r="AN67" s="52">
        <v>256</v>
      </c>
      <c r="AO67" s="52"/>
      <c r="AP67" s="52"/>
      <c r="AQ67" s="52"/>
    </row>
    <row r="68" spans="16:43" x14ac:dyDescent="0.4">
      <c r="P68" s="365" t="s">
        <v>736</v>
      </c>
      <c r="Q68" s="365"/>
      <c r="R68" s="365"/>
      <c r="S68" s="365"/>
      <c r="T68" s="365"/>
      <c r="U68" s="365"/>
      <c r="V68" s="365"/>
      <c r="W68" s="365"/>
      <c r="X68" s="365"/>
      <c r="Y68" s="365"/>
      <c r="Z68" s="365"/>
      <c r="AB68" s="52" t="s">
        <v>760</v>
      </c>
      <c r="AC68" s="52"/>
      <c r="AD68" s="52"/>
      <c r="AE68" s="52"/>
      <c r="AF68" s="60"/>
      <c r="AG68" s="27" t="s">
        <v>784</v>
      </c>
      <c r="AH68" s="59" t="s">
        <v>793</v>
      </c>
      <c r="AI68" s="52"/>
      <c r="AJ68" s="52"/>
      <c r="AK68" s="52"/>
      <c r="AL68" s="52"/>
      <c r="AN68" s="52">
        <v>256</v>
      </c>
      <c r="AO68" s="52"/>
      <c r="AP68" s="52"/>
      <c r="AQ68" s="52"/>
    </row>
    <row r="69" spans="16:43" x14ac:dyDescent="0.4">
      <c r="P69" s="130" t="s">
        <v>737</v>
      </c>
      <c r="Q69" s="130"/>
      <c r="R69" s="130"/>
      <c r="S69" s="130"/>
      <c r="T69" s="130"/>
      <c r="U69" s="130"/>
      <c r="V69" s="130"/>
      <c r="W69" s="130"/>
      <c r="X69" s="130"/>
      <c r="Y69" s="130"/>
      <c r="Z69" s="130"/>
      <c r="AB69" s="52" t="s">
        <v>761</v>
      </c>
      <c r="AC69" s="52"/>
      <c r="AD69" s="52"/>
      <c r="AE69" s="52"/>
      <c r="AF69" s="60"/>
      <c r="AG69" s="27" t="s">
        <v>784</v>
      </c>
      <c r="AH69" s="59" t="s">
        <v>794</v>
      </c>
      <c r="AI69" s="52"/>
      <c r="AJ69" s="52"/>
      <c r="AK69" s="52"/>
      <c r="AL69" s="52"/>
      <c r="AN69" s="52">
        <v>256</v>
      </c>
      <c r="AO69" s="52"/>
      <c r="AP69" s="52"/>
      <c r="AQ69" s="52"/>
    </row>
    <row r="70" spans="16:43" x14ac:dyDescent="0.4">
      <c r="P70" s="365" t="s">
        <v>738</v>
      </c>
      <c r="Q70" s="365"/>
      <c r="R70" s="365"/>
      <c r="S70" s="365"/>
      <c r="T70" s="365"/>
      <c r="U70" s="365"/>
      <c r="V70" s="365"/>
      <c r="W70" s="365"/>
      <c r="X70" s="365"/>
      <c r="Y70" s="365"/>
      <c r="Z70" s="365"/>
      <c r="AB70" s="52" t="s">
        <v>762</v>
      </c>
      <c r="AC70" s="52"/>
      <c r="AD70" s="52"/>
      <c r="AE70" s="52"/>
      <c r="AF70" s="60"/>
      <c r="AG70" s="27" t="s">
        <v>784</v>
      </c>
      <c r="AH70" s="59" t="s">
        <v>795</v>
      </c>
      <c r="AI70" s="52"/>
      <c r="AJ70" s="52"/>
      <c r="AK70" s="52"/>
      <c r="AL70" s="52"/>
      <c r="AN70" s="52">
        <v>256</v>
      </c>
      <c r="AO70" s="52"/>
      <c r="AP70" s="52"/>
      <c r="AQ70" s="52"/>
    </row>
    <row r="71" spans="16:43" x14ac:dyDescent="0.4">
      <c r="P71" s="130" t="s">
        <v>739</v>
      </c>
      <c r="Q71" s="130"/>
      <c r="R71" s="130"/>
      <c r="S71" s="130"/>
      <c r="T71" s="130"/>
      <c r="U71" s="130"/>
      <c r="V71" s="130"/>
      <c r="W71" s="130"/>
      <c r="X71" s="130"/>
      <c r="Y71" s="130"/>
      <c r="Z71" s="130"/>
      <c r="AB71" s="52" t="s">
        <v>763</v>
      </c>
      <c r="AC71" s="52"/>
      <c r="AD71" s="52"/>
      <c r="AE71" s="52"/>
      <c r="AF71" s="60"/>
      <c r="AG71" s="27" t="s">
        <v>784</v>
      </c>
      <c r="AH71" s="59" t="s">
        <v>796</v>
      </c>
      <c r="AI71" s="52"/>
      <c r="AJ71" s="52"/>
      <c r="AK71" s="52"/>
      <c r="AL71" s="52"/>
      <c r="AN71" s="52">
        <v>256</v>
      </c>
      <c r="AO71" s="52"/>
      <c r="AP71" s="52"/>
      <c r="AQ71" s="52"/>
    </row>
    <row r="72" spans="16:43" x14ac:dyDescent="0.4">
      <c r="P72" s="365" t="s">
        <v>740</v>
      </c>
      <c r="Q72" s="365"/>
      <c r="R72" s="365"/>
      <c r="S72" s="365"/>
      <c r="T72" s="365"/>
      <c r="U72" s="365"/>
      <c r="V72" s="365"/>
      <c r="W72" s="365"/>
      <c r="X72" s="365"/>
      <c r="Y72" s="365"/>
      <c r="Z72" s="365"/>
      <c r="AB72" s="52" t="s">
        <v>764</v>
      </c>
      <c r="AC72" s="52"/>
      <c r="AD72" s="52"/>
      <c r="AE72" s="52"/>
      <c r="AF72" s="60"/>
      <c r="AG72" s="27" t="s">
        <v>784</v>
      </c>
      <c r="AH72" s="59" t="s">
        <v>797</v>
      </c>
      <c r="AI72" s="52"/>
      <c r="AJ72" s="52"/>
      <c r="AK72" s="52"/>
      <c r="AL72" s="52"/>
      <c r="AN72" s="52">
        <v>256</v>
      </c>
      <c r="AO72" s="52"/>
      <c r="AP72" s="52"/>
      <c r="AQ72" s="52"/>
    </row>
    <row r="73" spans="16:43" x14ac:dyDescent="0.4">
      <c r="P73" s="130" t="s">
        <v>741</v>
      </c>
      <c r="Q73" s="130"/>
      <c r="R73" s="130"/>
      <c r="S73" s="130"/>
      <c r="T73" s="130"/>
      <c r="U73" s="130"/>
      <c r="V73" s="130"/>
      <c r="W73" s="130"/>
      <c r="X73" s="130"/>
      <c r="Y73" s="130"/>
      <c r="Z73" s="130"/>
      <c r="AB73" s="52" t="s">
        <v>765</v>
      </c>
      <c r="AC73" s="52"/>
      <c r="AD73" s="52"/>
      <c r="AE73" s="52"/>
      <c r="AF73" s="60"/>
      <c r="AG73" s="27" t="s">
        <v>784</v>
      </c>
      <c r="AH73" s="59" t="s">
        <v>798</v>
      </c>
      <c r="AI73" s="52"/>
      <c r="AJ73" s="52"/>
      <c r="AK73" s="52"/>
      <c r="AL73" s="52"/>
      <c r="AN73" s="52">
        <v>256</v>
      </c>
      <c r="AO73" s="52"/>
      <c r="AP73" s="52"/>
      <c r="AQ73" s="52"/>
    </row>
    <row r="74" spans="16:43" x14ac:dyDescent="0.4">
      <c r="P74" s="365" t="s">
        <v>742</v>
      </c>
      <c r="Q74" s="365"/>
      <c r="R74" s="365"/>
      <c r="S74" s="365"/>
      <c r="T74" s="365"/>
      <c r="U74" s="365"/>
      <c r="V74" s="365"/>
      <c r="W74" s="365"/>
      <c r="X74" s="365"/>
      <c r="Y74" s="365"/>
      <c r="Z74" s="365"/>
      <c r="AB74" s="52" t="s">
        <v>766</v>
      </c>
      <c r="AC74" s="52"/>
      <c r="AD74" s="52"/>
      <c r="AE74" s="52"/>
      <c r="AF74" s="60"/>
      <c r="AG74" s="27" t="s">
        <v>784</v>
      </c>
      <c r="AH74" s="59" t="s">
        <v>799</v>
      </c>
      <c r="AI74" s="52"/>
      <c r="AJ74" s="52"/>
      <c r="AK74" s="52"/>
      <c r="AL74" s="52"/>
      <c r="AN74" s="52">
        <v>256</v>
      </c>
      <c r="AO74" s="52"/>
      <c r="AP74" s="52"/>
      <c r="AQ74" s="52"/>
    </row>
    <row r="75" spans="16:43" x14ac:dyDescent="0.4">
      <c r="P75" s="130" t="s">
        <v>743</v>
      </c>
      <c r="Q75" s="130"/>
      <c r="R75" s="130"/>
      <c r="S75" s="130"/>
      <c r="T75" s="130"/>
      <c r="U75" s="130"/>
      <c r="V75" s="130"/>
      <c r="W75" s="130"/>
      <c r="X75" s="130"/>
      <c r="Y75" s="130"/>
      <c r="Z75" s="130"/>
      <c r="AB75" s="52" t="s">
        <v>767</v>
      </c>
      <c r="AC75" s="52"/>
      <c r="AD75" s="52"/>
      <c r="AE75" s="52"/>
      <c r="AF75" s="60"/>
      <c r="AG75" s="27" t="s">
        <v>784</v>
      </c>
      <c r="AH75" s="59" t="s">
        <v>800</v>
      </c>
      <c r="AI75" s="52"/>
      <c r="AJ75" s="52"/>
      <c r="AK75" s="52"/>
      <c r="AL75" s="52"/>
      <c r="AN75" s="52">
        <v>256</v>
      </c>
      <c r="AO75" s="52"/>
      <c r="AP75" s="52"/>
      <c r="AQ75" s="52"/>
    </row>
    <row r="76" spans="16:43" x14ac:dyDescent="0.4">
      <c r="P76" s="365" t="s">
        <v>744</v>
      </c>
      <c r="Q76" s="365"/>
      <c r="R76" s="365"/>
      <c r="S76" s="365"/>
      <c r="T76" s="365"/>
      <c r="U76" s="365"/>
      <c r="V76" s="365"/>
      <c r="W76" s="365"/>
      <c r="X76" s="365"/>
      <c r="Y76" s="365"/>
      <c r="Z76" s="365"/>
      <c r="AB76" s="52" t="s">
        <v>768</v>
      </c>
      <c r="AC76" s="52"/>
      <c r="AD76" s="52"/>
      <c r="AE76" s="52"/>
      <c r="AF76" s="60"/>
      <c r="AG76" s="27" t="s">
        <v>784</v>
      </c>
      <c r="AH76" s="59" t="s">
        <v>802</v>
      </c>
      <c r="AI76" s="52"/>
      <c r="AJ76" s="52"/>
      <c r="AK76" s="52"/>
      <c r="AL76" s="52"/>
      <c r="AN76" s="52">
        <v>256</v>
      </c>
      <c r="AO76" s="52"/>
      <c r="AP76" s="52"/>
      <c r="AQ76" s="52"/>
    </row>
    <row r="77" spans="16:43" x14ac:dyDescent="0.4">
      <c r="P77" s="133" t="s">
        <v>85</v>
      </c>
      <c r="Q77" s="133"/>
      <c r="R77" s="133"/>
      <c r="S77" s="133"/>
      <c r="T77" s="133"/>
      <c r="U77" s="133"/>
      <c r="V77" s="133"/>
      <c r="W77" s="133"/>
      <c r="X77" s="133"/>
      <c r="Y77" s="133"/>
      <c r="Z77" s="133"/>
      <c r="AB77" s="52" t="s">
        <v>769</v>
      </c>
      <c r="AC77" s="52"/>
      <c r="AD77" s="52"/>
      <c r="AE77" s="52"/>
      <c r="AF77" s="60"/>
      <c r="AG77" s="27" t="s">
        <v>784</v>
      </c>
      <c r="AH77" s="59" t="s">
        <v>803</v>
      </c>
      <c r="AI77" s="52"/>
      <c r="AJ77" s="52"/>
      <c r="AK77" s="52"/>
      <c r="AL77" s="52"/>
      <c r="AN77" s="52">
        <v>256</v>
      </c>
      <c r="AO77" s="52"/>
      <c r="AP77" s="52"/>
      <c r="AQ77" s="52"/>
    </row>
    <row r="78" spans="16:43" x14ac:dyDescent="0.4">
      <c r="P78" s="365" t="s">
        <v>745</v>
      </c>
      <c r="Q78" s="365"/>
      <c r="R78" s="365"/>
      <c r="S78" s="365"/>
      <c r="T78" s="365"/>
      <c r="U78" s="365"/>
      <c r="V78" s="365"/>
      <c r="W78" s="365"/>
      <c r="X78" s="365"/>
      <c r="Y78" s="365"/>
      <c r="Z78" s="365"/>
      <c r="AB78" s="52" t="s">
        <v>770</v>
      </c>
      <c r="AC78" s="52"/>
      <c r="AD78" s="52"/>
      <c r="AE78" s="52"/>
      <c r="AF78" s="60"/>
      <c r="AG78" s="27" t="s">
        <v>784</v>
      </c>
      <c r="AH78" s="59" t="s">
        <v>804</v>
      </c>
      <c r="AI78" s="52"/>
      <c r="AJ78" s="52"/>
      <c r="AK78" s="52"/>
      <c r="AL78" s="52"/>
      <c r="AN78" s="52">
        <v>256</v>
      </c>
      <c r="AO78" s="52"/>
      <c r="AP78" s="52"/>
      <c r="AQ78" s="52"/>
    </row>
    <row r="79" spans="16:43" x14ac:dyDescent="0.4">
      <c r="P79" s="133" t="s">
        <v>85</v>
      </c>
      <c r="Q79" s="133"/>
      <c r="R79" s="133"/>
      <c r="S79" s="133"/>
      <c r="T79" s="133"/>
      <c r="U79" s="133"/>
      <c r="V79" s="133"/>
      <c r="W79" s="133"/>
      <c r="X79" s="133"/>
      <c r="Y79" s="133"/>
      <c r="Z79" s="133"/>
      <c r="AB79" s="52" t="s">
        <v>771</v>
      </c>
      <c r="AC79" s="52"/>
      <c r="AD79" s="52"/>
      <c r="AE79" s="52"/>
      <c r="AF79" s="60"/>
      <c r="AG79" s="27" t="s">
        <v>784</v>
      </c>
      <c r="AH79" s="59" t="s">
        <v>805</v>
      </c>
      <c r="AI79" s="52"/>
      <c r="AJ79" s="52"/>
      <c r="AK79" s="52"/>
      <c r="AL79" s="52"/>
      <c r="AN79" s="52">
        <v>256</v>
      </c>
      <c r="AO79" s="52"/>
      <c r="AP79" s="52"/>
      <c r="AQ79" s="52"/>
    </row>
    <row r="80" spans="16:43" x14ac:dyDescent="0.4">
      <c r="P80" s="365" t="s">
        <v>746</v>
      </c>
      <c r="Q80" s="365"/>
      <c r="R80" s="365"/>
      <c r="S80" s="365"/>
      <c r="T80" s="365"/>
      <c r="U80" s="365"/>
      <c r="V80" s="365"/>
      <c r="W80" s="365"/>
      <c r="X80" s="365"/>
      <c r="Y80" s="365"/>
      <c r="Z80" s="365"/>
      <c r="AB80" s="52" t="s">
        <v>772</v>
      </c>
      <c r="AC80" s="52"/>
      <c r="AD80" s="52"/>
      <c r="AE80" s="52"/>
      <c r="AF80" s="60"/>
      <c r="AG80" s="27" t="s">
        <v>784</v>
      </c>
      <c r="AH80" s="59" t="s">
        <v>806</v>
      </c>
      <c r="AI80" s="52"/>
      <c r="AJ80" s="52"/>
      <c r="AK80" s="52"/>
      <c r="AL80" s="52"/>
      <c r="AN80" s="52">
        <v>256</v>
      </c>
      <c r="AO80" s="52"/>
      <c r="AP80" s="52"/>
      <c r="AQ80" s="52"/>
    </row>
    <row r="81" spans="16:43" x14ac:dyDescent="0.4">
      <c r="P81" s="133" t="s">
        <v>85</v>
      </c>
      <c r="Q81" s="133"/>
      <c r="R81" s="133"/>
      <c r="S81" s="133"/>
      <c r="T81" s="133"/>
      <c r="U81" s="133"/>
      <c r="V81" s="133"/>
      <c r="W81" s="133"/>
      <c r="X81" s="133"/>
      <c r="Y81" s="133"/>
      <c r="Z81" s="133"/>
      <c r="AB81" s="52" t="s">
        <v>773</v>
      </c>
      <c r="AC81" s="52"/>
      <c r="AD81" s="52"/>
      <c r="AE81" s="52"/>
      <c r="AF81" s="60"/>
      <c r="AG81" s="27" t="s">
        <v>784</v>
      </c>
      <c r="AH81" s="59" t="s">
        <v>807</v>
      </c>
      <c r="AI81" s="52"/>
      <c r="AJ81" s="52"/>
      <c r="AK81" s="52"/>
      <c r="AL81" s="52"/>
      <c r="AN81" s="52">
        <v>256</v>
      </c>
      <c r="AO81" s="52"/>
      <c r="AP81" s="52"/>
      <c r="AQ81" s="52"/>
    </row>
    <row r="82" spans="16:43" x14ac:dyDescent="0.4">
      <c r="P82" s="365" t="s">
        <v>747</v>
      </c>
      <c r="Q82" s="365"/>
      <c r="R82" s="365"/>
      <c r="S82" s="365"/>
      <c r="T82" s="365"/>
      <c r="U82" s="365"/>
      <c r="V82" s="365"/>
      <c r="W82" s="365"/>
      <c r="X82" s="365"/>
      <c r="Y82" s="365"/>
      <c r="Z82" s="365"/>
      <c r="AB82" s="52" t="s">
        <v>774</v>
      </c>
      <c r="AC82" s="52"/>
      <c r="AD82" s="52"/>
      <c r="AE82" s="52"/>
      <c r="AF82" s="60"/>
      <c r="AG82" s="27" t="s">
        <v>784</v>
      </c>
      <c r="AH82" s="59" t="s">
        <v>808</v>
      </c>
      <c r="AI82" s="52"/>
      <c r="AJ82" s="52"/>
      <c r="AK82" s="52"/>
      <c r="AL82" s="52"/>
      <c r="AN82" s="52">
        <v>256</v>
      </c>
      <c r="AO82" s="52"/>
      <c r="AP82" s="52"/>
      <c r="AQ82" s="52"/>
    </row>
    <row r="83" spans="16:43" x14ac:dyDescent="0.4">
      <c r="P83" s="133" t="s">
        <v>85</v>
      </c>
      <c r="Q83" s="133"/>
      <c r="R83" s="133"/>
      <c r="S83" s="133"/>
      <c r="T83" s="133"/>
      <c r="U83" s="133"/>
      <c r="V83" s="133"/>
      <c r="W83" s="133"/>
      <c r="X83" s="133"/>
      <c r="Y83" s="133"/>
      <c r="Z83" s="133"/>
      <c r="AB83" s="52" t="s">
        <v>775</v>
      </c>
      <c r="AC83" s="52"/>
      <c r="AD83" s="52"/>
      <c r="AE83" s="52"/>
      <c r="AF83" s="60"/>
      <c r="AG83" s="27" t="s">
        <v>784</v>
      </c>
      <c r="AH83" s="59" t="s">
        <v>809</v>
      </c>
      <c r="AI83" s="52"/>
      <c r="AJ83" s="52"/>
      <c r="AK83" s="52"/>
      <c r="AL83" s="52"/>
      <c r="AN83" s="52">
        <v>256</v>
      </c>
      <c r="AO83" s="52"/>
      <c r="AP83" s="52"/>
      <c r="AQ83" s="52"/>
    </row>
    <row r="84" spans="16:43" x14ac:dyDescent="0.4">
      <c r="P84" s="365" t="s">
        <v>748</v>
      </c>
      <c r="Q84" s="365"/>
      <c r="R84" s="365"/>
      <c r="S84" s="365"/>
      <c r="T84" s="365"/>
      <c r="U84" s="365"/>
      <c r="V84" s="365"/>
      <c r="W84" s="365"/>
      <c r="X84" s="365"/>
      <c r="Y84" s="365"/>
      <c r="Z84" s="365"/>
      <c r="AB84" s="52" t="s">
        <v>776</v>
      </c>
      <c r="AC84" s="52"/>
      <c r="AD84" s="52"/>
      <c r="AE84" s="52"/>
      <c r="AF84" s="60"/>
      <c r="AG84" s="27" t="s">
        <v>784</v>
      </c>
      <c r="AH84" s="59" t="s">
        <v>810</v>
      </c>
      <c r="AI84" s="52"/>
      <c r="AJ84" s="52"/>
      <c r="AK84" s="52"/>
      <c r="AL84" s="52"/>
      <c r="AN84" s="52">
        <v>256</v>
      </c>
      <c r="AO84" s="52"/>
      <c r="AP84" s="52"/>
      <c r="AQ84" s="52"/>
    </row>
    <row r="85" spans="16:43" x14ac:dyDescent="0.4">
      <c r="P85" s="133" t="s">
        <v>85</v>
      </c>
      <c r="Q85" s="133"/>
      <c r="R85" s="133"/>
      <c r="S85" s="133"/>
      <c r="T85" s="133"/>
      <c r="U85" s="133"/>
      <c r="V85" s="133"/>
      <c r="W85" s="133"/>
      <c r="X85" s="133"/>
      <c r="Y85" s="133"/>
      <c r="Z85" s="133"/>
      <c r="AB85" s="52" t="s">
        <v>777</v>
      </c>
      <c r="AC85" s="52"/>
      <c r="AD85" s="52"/>
      <c r="AE85" s="52"/>
      <c r="AF85" s="60"/>
      <c r="AG85" s="27" t="s">
        <v>784</v>
      </c>
      <c r="AH85" s="59" t="s">
        <v>811</v>
      </c>
      <c r="AI85" s="52"/>
      <c r="AJ85" s="52"/>
      <c r="AK85" s="52"/>
      <c r="AL85" s="52"/>
      <c r="AN85" s="52">
        <v>256</v>
      </c>
      <c r="AO85" s="52"/>
      <c r="AP85" s="52"/>
      <c r="AQ85" s="52"/>
    </row>
    <row r="86" spans="16:43" x14ac:dyDescent="0.4">
      <c r="P86" s="365" t="s">
        <v>749</v>
      </c>
      <c r="Q86" s="365"/>
      <c r="R86" s="365"/>
      <c r="S86" s="365"/>
      <c r="T86" s="365"/>
      <c r="U86" s="365"/>
      <c r="V86" s="365"/>
      <c r="W86" s="365"/>
      <c r="X86" s="365"/>
      <c r="Y86" s="365"/>
      <c r="Z86" s="365"/>
      <c r="AB86" s="52" t="s">
        <v>778</v>
      </c>
      <c r="AC86" s="52"/>
      <c r="AD86" s="52"/>
      <c r="AE86" s="52"/>
      <c r="AF86" s="60"/>
      <c r="AG86" s="27" t="s">
        <v>784</v>
      </c>
      <c r="AH86" s="59" t="s">
        <v>812</v>
      </c>
      <c r="AI86" s="52"/>
      <c r="AJ86" s="52"/>
      <c r="AK86" s="52"/>
      <c r="AL86" s="52"/>
      <c r="AN86" s="52">
        <v>256</v>
      </c>
      <c r="AO86" s="52"/>
      <c r="AP86" s="52"/>
      <c r="AQ86" s="52"/>
    </row>
    <row r="87" spans="16:43" x14ac:dyDescent="0.4">
      <c r="P87" s="133" t="s">
        <v>85</v>
      </c>
      <c r="Q87" s="133"/>
      <c r="R87" s="133"/>
      <c r="S87" s="133"/>
      <c r="T87" s="133"/>
      <c r="U87" s="133"/>
      <c r="V87" s="133"/>
      <c r="W87" s="133"/>
      <c r="X87" s="133"/>
      <c r="Y87" s="133"/>
      <c r="Z87" s="133"/>
      <c r="AB87" s="52" t="s">
        <v>779</v>
      </c>
      <c r="AC87" s="52"/>
      <c r="AD87" s="52"/>
      <c r="AE87" s="52"/>
      <c r="AF87" s="60"/>
      <c r="AG87" s="27" t="s">
        <v>784</v>
      </c>
      <c r="AH87" s="59" t="s">
        <v>813</v>
      </c>
      <c r="AI87" s="52"/>
      <c r="AJ87" s="52"/>
      <c r="AK87" s="52"/>
      <c r="AL87" s="52"/>
      <c r="AN87" s="52">
        <v>256</v>
      </c>
      <c r="AO87" s="52"/>
      <c r="AP87" s="52"/>
      <c r="AQ87" s="52"/>
    </row>
    <row r="88" spans="16:43" x14ac:dyDescent="0.4">
      <c r="P88" s="365" t="s">
        <v>750</v>
      </c>
      <c r="Q88" s="365"/>
      <c r="R88" s="365"/>
      <c r="S88" s="365"/>
      <c r="T88" s="365"/>
      <c r="U88" s="365"/>
      <c r="V88" s="365"/>
      <c r="W88" s="365"/>
      <c r="X88" s="365"/>
      <c r="Y88" s="365"/>
      <c r="Z88" s="365"/>
      <c r="AB88" s="52" t="s">
        <v>780</v>
      </c>
      <c r="AC88" s="52"/>
      <c r="AD88" s="52"/>
      <c r="AE88" s="52"/>
      <c r="AF88" s="60"/>
      <c r="AG88" s="27" t="s">
        <v>784</v>
      </c>
      <c r="AH88" s="59" t="s">
        <v>814</v>
      </c>
      <c r="AI88" s="52"/>
      <c r="AJ88" s="52"/>
      <c r="AK88" s="52"/>
      <c r="AL88" s="52"/>
      <c r="AN88" s="52">
        <v>256</v>
      </c>
      <c r="AO88" s="52"/>
      <c r="AP88" s="52"/>
      <c r="AQ88" s="52"/>
    </row>
    <row r="89" spans="16:43" x14ac:dyDescent="0.4">
      <c r="P89" s="133" t="s">
        <v>85</v>
      </c>
      <c r="Q89" s="133"/>
      <c r="R89" s="133"/>
      <c r="S89" s="133"/>
      <c r="T89" s="133"/>
      <c r="U89" s="133"/>
      <c r="V89" s="133"/>
      <c r="W89" s="133"/>
      <c r="X89" s="133"/>
      <c r="Y89" s="133"/>
      <c r="Z89" s="133"/>
      <c r="AB89" s="52" t="s">
        <v>781</v>
      </c>
      <c r="AC89" s="52"/>
      <c r="AD89" s="52"/>
      <c r="AE89" s="52"/>
      <c r="AF89" s="60"/>
      <c r="AG89" s="27" t="s">
        <v>784</v>
      </c>
      <c r="AH89" s="59" t="s">
        <v>815</v>
      </c>
      <c r="AI89" s="52"/>
      <c r="AJ89" s="52"/>
      <c r="AK89" s="52"/>
      <c r="AL89" s="52"/>
      <c r="AN89" s="52">
        <v>256</v>
      </c>
      <c r="AO89" s="52"/>
      <c r="AP89" s="52"/>
      <c r="AQ89" s="52"/>
    </row>
    <row r="90" spans="16:43" x14ac:dyDescent="0.4">
      <c r="P90" s="365" t="s">
        <v>751</v>
      </c>
      <c r="Q90" s="365"/>
      <c r="R90" s="365"/>
      <c r="S90" s="365"/>
      <c r="T90" s="365"/>
      <c r="U90" s="365"/>
      <c r="V90" s="365"/>
      <c r="W90" s="365"/>
      <c r="X90" s="365"/>
      <c r="Y90" s="365"/>
      <c r="Z90" s="365"/>
      <c r="AB90" s="52" t="s">
        <v>782</v>
      </c>
      <c r="AC90" s="52"/>
      <c r="AD90" s="52"/>
      <c r="AE90" s="52"/>
      <c r="AF90" s="60"/>
      <c r="AG90" s="27" t="s">
        <v>784</v>
      </c>
      <c r="AH90" s="59" t="s">
        <v>816</v>
      </c>
      <c r="AI90" s="52"/>
      <c r="AJ90" s="52"/>
      <c r="AK90" s="52"/>
      <c r="AL90" s="52"/>
      <c r="AN90" s="52">
        <v>256</v>
      </c>
      <c r="AO90" s="52"/>
      <c r="AP90" s="52"/>
      <c r="AQ90" s="52"/>
    </row>
    <row r="91" spans="16:43" x14ac:dyDescent="0.4">
      <c r="P91" s="133" t="s">
        <v>85</v>
      </c>
      <c r="Q91" s="133"/>
      <c r="R91" s="133"/>
      <c r="S91" s="133"/>
      <c r="T91" s="133"/>
      <c r="U91" s="133"/>
      <c r="V91" s="133"/>
      <c r="W91" s="133"/>
      <c r="X91" s="133"/>
      <c r="Y91" s="133"/>
      <c r="Z91" s="133"/>
      <c r="AB91" s="52" t="s">
        <v>783</v>
      </c>
      <c r="AC91" s="52"/>
      <c r="AD91" s="52"/>
      <c r="AE91" s="52"/>
      <c r="AF91" s="60"/>
      <c r="AG91" s="27" t="s">
        <v>784</v>
      </c>
      <c r="AH91" s="59" t="s">
        <v>801</v>
      </c>
      <c r="AI91" s="52"/>
      <c r="AJ91" s="52"/>
      <c r="AK91" s="52"/>
      <c r="AL91" s="52"/>
      <c r="AN91" s="52">
        <v>256</v>
      </c>
      <c r="AO91" s="52"/>
      <c r="AP91" s="52"/>
      <c r="AQ91" s="52"/>
    </row>
    <row r="92" spans="16:43" x14ac:dyDescent="0.4">
      <c r="AM92" s="6"/>
      <c r="AN92" s="6"/>
      <c r="AO92" s="6"/>
      <c r="AP92" s="6"/>
    </row>
    <row r="93" spans="16:43" x14ac:dyDescent="0.4">
      <c r="AM93" s="6"/>
      <c r="AN93" s="6"/>
      <c r="AO93" s="6"/>
      <c r="AP93" s="6"/>
    </row>
    <row r="94" spans="16:43" x14ac:dyDescent="0.4">
      <c r="AM94" s="6"/>
      <c r="AN94" s="6"/>
      <c r="AO94" s="6"/>
      <c r="AP94" s="6"/>
    </row>
    <row r="95" spans="16:43" x14ac:dyDescent="0.4">
      <c r="AM95" s="6"/>
      <c r="AN95" s="6"/>
      <c r="AO95" s="6"/>
      <c r="AP95" s="6"/>
    </row>
    <row r="97" customFormat="1" x14ac:dyDescent="0.4"/>
    <row r="98" customFormat="1" x14ac:dyDescent="0.4"/>
    <row r="99" customFormat="1" x14ac:dyDescent="0.4"/>
    <row r="100" customFormat="1" x14ac:dyDescent="0.4"/>
    <row r="101" customFormat="1" x14ac:dyDescent="0.4"/>
    <row r="102" customFormat="1" x14ac:dyDescent="0.4"/>
    <row r="103" customFormat="1" x14ac:dyDescent="0.4"/>
    <row r="104" customFormat="1" x14ac:dyDescent="0.4"/>
    <row r="105" customFormat="1" x14ac:dyDescent="0.4"/>
    <row r="106" customFormat="1" x14ac:dyDescent="0.4"/>
    <row r="107" customFormat="1" x14ac:dyDescent="0.4"/>
  </sheetData>
  <mergeCells count="254">
    <mergeCell ref="V43:W43"/>
    <mergeCell ref="F40:K40"/>
    <mergeCell ref="F38:K38"/>
    <mergeCell ref="F37:K37"/>
    <mergeCell ref="Q37:V37"/>
    <mergeCell ref="Q38:V38"/>
    <mergeCell ref="Q40:V40"/>
    <mergeCell ref="W37:AB37"/>
    <mergeCell ref="W38:AB38"/>
    <mergeCell ref="W40:AB40"/>
    <mergeCell ref="F39:AB39"/>
    <mergeCell ref="P44:W44"/>
    <mergeCell ref="AE39:AH39"/>
    <mergeCell ref="L40:P40"/>
    <mergeCell ref="AE40:AH40"/>
    <mergeCell ref="L37:P37"/>
    <mergeCell ref="AE37:AH37"/>
    <mergeCell ref="L38:P38"/>
    <mergeCell ref="AE38:AH38"/>
    <mergeCell ref="AQ35:AT35"/>
    <mergeCell ref="F36:G36"/>
    <mergeCell ref="J36:K36"/>
    <mergeCell ref="L36:M36"/>
    <mergeCell ref="O36:P36"/>
    <mergeCell ref="AE36:AH36"/>
    <mergeCell ref="AE35:AH35"/>
    <mergeCell ref="O47:R47"/>
    <mergeCell ref="O48:R48"/>
    <mergeCell ref="O49:R49"/>
    <mergeCell ref="I50:M50"/>
    <mergeCell ref="I52:M52"/>
    <mergeCell ref="I51:M51"/>
    <mergeCell ref="O51:R51"/>
    <mergeCell ref="O52:R52"/>
    <mergeCell ref="O50:R50"/>
    <mergeCell ref="AQ25:AT25"/>
    <mergeCell ref="P27:Q27"/>
    <mergeCell ref="P28:Q28"/>
    <mergeCell ref="Y28:Z28"/>
    <mergeCell ref="F25:J25"/>
    <mergeCell ref="K25:O25"/>
    <mergeCell ref="P25:T25"/>
    <mergeCell ref="U25:Y25"/>
    <mergeCell ref="Z25:AD25"/>
    <mergeCell ref="AE25:AI25"/>
    <mergeCell ref="AJ25:AN25"/>
    <mergeCell ref="AE22:AI22"/>
    <mergeCell ref="AJ22:AN22"/>
    <mergeCell ref="AQ22:AT22"/>
    <mergeCell ref="AE23:AI23"/>
    <mergeCell ref="AJ23:AN23"/>
    <mergeCell ref="AQ23:AT23"/>
    <mergeCell ref="F24:AN24"/>
    <mergeCell ref="AQ24:AT24"/>
    <mergeCell ref="F23:J23"/>
    <mergeCell ref="K23:O23"/>
    <mergeCell ref="P23:T23"/>
    <mergeCell ref="U23:Y23"/>
    <mergeCell ref="Z23:AD23"/>
    <mergeCell ref="AQ20:AT20"/>
    <mergeCell ref="F21:G21"/>
    <mergeCell ref="I21:J21"/>
    <mergeCell ref="K21:L21"/>
    <mergeCell ref="N21:O21"/>
    <mergeCell ref="P21:Q21"/>
    <mergeCell ref="S21:T21"/>
    <mergeCell ref="U21:V21"/>
    <mergeCell ref="AQ21:AT21"/>
    <mergeCell ref="AV4:AY4"/>
    <mergeCell ref="Y14:AE14"/>
    <mergeCell ref="AV5:AY5"/>
    <mergeCell ref="AV6:AY6"/>
    <mergeCell ref="AV7:AY7"/>
    <mergeCell ref="AV8:AY8"/>
    <mergeCell ref="AV9:AY9"/>
    <mergeCell ref="AJ9:AN9"/>
    <mergeCell ref="AO9:AS9"/>
    <mergeCell ref="AJ7:AN7"/>
    <mergeCell ref="AO7:AS7"/>
    <mergeCell ref="F8:AS8"/>
    <mergeCell ref="AJ6:AN6"/>
    <mergeCell ref="AO6:AS6"/>
    <mergeCell ref="F7:J7"/>
    <mergeCell ref="K7:O7"/>
    <mergeCell ref="AE7:AI7"/>
    <mergeCell ref="F6:J6"/>
    <mergeCell ref="K6:O6"/>
    <mergeCell ref="P6:T6"/>
    <mergeCell ref="U6:Y6"/>
    <mergeCell ref="Z6:AD6"/>
    <mergeCell ref="AE6:AI6"/>
    <mergeCell ref="U12:V12"/>
    <mergeCell ref="U13:V13"/>
    <mergeCell ref="W13:Z13"/>
    <mergeCell ref="AA13:AI13"/>
    <mergeCell ref="F9:J9"/>
    <mergeCell ref="K9:O9"/>
    <mergeCell ref="P9:T9"/>
    <mergeCell ref="U9:Y9"/>
    <mergeCell ref="Z9:AD9"/>
    <mergeCell ref="AE9:AI9"/>
    <mergeCell ref="P61:Z61"/>
    <mergeCell ref="P60:Z60"/>
    <mergeCell ref="S5:T5"/>
    <mergeCell ref="U5:V5"/>
    <mergeCell ref="X5:Y5"/>
    <mergeCell ref="Z5:AA5"/>
    <mergeCell ref="F5:G5"/>
    <mergeCell ref="I5:J5"/>
    <mergeCell ref="K5:L5"/>
    <mergeCell ref="N5:O5"/>
    <mergeCell ref="P5:Q5"/>
    <mergeCell ref="P7:T7"/>
    <mergeCell ref="U7:Y7"/>
    <mergeCell ref="Z7:AD7"/>
    <mergeCell ref="F22:J22"/>
    <mergeCell ref="K22:O22"/>
    <mergeCell ref="P22:T22"/>
    <mergeCell ref="U22:Y22"/>
    <mergeCell ref="Z22:AD22"/>
    <mergeCell ref="I49:M49"/>
    <mergeCell ref="I48:M48"/>
    <mergeCell ref="I47:J47"/>
    <mergeCell ref="T29:Z29"/>
    <mergeCell ref="O46:R46"/>
    <mergeCell ref="P67:Z67"/>
    <mergeCell ref="P68:Z68"/>
    <mergeCell ref="P69:Z69"/>
    <mergeCell ref="P70:Z70"/>
    <mergeCell ref="P71:Z71"/>
    <mergeCell ref="P62:Z62"/>
    <mergeCell ref="P63:Z63"/>
    <mergeCell ref="P64:Z64"/>
    <mergeCell ref="P65:Z65"/>
    <mergeCell ref="P66:Z66"/>
    <mergeCell ref="P77:Z77"/>
    <mergeCell ref="P78:Z78"/>
    <mergeCell ref="P79:Z79"/>
    <mergeCell ref="P80:Z80"/>
    <mergeCell ref="P81:Z81"/>
    <mergeCell ref="P72:Z72"/>
    <mergeCell ref="P73:Z73"/>
    <mergeCell ref="P74:Z74"/>
    <mergeCell ref="P75:Z75"/>
    <mergeCell ref="P76:Z76"/>
    <mergeCell ref="P87:Z87"/>
    <mergeCell ref="P88:Z88"/>
    <mergeCell ref="P89:Z89"/>
    <mergeCell ref="P90:Z90"/>
    <mergeCell ref="P91:Z91"/>
    <mergeCell ref="P82:Z82"/>
    <mergeCell ref="P83:Z83"/>
    <mergeCell ref="P84:Z84"/>
    <mergeCell ref="P85:Z85"/>
    <mergeCell ref="P86:Z86"/>
    <mergeCell ref="AB82:AF82"/>
    <mergeCell ref="AB83:AF83"/>
    <mergeCell ref="AB74:AF74"/>
    <mergeCell ref="AB75:AF75"/>
    <mergeCell ref="AB76:AF76"/>
    <mergeCell ref="AB77:AF77"/>
    <mergeCell ref="AB78:AF78"/>
    <mergeCell ref="AB60:AF60"/>
    <mergeCell ref="AB61:AF61"/>
    <mergeCell ref="AB62:AF62"/>
    <mergeCell ref="AB63:AF63"/>
    <mergeCell ref="AB64:AF64"/>
    <mergeCell ref="AB65:AF65"/>
    <mergeCell ref="AB66:AF66"/>
    <mergeCell ref="AB67:AF67"/>
    <mergeCell ref="AB68:AF68"/>
    <mergeCell ref="AB69:AF69"/>
    <mergeCell ref="AB70:AF70"/>
    <mergeCell ref="AB71:AF71"/>
    <mergeCell ref="AB72:AF72"/>
    <mergeCell ref="AB73:AF73"/>
    <mergeCell ref="AB89:AF89"/>
    <mergeCell ref="AB90:AF90"/>
    <mergeCell ref="AB91:AF91"/>
    <mergeCell ref="AH60:AL60"/>
    <mergeCell ref="AH61:AL61"/>
    <mergeCell ref="AH62:AL62"/>
    <mergeCell ref="AH63:AL63"/>
    <mergeCell ref="AH64:AL64"/>
    <mergeCell ref="AH65:AL65"/>
    <mergeCell ref="AH66:AL66"/>
    <mergeCell ref="AH67:AL67"/>
    <mergeCell ref="AH68:AL68"/>
    <mergeCell ref="AH69:AL69"/>
    <mergeCell ref="AH70:AL70"/>
    <mergeCell ref="AH71:AL71"/>
    <mergeCell ref="AH72:AL72"/>
    <mergeCell ref="AB84:AF84"/>
    <mergeCell ref="AB85:AF85"/>
    <mergeCell ref="AB86:AF86"/>
    <mergeCell ref="AB87:AF87"/>
    <mergeCell ref="AB88:AF88"/>
    <mergeCell ref="AB79:AF79"/>
    <mergeCell ref="AB80:AF80"/>
    <mergeCell ref="AB81:AF81"/>
    <mergeCell ref="AN60:AQ60"/>
    <mergeCell ref="AN61:AQ61"/>
    <mergeCell ref="AH88:AL88"/>
    <mergeCell ref="AH89:AL89"/>
    <mergeCell ref="AH90:AL90"/>
    <mergeCell ref="AH91:AL91"/>
    <mergeCell ref="AH83:AL83"/>
    <mergeCell ref="AH84:AL84"/>
    <mergeCell ref="AH85:AL85"/>
    <mergeCell ref="AH86:AL86"/>
    <mergeCell ref="AH87:AL87"/>
    <mergeCell ref="AH78:AL78"/>
    <mergeCell ref="AH79:AL79"/>
    <mergeCell ref="AH80:AL80"/>
    <mergeCell ref="AH81:AL81"/>
    <mergeCell ref="AH82:AL82"/>
    <mergeCell ref="AH73:AL73"/>
    <mergeCell ref="AH74:AL74"/>
    <mergeCell ref="AH75:AL75"/>
    <mergeCell ref="AH76:AL76"/>
    <mergeCell ref="AH77:AL77"/>
    <mergeCell ref="AN68:AQ68"/>
    <mergeCell ref="AN69:AQ69"/>
    <mergeCell ref="AN70:AQ70"/>
    <mergeCell ref="AN71:AQ71"/>
    <mergeCell ref="AN62:AQ62"/>
    <mergeCell ref="AN63:AQ63"/>
    <mergeCell ref="AN64:AQ64"/>
    <mergeCell ref="AN65:AQ65"/>
    <mergeCell ref="AN66:AQ66"/>
    <mergeCell ref="P59:Z59"/>
    <mergeCell ref="AB59:AL59"/>
    <mergeCell ref="AN59:AQ59"/>
    <mergeCell ref="AN87:AQ87"/>
    <mergeCell ref="AN88:AQ88"/>
    <mergeCell ref="AN89:AQ89"/>
    <mergeCell ref="AN90:AQ90"/>
    <mergeCell ref="AN91:AQ91"/>
    <mergeCell ref="AN82:AQ82"/>
    <mergeCell ref="AN83:AQ83"/>
    <mergeCell ref="AN84:AQ84"/>
    <mergeCell ref="AN85:AQ85"/>
    <mergeCell ref="AN86:AQ86"/>
    <mergeCell ref="AN77:AQ77"/>
    <mergeCell ref="AN78:AQ78"/>
    <mergeCell ref="AN79:AQ79"/>
    <mergeCell ref="AN80:AQ80"/>
    <mergeCell ref="AN81:AQ81"/>
    <mergeCell ref="AN72:AQ72"/>
    <mergeCell ref="AN73:AQ73"/>
    <mergeCell ref="AN74:AQ74"/>
    <mergeCell ref="AN75:AQ75"/>
    <mergeCell ref="AN76:AQ76"/>
    <mergeCell ref="AN67:AQ67"/>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E89C-8425-4467-99E2-CF618D1DB059}">
  <dimension ref="E10:AN75"/>
  <sheetViews>
    <sheetView showGridLines="0" topLeftCell="A13" zoomScale="70" zoomScaleNormal="70" workbookViewId="0">
      <selection activeCell="AO82" sqref="AO82"/>
    </sheetView>
  </sheetViews>
  <sheetFormatPr defaultRowHeight="18.75" x14ac:dyDescent="0.4"/>
  <cols>
    <col min="1" max="320" width="3.625" customWidth="1"/>
  </cols>
  <sheetData>
    <row r="10" spans="11:35" x14ac:dyDescent="0.4">
      <c r="K10" s="43" t="s">
        <v>389</v>
      </c>
      <c r="L10" s="43"/>
      <c r="M10" s="43"/>
      <c r="N10" s="43"/>
      <c r="O10" s="43"/>
      <c r="P10" s="52" t="s">
        <v>390</v>
      </c>
      <c r="Q10" s="52"/>
      <c r="R10" s="52"/>
      <c r="S10" s="52"/>
      <c r="T10" s="52"/>
      <c r="U10" s="53" t="s">
        <v>390</v>
      </c>
      <c r="V10" s="54"/>
      <c r="W10" s="54"/>
      <c r="X10" s="54"/>
      <c r="Y10" s="55"/>
      <c r="Z10" s="53" t="s">
        <v>2</v>
      </c>
      <c r="AA10" s="54"/>
      <c r="AB10" s="54"/>
      <c r="AC10" s="54"/>
      <c r="AD10" s="55"/>
      <c r="AE10" s="53" t="s">
        <v>390</v>
      </c>
      <c r="AF10" s="54"/>
      <c r="AG10" s="54"/>
      <c r="AH10" s="54"/>
      <c r="AI10" s="55"/>
    </row>
    <row r="11" spans="11:35" x14ac:dyDescent="0.4">
      <c r="K11" s="43"/>
      <c r="L11" s="43"/>
      <c r="M11" s="43"/>
      <c r="N11" s="43"/>
      <c r="O11" s="43"/>
      <c r="P11" s="52"/>
      <c r="Q11" s="52"/>
      <c r="R11" s="52"/>
      <c r="S11" s="52"/>
      <c r="T11" s="52"/>
      <c r="U11" s="56"/>
      <c r="V11" s="57"/>
      <c r="W11" s="57"/>
      <c r="X11" s="57"/>
      <c r="Y11" s="58"/>
      <c r="Z11" s="56"/>
      <c r="AA11" s="57"/>
      <c r="AB11" s="57"/>
      <c r="AC11" s="57"/>
      <c r="AD11" s="58"/>
      <c r="AE11" s="56"/>
      <c r="AF11" s="57"/>
      <c r="AG11" s="57"/>
      <c r="AH11" s="57"/>
      <c r="AI11" s="58"/>
    </row>
    <row r="20" spans="5:31" ht="19.5" customHeight="1" thickBot="1" x14ac:dyDescent="0.45"/>
    <row r="21" spans="5:31" ht="18.75" customHeight="1" x14ac:dyDescent="0.4">
      <c r="E21" s="435" t="s">
        <v>9</v>
      </c>
      <c r="F21" s="436"/>
      <c r="G21" s="436"/>
      <c r="H21" s="441" t="s">
        <v>10</v>
      </c>
      <c r="I21" s="436"/>
      <c r="J21" s="436"/>
      <c r="K21" s="441" t="s">
        <v>11</v>
      </c>
      <c r="L21" s="436"/>
      <c r="M21" s="436"/>
      <c r="N21" s="441" t="s">
        <v>12</v>
      </c>
      <c r="O21" s="436"/>
      <c r="P21" s="437"/>
      <c r="Q21" s="435" t="s">
        <v>2</v>
      </c>
      <c r="R21" s="436"/>
      <c r="S21" s="437"/>
      <c r="T21" s="435" t="s">
        <v>397</v>
      </c>
      <c r="U21" s="436"/>
      <c r="V21" s="436"/>
      <c r="W21" s="441" t="s">
        <v>398</v>
      </c>
      <c r="X21" s="436"/>
      <c r="Y21" s="436"/>
      <c r="Z21" s="416" t="s">
        <v>399</v>
      </c>
      <c r="AA21" s="417"/>
      <c r="AB21" s="418"/>
      <c r="AC21" s="416" t="s">
        <v>400</v>
      </c>
      <c r="AD21" s="417"/>
      <c r="AE21" s="422"/>
    </row>
    <row r="22" spans="5:31" ht="19.5" customHeight="1" thickBot="1" x14ac:dyDescent="0.45">
      <c r="E22" s="438"/>
      <c r="F22" s="439"/>
      <c r="G22" s="439"/>
      <c r="H22" s="439"/>
      <c r="I22" s="439"/>
      <c r="J22" s="439"/>
      <c r="K22" s="439"/>
      <c r="L22" s="439"/>
      <c r="M22" s="439"/>
      <c r="N22" s="439"/>
      <c r="O22" s="439"/>
      <c r="P22" s="440"/>
      <c r="Q22" s="438"/>
      <c r="R22" s="439"/>
      <c r="S22" s="440"/>
      <c r="T22" s="438"/>
      <c r="U22" s="439"/>
      <c r="V22" s="439"/>
      <c r="W22" s="439"/>
      <c r="X22" s="439"/>
      <c r="Y22" s="439"/>
      <c r="Z22" s="419"/>
      <c r="AA22" s="420"/>
      <c r="AB22" s="421"/>
      <c r="AC22" s="419"/>
      <c r="AD22" s="420"/>
      <c r="AE22" s="423"/>
    </row>
    <row r="35" spans="5:40" ht="19.5" customHeight="1" thickBot="1" x14ac:dyDescent="0.45"/>
    <row r="36" spans="5:40" ht="19.5" customHeight="1" x14ac:dyDescent="0.4">
      <c r="E36" s="424" t="s">
        <v>391</v>
      </c>
      <c r="F36" s="425"/>
      <c r="G36" s="425"/>
      <c r="H36" s="426"/>
      <c r="I36" s="430" t="s">
        <v>2</v>
      </c>
      <c r="J36" s="425"/>
      <c r="K36" s="426"/>
      <c r="L36" s="430" t="s">
        <v>391</v>
      </c>
      <c r="M36" s="425"/>
      <c r="N36" s="425"/>
      <c r="O36" s="432"/>
      <c r="P36" s="44" t="s">
        <v>392</v>
      </c>
      <c r="Q36" s="45"/>
      <c r="R36" s="45"/>
      <c r="S36" s="45"/>
      <c r="T36" s="45" t="s">
        <v>2</v>
      </c>
      <c r="U36" s="45"/>
      <c r="V36" s="45"/>
      <c r="W36" s="45" t="s">
        <v>392</v>
      </c>
      <c r="X36" s="45"/>
      <c r="Y36" s="45"/>
      <c r="Z36" s="331"/>
      <c r="AA36" s="424" t="s">
        <v>2</v>
      </c>
      <c r="AB36" s="425"/>
      <c r="AC36" s="432"/>
      <c r="AD36" s="44" t="s">
        <v>393</v>
      </c>
      <c r="AE36" s="45"/>
      <c r="AF36" s="45"/>
      <c r="AG36" s="45"/>
      <c r="AH36" s="45" t="s">
        <v>2</v>
      </c>
      <c r="AI36" s="45"/>
      <c r="AJ36" s="45"/>
      <c r="AK36" s="45" t="s">
        <v>393</v>
      </c>
      <c r="AL36" s="45"/>
      <c r="AM36" s="45"/>
      <c r="AN36" s="331"/>
    </row>
    <row r="37" spans="5:40" ht="19.5" customHeight="1" thickBot="1" x14ac:dyDescent="0.45">
      <c r="E37" s="427"/>
      <c r="F37" s="428"/>
      <c r="G37" s="428"/>
      <c r="H37" s="429"/>
      <c r="I37" s="431"/>
      <c r="J37" s="428"/>
      <c r="K37" s="429"/>
      <c r="L37" s="431"/>
      <c r="M37" s="428"/>
      <c r="N37" s="428"/>
      <c r="O37" s="433"/>
      <c r="P37" s="46"/>
      <c r="Q37" s="47"/>
      <c r="R37" s="47"/>
      <c r="S37" s="47"/>
      <c r="T37" s="47"/>
      <c r="U37" s="47"/>
      <c r="V37" s="47"/>
      <c r="W37" s="47"/>
      <c r="X37" s="47"/>
      <c r="Y37" s="47"/>
      <c r="Z37" s="434"/>
      <c r="AA37" s="427"/>
      <c r="AB37" s="428"/>
      <c r="AC37" s="433"/>
      <c r="AD37" s="46"/>
      <c r="AE37" s="47"/>
      <c r="AF37" s="47"/>
      <c r="AG37" s="47"/>
      <c r="AH37" s="47"/>
      <c r="AI37" s="47"/>
      <c r="AJ37" s="47"/>
      <c r="AK37" s="47"/>
      <c r="AL37" s="47"/>
      <c r="AM37" s="47"/>
      <c r="AN37" s="434"/>
    </row>
    <row r="51" spans="5:31" ht="19.5" customHeight="1" x14ac:dyDescent="0.4">
      <c r="W51" s="52" t="s">
        <v>394</v>
      </c>
      <c r="X51" s="52"/>
      <c r="Y51" s="52"/>
      <c r="Z51" s="52"/>
      <c r="AA51" s="43" t="s">
        <v>395</v>
      </c>
      <c r="AB51" s="43"/>
      <c r="AC51" s="43"/>
      <c r="AD51" s="43"/>
    </row>
    <row r="52" spans="5:31" ht="19.5" customHeight="1" x14ac:dyDescent="0.4">
      <c r="W52" s="52"/>
      <c r="X52" s="52"/>
      <c r="Y52" s="52"/>
      <c r="Z52" s="52"/>
      <c r="AA52" s="43"/>
      <c r="AB52" s="43"/>
      <c r="AC52" s="43"/>
      <c r="AD52" s="43"/>
    </row>
    <row r="61" spans="5:31" ht="19.5" thickBot="1" x14ac:dyDescent="0.45">
      <c r="Q61" s="1"/>
    </row>
    <row r="62" spans="5:31" ht="18.75" customHeight="1" x14ac:dyDescent="0.4">
      <c r="E62" s="442" t="s">
        <v>9</v>
      </c>
      <c r="F62" s="443"/>
      <c r="G62" s="443"/>
      <c r="H62" s="446" t="s">
        <v>10</v>
      </c>
      <c r="I62" s="443"/>
      <c r="J62" s="443"/>
      <c r="K62" s="446" t="s">
        <v>2</v>
      </c>
      <c r="L62" s="443"/>
      <c r="M62" s="443"/>
      <c r="N62" s="446" t="s">
        <v>396</v>
      </c>
      <c r="O62" s="443"/>
      <c r="P62" s="447"/>
      <c r="Q62" s="45" t="s">
        <v>2</v>
      </c>
      <c r="R62" s="45"/>
      <c r="S62" s="45"/>
      <c r="T62" s="449" t="s">
        <v>401</v>
      </c>
      <c r="U62" s="449"/>
      <c r="V62" s="450"/>
      <c r="W62" s="446" t="s">
        <v>402</v>
      </c>
      <c r="X62" s="443"/>
      <c r="Y62" s="443"/>
      <c r="Z62" s="453" t="s">
        <v>2</v>
      </c>
      <c r="AA62" s="449"/>
      <c r="AB62" s="450"/>
      <c r="AC62" s="453" t="s">
        <v>403</v>
      </c>
      <c r="AD62" s="449"/>
      <c r="AE62" s="455"/>
    </row>
    <row r="63" spans="5:31" ht="19.5" customHeight="1" thickBot="1" x14ac:dyDescent="0.45">
      <c r="E63" s="444"/>
      <c r="F63" s="445"/>
      <c r="G63" s="445"/>
      <c r="H63" s="445"/>
      <c r="I63" s="445"/>
      <c r="J63" s="445"/>
      <c r="K63" s="445"/>
      <c r="L63" s="445"/>
      <c r="M63" s="445"/>
      <c r="N63" s="445"/>
      <c r="O63" s="445"/>
      <c r="P63" s="448"/>
      <c r="Q63" s="47"/>
      <c r="R63" s="47"/>
      <c r="S63" s="47"/>
      <c r="T63" s="451"/>
      <c r="U63" s="451"/>
      <c r="V63" s="452"/>
      <c r="W63" s="445"/>
      <c r="X63" s="445"/>
      <c r="Y63" s="445"/>
      <c r="Z63" s="454"/>
      <c r="AA63" s="451"/>
      <c r="AB63" s="452"/>
      <c r="AC63" s="454"/>
      <c r="AD63" s="451"/>
      <c r="AE63" s="456"/>
    </row>
    <row r="64" spans="5:31" x14ac:dyDescent="0.4">
      <c r="Q64" s="1"/>
      <c r="R64" s="1"/>
    </row>
    <row r="73" spans="5:31" ht="19.5" thickBot="1" x14ac:dyDescent="0.45"/>
    <row r="74" spans="5:31" ht="18.75" customHeight="1" x14ac:dyDescent="0.4">
      <c r="E74" s="435" t="s">
        <v>9</v>
      </c>
      <c r="F74" s="436"/>
      <c r="G74" s="436"/>
      <c r="H74" s="441" t="s">
        <v>10</v>
      </c>
      <c r="I74" s="436"/>
      <c r="J74" s="436"/>
      <c r="K74" s="441" t="s">
        <v>11</v>
      </c>
      <c r="L74" s="436"/>
      <c r="M74" s="436"/>
      <c r="N74" s="441" t="s">
        <v>12</v>
      </c>
      <c r="O74" s="436"/>
      <c r="P74" s="437"/>
      <c r="Q74" s="435" t="s">
        <v>2</v>
      </c>
      <c r="R74" s="436"/>
      <c r="S74" s="437"/>
      <c r="T74" s="435" t="s">
        <v>397</v>
      </c>
      <c r="U74" s="436"/>
      <c r="V74" s="436"/>
      <c r="W74" s="441" t="s">
        <v>398</v>
      </c>
      <c r="X74" s="436"/>
      <c r="Y74" s="436"/>
      <c r="Z74" s="416" t="s">
        <v>399</v>
      </c>
      <c r="AA74" s="417"/>
      <c r="AB74" s="418"/>
      <c r="AC74" s="416" t="s">
        <v>400</v>
      </c>
      <c r="AD74" s="417"/>
      <c r="AE74" s="422"/>
    </row>
    <row r="75" spans="5:31" ht="19.5" thickBot="1" x14ac:dyDescent="0.45">
      <c r="E75" s="438"/>
      <c r="F75" s="439"/>
      <c r="G75" s="439"/>
      <c r="H75" s="439"/>
      <c r="I75" s="439"/>
      <c r="J75" s="439"/>
      <c r="K75" s="439"/>
      <c r="L75" s="439"/>
      <c r="M75" s="439"/>
      <c r="N75" s="439"/>
      <c r="O75" s="439"/>
      <c r="P75" s="440"/>
      <c r="Q75" s="438"/>
      <c r="R75" s="439"/>
      <c r="S75" s="440"/>
      <c r="T75" s="438"/>
      <c r="U75" s="439"/>
      <c r="V75" s="439"/>
      <c r="W75" s="439"/>
      <c r="X75" s="439"/>
      <c r="Y75" s="439"/>
      <c r="Z75" s="419"/>
      <c r="AA75" s="420"/>
      <c r="AB75" s="421"/>
      <c r="AC75" s="419"/>
      <c r="AD75" s="420"/>
      <c r="AE75" s="423"/>
    </row>
  </sheetData>
  <mergeCells count="44">
    <mergeCell ref="T74:V75"/>
    <mergeCell ref="W74:Y75"/>
    <mergeCell ref="Z74:AB75"/>
    <mergeCell ref="AC74:AE75"/>
    <mergeCell ref="AA36:AC37"/>
    <mergeCell ref="T62:V63"/>
    <mergeCell ref="W62:Y63"/>
    <mergeCell ref="Z62:AB63"/>
    <mergeCell ref="AC62:AE63"/>
    <mergeCell ref="E74:G75"/>
    <mergeCell ref="H74:J75"/>
    <mergeCell ref="K74:M75"/>
    <mergeCell ref="N74:P75"/>
    <mergeCell ref="Q74:S75"/>
    <mergeCell ref="AH36:AJ37"/>
    <mergeCell ref="AK36:AN37"/>
    <mergeCell ref="W51:Z52"/>
    <mergeCell ref="AA51:AD52"/>
    <mergeCell ref="E62:G63"/>
    <mergeCell ref="H62:J63"/>
    <mergeCell ref="K62:M63"/>
    <mergeCell ref="N62:P63"/>
    <mergeCell ref="Q62:S63"/>
    <mergeCell ref="Z21:AB22"/>
    <mergeCell ref="AC21:AE22"/>
    <mergeCell ref="E36:H37"/>
    <mergeCell ref="I36:K37"/>
    <mergeCell ref="L36:O37"/>
    <mergeCell ref="P36:S37"/>
    <mergeCell ref="T36:V37"/>
    <mergeCell ref="W36:Z37"/>
    <mergeCell ref="AD36:AG37"/>
    <mergeCell ref="Q21:S22"/>
    <mergeCell ref="T21:V22"/>
    <mergeCell ref="W21:Y22"/>
    <mergeCell ref="E21:G22"/>
    <mergeCell ref="H21:J22"/>
    <mergeCell ref="K21:M22"/>
    <mergeCell ref="N21:P22"/>
    <mergeCell ref="K10:O11"/>
    <mergeCell ref="P10:T11"/>
    <mergeCell ref="U10:Y11"/>
    <mergeCell ref="Z10:AD11"/>
    <mergeCell ref="AE10:AI11"/>
  </mergeCells>
  <phoneticPr fontId="1"/>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概略図</vt:lpstr>
      <vt:lpstr>状態遷移図</vt:lpstr>
      <vt:lpstr>キャプチャ区間の定義</vt:lpstr>
      <vt:lpstr>DSP説明</vt:lpstr>
      <vt:lpstr>キャプチャメモリマップ</vt:lpstr>
      <vt:lpstr>AWG メモリマップ</vt:lpstr>
      <vt:lpstr>UDPパケット</vt:lpstr>
      <vt:lpstr>HBM</vt:lpstr>
      <vt:lpstr>出力波形の定義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keisuke koike</dc:creator>
  <cp:lastModifiedBy>keisuke koike</cp:lastModifiedBy>
  <dcterms:created xsi:type="dcterms:W3CDTF">2022-05-02T06:06:30Z</dcterms:created>
  <dcterms:modified xsi:type="dcterms:W3CDTF">2022-05-26T09:53:52Z</dcterms:modified>
</cp:coreProperties>
</file>