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e-trees\Q-LEAP\e7awg_porting\zcu111\e7awg_zcu111_sw\manuals\hw\sequencer_figures\"/>
    </mc:Choice>
  </mc:AlternateContent>
  <xr:revisionPtr revIDLastSave="0" documentId="13_ncr:1_{880EF1A1-7A3B-4751-B245-037D7CB3A38A}" xr6:coauthVersionLast="47" xr6:coauthVersionMax="47" xr10:uidLastSave="{00000000-0000-0000-0000-000000000000}"/>
  <bookViews>
    <workbookView xWindow="6615" yWindow="975" windowWidth="22785" windowHeight="19710" activeTab="1" xr2:uid="{46F576E4-7B13-4108-A261-85B51EFACDEE}"/>
  </bookViews>
  <sheets>
    <sheet name="ブロック図" sheetId="4" r:id="rId1"/>
    <sheet name="シーケンサ制御パケット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69" i="6" l="1"/>
  <c r="AE69" i="6"/>
  <c r="AA69" i="6"/>
  <c r="W69" i="6"/>
  <c r="S69" i="6"/>
  <c r="O69" i="6"/>
  <c r="K69" i="6"/>
  <c r="G69" i="6"/>
  <c r="F109" i="6"/>
  <c r="J109" i="6"/>
  <c r="N109" i="6"/>
  <c r="R109" i="6"/>
  <c r="V109" i="6"/>
  <c r="Z109" i="6"/>
  <c r="AD109" i="6"/>
  <c r="AH109" i="6"/>
  <c r="AH139" i="6"/>
  <c r="AD139" i="6"/>
  <c r="Z139" i="6"/>
  <c r="V139" i="6"/>
  <c r="R139" i="6"/>
  <c r="N139" i="6"/>
  <c r="J139" i="6"/>
  <c r="F139" i="6"/>
  <c r="AH134" i="6"/>
  <c r="AD134" i="6"/>
  <c r="Z134" i="6"/>
  <c r="V134" i="6"/>
  <c r="R134" i="6"/>
  <c r="N134" i="6"/>
  <c r="J134" i="6"/>
  <c r="F134" i="6"/>
  <c r="AH129" i="6"/>
  <c r="AD129" i="6"/>
  <c r="Z129" i="6"/>
  <c r="V129" i="6"/>
  <c r="R129" i="6"/>
  <c r="N129" i="6"/>
  <c r="J129" i="6"/>
  <c r="F129" i="6"/>
  <c r="AH124" i="6"/>
  <c r="AD124" i="6"/>
  <c r="Z124" i="6"/>
  <c r="V124" i="6"/>
  <c r="R124" i="6"/>
  <c r="N124" i="6"/>
  <c r="J124" i="6"/>
  <c r="F124" i="6"/>
  <c r="AH119" i="6"/>
  <c r="AD119" i="6"/>
  <c r="Z119" i="6"/>
  <c r="V119" i="6"/>
  <c r="R119" i="6"/>
  <c r="N119" i="6"/>
  <c r="J119" i="6"/>
  <c r="F119" i="6"/>
  <c r="AH114" i="6"/>
  <c r="AD114" i="6"/>
  <c r="Z114" i="6"/>
  <c r="V114" i="6"/>
  <c r="R114" i="6"/>
  <c r="N114" i="6"/>
  <c r="J114" i="6"/>
  <c r="F114" i="6"/>
  <c r="AI42" i="6"/>
  <c r="AE42" i="6"/>
  <c r="AA42" i="6"/>
  <c r="W42" i="6"/>
  <c r="S42" i="6"/>
  <c r="O42" i="6"/>
  <c r="K42" i="6"/>
  <c r="G42" i="6"/>
  <c r="R34" i="6"/>
  <c r="N34" i="6"/>
  <c r="J34" i="6"/>
  <c r="F34" i="6"/>
  <c r="S17" i="6"/>
  <c r="O17" i="6"/>
  <c r="K17" i="6"/>
  <c r="G17" i="6"/>
</calcChain>
</file>

<file path=xl/sharedStrings.xml><?xml version="1.0" encoding="utf-8"?>
<sst xmlns="http://schemas.openxmlformats.org/spreadsheetml/2006/main" count="302" uniqueCount="91">
  <si>
    <t>エントリ ID</t>
    <phoneticPr fontId="1"/>
  </si>
  <si>
    <t>ターゲット AWG</t>
    <phoneticPr fontId="1"/>
  </si>
  <si>
    <t>スタート時刻</t>
    <rPh sb="4" eb="6">
      <t>ジコク</t>
    </rPh>
    <phoneticPr fontId="1"/>
  </si>
  <si>
    <t>・・・</t>
    <phoneticPr fontId="1"/>
  </si>
  <si>
    <t>[7:0]</t>
    <phoneticPr fontId="1"/>
  </si>
  <si>
    <t>[15:8]</t>
    <phoneticPr fontId="1"/>
  </si>
  <si>
    <t>[23:16]</t>
    <phoneticPr fontId="1"/>
  </si>
  <si>
    <t>[31:24]</t>
    <phoneticPr fontId="1"/>
  </si>
  <si>
    <t>[39:32]</t>
    <phoneticPr fontId="1"/>
  </si>
  <si>
    <t>[47:40]</t>
    <phoneticPr fontId="1"/>
  </si>
  <si>
    <t>[55:48]</t>
    <phoneticPr fontId="1"/>
  </si>
  <si>
    <t>[63:56]</t>
    <phoneticPr fontId="1"/>
  </si>
  <si>
    <t>X</t>
    <phoneticPr fontId="1"/>
  </si>
  <si>
    <t>8'h22</t>
    <phoneticPr fontId="1"/>
  </si>
  <si>
    <t>8'h23</t>
    <phoneticPr fontId="1"/>
  </si>
  <si>
    <t>AWG制御レジスタ書き込み予約</t>
    <rPh sb="3" eb="5">
      <t>セイギョ</t>
    </rPh>
    <rPh sb="9" eb="10">
      <t>カ</t>
    </rPh>
    <rPh sb="11" eb="12">
      <t>コ</t>
    </rPh>
    <rPh sb="13" eb="15">
      <t>ヨヤク</t>
    </rPh>
    <phoneticPr fontId="1"/>
  </si>
  <si>
    <t>AWG制御レジスタ書き込み予約応答</t>
    <rPh sb="3" eb="5">
      <t>セイギョ</t>
    </rPh>
    <rPh sb="9" eb="10">
      <t>カ</t>
    </rPh>
    <rPh sb="11" eb="12">
      <t>コ</t>
    </rPh>
    <rPh sb="13" eb="15">
      <t>ヨヤク</t>
    </rPh>
    <rPh sb="15" eb="17">
      <t>オウトウ</t>
    </rPh>
    <phoneticPr fontId="1"/>
  </si>
  <si>
    <t>AWGスタート時刻予約</t>
    <rPh sb="7" eb="9">
      <t>ジコク</t>
    </rPh>
    <rPh sb="9" eb="11">
      <t>ヨヤク</t>
    </rPh>
    <phoneticPr fontId="1"/>
  </si>
  <si>
    <t>AWGスタート時刻予約応答</t>
    <rPh sb="7" eb="9">
      <t>ジコク</t>
    </rPh>
    <rPh sb="9" eb="11">
      <t>ヨヤク</t>
    </rPh>
    <rPh sb="11" eb="13">
      <t>オウトウ</t>
    </rPh>
    <phoneticPr fontId="1"/>
  </si>
  <si>
    <t>8'h12</t>
    <phoneticPr fontId="1"/>
  </si>
  <si>
    <t>8'h13</t>
    <phoneticPr fontId="1"/>
  </si>
  <si>
    <t>AWG スケジュール予約クリア</t>
    <rPh sb="10" eb="12">
      <t>ヨヤク</t>
    </rPh>
    <phoneticPr fontId="1"/>
  </si>
  <si>
    <t>AWG スケジュール予約クリア応答</t>
    <rPh sb="10" eb="12">
      <t>ヨヤク</t>
    </rPh>
    <rPh sb="15" eb="17">
      <t>オウトウ</t>
    </rPh>
    <phoneticPr fontId="1"/>
  </si>
  <si>
    <t>8'h24</t>
    <phoneticPr fontId="1"/>
  </si>
  <si>
    <t>8'h25</t>
    <phoneticPr fontId="1"/>
  </si>
  <si>
    <t>AWG 強制停止</t>
    <rPh sb="4" eb="8">
      <t>キョウセイテイシ</t>
    </rPh>
    <phoneticPr fontId="1"/>
  </si>
  <si>
    <t>AWG 強制停止応答</t>
    <rPh sb="4" eb="6">
      <t>キョウセイ</t>
    </rPh>
    <rPh sb="6" eb="8">
      <t>テイシ</t>
    </rPh>
    <rPh sb="8" eb="10">
      <t>オウトウ</t>
    </rPh>
    <phoneticPr fontId="1"/>
  </si>
  <si>
    <t>8'h28</t>
    <phoneticPr fontId="1"/>
  </si>
  <si>
    <t>8'h29</t>
    <phoneticPr fontId="1"/>
  </si>
  <si>
    <t>AWG スケジュール予約クリア&amp; 強制停止</t>
    <rPh sb="10" eb="12">
      <t>ヨヤク</t>
    </rPh>
    <rPh sb="17" eb="19">
      <t>キョウセイ</t>
    </rPh>
    <rPh sb="19" eb="21">
      <t>テイシ</t>
    </rPh>
    <phoneticPr fontId="1"/>
  </si>
  <si>
    <t>AWG スケジュール予約クリア&amp; 強制停止応答</t>
    <rPh sb="10" eb="12">
      <t>ヨヤク</t>
    </rPh>
    <rPh sb="17" eb="19">
      <t>キョウセイ</t>
    </rPh>
    <rPh sb="19" eb="21">
      <t>テイシ</t>
    </rPh>
    <rPh sb="21" eb="23">
      <t>オウトウ</t>
    </rPh>
    <phoneticPr fontId="1"/>
  </si>
  <si>
    <t>8'h2C</t>
    <phoneticPr fontId="1"/>
  </si>
  <si>
    <t>8'h2D</t>
    <phoneticPr fontId="1"/>
  </si>
  <si>
    <t>モード一覧</t>
    <phoneticPr fontId="1"/>
  </si>
  <si>
    <t>Byte 0</t>
  </si>
  <si>
    <t>タイプ</t>
    <phoneticPr fontId="1"/>
  </si>
  <si>
    <t>Byte 4</t>
    <phoneticPr fontId="1"/>
  </si>
  <si>
    <t>Byte 8</t>
    <phoneticPr fontId="1"/>
  </si>
  <si>
    <t>Byte 12</t>
    <phoneticPr fontId="1"/>
  </si>
  <si>
    <t>0x22</t>
    <phoneticPr fontId="1"/>
  </si>
  <si>
    <t>コマンド総バイト数 (B)</t>
    <rPh sb="4" eb="5">
      <t>ソウ</t>
    </rPh>
    <rPh sb="8" eb="9">
      <t>スウ</t>
    </rPh>
    <phoneticPr fontId="1"/>
  </si>
  <si>
    <t>レジスタ 1</t>
    <phoneticPr fontId="1"/>
  </si>
  <si>
    <t>レジスタ 2</t>
    <phoneticPr fontId="1"/>
  </si>
  <si>
    <t>Byte 16</t>
    <phoneticPr fontId="1"/>
  </si>
  <si>
    <t>Byte 24</t>
    <phoneticPr fontId="1"/>
  </si>
  <si>
    <t>Byte 32</t>
    <phoneticPr fontId="1"/>
  </si>
  <si>
    <t>AWG スタートコマンド 1</t>
    <phoneticPr fontId="1"/>
  </si>
  <si>
    <t>AWG スタートコマンド 2</t>
    <phoneticPr fontId="1"/>
  </si>
  <si>
    <t>AWG スタートコマンド (B/16)</t>
    <phoneticPr fontId="1"/>
  </si>
  <si>
    <t>Byte B</t>
    <phoneticPr fontId="1"/>
  </si>
  <si>
    <t>Byte (B - 8)</t>
    <phoneticPr fontId="1"/>
  </si>
  <si>
    <t>0x0</t>
    <phoneticPr fontId="1"/>
  </si>
  <si>
    <t>Byte 0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</si>
  <si>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</si>
  <si>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</si>
  <si>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</si>
  <si>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</si>
  <si>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</si>
  <si>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</si>
  <si>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</si>
  <si>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</si>
  <si>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bit</t>
    <phoneticPr fontId="1"/>
  </si>
  <si>
    <t>エントリID</t>
    <phoneticPr fontId="1"/>
  </si>
  <si>
    <t>64 bits</t>
    <phoneticPr fontId="1"/>
  </si>
  <si>
    <t>8 bits</t>
    <phoneticPr fontId="1"/>
  </si>
  <si>
    <t>AWG スタートコマンド n</t>
    <phoneticPr fontId="1"/>
  </si>
  <si>
    <t>タイプ [= 12h]</t>
    <phoneticPr fontId="1"/>
  </si>
  <si>
    <t>アドレス [= A]</t>
    <phoneticPr fontId="1"/>
  </si>
  <si>
    <t>バイト数</t>
    <rPh sb="3" eb="4">
      <t>スウ</t>
    </rPh>
    <phoneticPr fontId="1"/>
  </si>
  <si>
    <t>タイプ [= 13h]</t>
    <phoneticPr fontId="1"/>
  </si>
  <si>
    <t>予約 [= 0000000000h]</t>
    <rPh sb="0" eb="2">
      <t>ヨヤク</t>
    </rPh>
    <phoneticPr fontId="1"/>
  </si>
  <si>
    <t>タイプ [= 22h]</t>
    <phoneticPr fontId="1"/>
  </si>
  <si>
    <t>タイプ [= 23h]</t>
    <phoneticPr fontId="1"/>
  </si>
  <si>
    <t>タイプ [= 24h]</t>
    <phoneticPr fontId="1"/>
  </si>
  <si>
    <t>予約 [= 00000000000000h]</t>
    <phoneticPr fontId="1"/>
  </si>
  <si>
    <t>コマンド総バイト数</t>
    <rPh sb="4" eb="5">
      <t>ソウ</t>
    </rPh>
    <rPh sb="8" eb="9">
      <t>スウ</t>
    </rPh>
    <phoneticPr fontId="1"/>
  </si>
  <si>
    <t>タイプ [= 25h]</t>
    <phoneticPr fontId="1"/>
  </si>
  <si>
    <t>タイプ [= 28h]</t>
    <phoneticPr fontId="1"/>
  </si>
  <si>
    <t>タイプ [= 29h]</t>
    <phoneticPr fontId="1"/>
  </si>
  <si>
    <t>タイプ [= 2Ch]</t>
    <phoneticPr fontId="1"/>
  </si>
  <si>
    <t>タイプ [= 2Dh]</t>
    <phoneticPr fontId="1"/>
  </si>
  <si>
    <t>AWG スタートコマンド N</t>
    <phoneticPr fontId="1"/>
  </si>
  <si>
    <t>コマンド総バイト数 [= 16N]</t>
    <rPh sb="4" eb="5">
      <t>ソウ</t>
    </rPh>
    <rPh sb="8" eb="9">
      <t>スウ</t>
    </rPh>
    <phoneticPr fontId="1"/>
  </si>
  <si>
    <t>Byte 16N</t>
    <phoneticPr fontId="1"/>
  </si>
  <si>
    <t>Byte (16N-8)</t>
    <phoneticPr fontId="1"/>
  </si>
  <si>
    <t>レジスタ N</t>
    <phoneticPr fontId="1"/>
  </si>
  <si>
    <t>バイト数 [= 4N]</t>
    <rPh sb="3" eb="4">
      <t>スウ</t>
    </rPh>
    <phoneticPr fontId="1"/>
  </si>
  <si>
    <t>アドレス</t>
    <phoneticPr fontId="1"/>
  </si>
  <si>
    <t>Byte (4N+4)</t>
    <phoneticPr fontId="1"/>
  </si>
  <si>
    <t>48 bits</t>
    <phoneticPr fontId="1"/>
  </si>
  <si>
    <t>予約 [= 000000000000h]</t>
    <rPh sb="0" eb="2">
      <t>ヨヤク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</si>
</sst>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D2D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16" xfId="0" applyBorder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4" borderId="1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3" xfId="0" quotePrefix="1" applyBorder="1" applyAlignment="1">
      <alignment horizontal="center" vertical="center"/>
    </xf>
    <xf numFmtId="0" fontId="0" fillId="0" borderId="34" xfId="0" quotePrefix="1" applyBorder="1" applyAlignment="1">
      <alignment horizontal="center" vertical="center"/>
    </xf>
    <xf numFmtId="0" fontId="0" fillId="0" borderId="35" xfId="0" quotePrefix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2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3" borderId="13" xfId="0" quotePrefix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2" fillId="4" borderId="2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6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378527</xdr:colOff>
      <xdr:row>2</xdr:row>
      <xdr:rowOff>162050</xdr:rowOff>
    </xdr:from>
    <xdr:to>
      <xdr:col>25</xdr:col>
      <xdr:colOff>205347</xdr:colOff>
      <xdr:row>58</xdr:row>
      <xdr:rowOff>27214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76B07AB-1E1F-4BAD-9BBB-975C4F27451A}"/>
            </a:ext>
          </a:extLst>
        </xdr:cNvPr>
        <xdr:cNvSpPr/>
      </xdr:nvSpPr>
      <xdr:spPr>
        <a:xfrm>
          <a:off x="4460670" y="651907"/>
          <a:ext cx="12753606" cy="1358116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sequencer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381000</xdr:colOff>
      <xdr:row>4</xdr:row>
      <xdr:rowOff>27215</xdr:rowOff>
    </xdr:from>
    <xdr:to>
      <xdr:col>12</xdr:col>
      <xdr:colOff>108857</xdr:colOff>
      <xdr:row>22</xdr:row>
      <xdr:rowOff>108858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6BB9C084-6039-4760-B3D5-2065E97E4183}"/>
            </a:ext>
          </a:extLst>
        </xdr:cNvPr>
        <xdr:cNvSpPr/>
      </xdr:nvSpPr>
      <xdr:spPr>
        <a:xfrm>
          <a:off x="4463143" y="1006929"/>
          <a:ext cx="3810000" cy="449035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250MHz </a:t>
          </a:r>
          <a:r>
            <a:rPr kumimoji="1" lang="ja-JP" altLang="en-US" sz="1100">
              <a:solidFill>
                <a:schemeClr val="tx1"/>
              </a:solidFill>
            </a:rPr>
            <a:t>ドメイン</a:t>
          </a:r>
        </a:p>
      </xdr:txBody>
    </xdr:sp>
    <xdr:clientData/>
  </xdr:twoCellAnchor>
  <xdr:twoCellAnchor>
    <xdr:from>
      <xdr:col>20</xdr:col>
      <xdr:colOff>258536</xdr:colOff>
      <xdr:row>21</xdr:row>
      <xdr:rowOff>129885</xdr:rowOff>
    </xdr:from>
    <xdr:to>
      <xdr:col>25</xdr:col>
      <xdr:colOff>202377</xdr:colOff>
      <xdr:row>56</xdr:row>
      <xdr:rowOff>40820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C5DE54B-E597-4FE1-8F89-D139DDE5901E}"/>
            </a:ext>
          </a:extLst>
        </xdr:cNvPr>
        <xdr:cNvSpPr/>
      </xdr:nvSpPr>
      <xdr:spPr>
        <a:xfrm>
          <a:off x="13865679" y="5273385"/>
          <a:ext cx="3345627" cy="84834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 starter</a:t>
          </a:r>
        </a:p>
      </xdr:txBody>
    </xdr:sp>
    <xdr:clientData/>
  </xdr:twoCellAnchor>
  <xdr:twoCellAnchor>
    <xdr:from>
      <xdr:col>25</xdr:col>
      <xdr:colOff>180605</xdr:colOff>
      <xdr:row>23</xdr:row>
      <xdr:rowOff>135329</xdr:rowOff>
    </xdr:from>
    <xdr:to>
      <xdr:col>26</xdr:col>
      <xdr:colOff>275855</xdr:colOff>
      <xdr:row>23</xdr:row>
      <xdr:rowOff>135329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29D96E0-4836-45D9-8FCE-891ABBFB1DA8}"/>
            </a:ext>
          </a:extLst>
        </xdr:cNvPr>
        <xdr:cNvCxnSpPr/>
      </xdr:nvCxnSpPr>
      <xdr:spPr>
        <a:xfrm>
          <a:off x="17498787" y="5711784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338449</xdr:colOff>
      <xdr:row>22</xdr:row>
      <xdr:rowOff>202003</xdr:rowOff>
    </xdr:from>
    <xdr:to>
      <xdr:col>25</xdr:col>
      <xdr:colOff>195573</xdr:colOff>
      <xdr:row>24</xdr:row>
      <xdr:rowOff>52325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970D773-EE68-4A00-85BC-FDE234561020}"/>
            </a:ext>
          </a:extLst>
        </xdr:cNvPr>
        <xdr:cNvSpPr/>
      </xdr:nvSpPr>
      <xdr:spPr>
        <a:xfrm>
          <a:off x="16271176" y="5536003"/>
          <a:ext cx="1242579" cy="3352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awg_0_preload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180605</xdr:colOff>
      <xdr:row>24</xdr:row>
      <xdr:rowOff>221054</xdr:rowOff>
    </xdr:from>
    <xdr:to>
      <xdr:col>26</xdr:col>
      <xdr:colOff>275855</xdr:colOff>
      <xdr:row>24</xdr:row>
      <xdr:rowOff>221054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4516533C-FF35-4570-B314-308E84A4C230}"/>
            </a:ext>
          </a:extLst>
        </xdr:cNvPr>
        <xdr:cNvCxnSpPr/>
      </xdr:nvCxnSpPr>
      <xdr:spPr>
        <a:xfrm>
          <a:off x="17498787" y="6039963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678751</xdr:colOff>
      <xdr:row>24</xdr:row>
      <xdr:rowOff>42800</xdr:rowOff>
    </xdr:from>
    <xdr:to>
      <xdr:col>25</xdr:col>
      <xdr:colOff>195573</xdr:colOff>
      <xdr:row>25</xdr:row>
      <xdr:rowOff>144854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813C8A4-049C-4BD3-A8D1-A1EC4E8E5B7A}"/>
            </a:ext>
          </a:extLst>
        </xdr:cNvPr>
        <xdr:cNvSpPr/>
      </xdr:nvSpPr>
      <xdr:spPr>
        <a:xfrm>
          <a:off x="16611478" y="5861709"/>
          <a:ext cx="902277" cy="3445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awg_0_start</a:t>
          </a:r>
        </a:p>
      </xdr:txBody>
    </xdr:sp>
    <xdr:clientData/>
  </xdr:twoCellAnchor>
  <xdr:twoCellAnchor>
    <xdr:from>
      <xdr:col>25</xdr:col>
      <xdr:colOff>190130</xdr:colOff>
      <xdr:row>26</xdr:row>
      <xdr:rowOff>106754</xdr:rowOff>
    </xdr:from>
    <xdr:to>
      <xdr:col>26</xdr:col>
      <xdr:colOff>285380</xdr:colOff>
      <xdr:row>26</xdr:row>
      <xdr:rowOff>106754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21A0BAA9-3808-4C95-8BC0-7032EEB46566}"/>
            </a:ext>
          </a:extLst>
        </xdr:cNvPr>
        <xdr:cNvCxnSpPr/>
      </xdr:nvCxnSpPr>
      <xdr:spPr>
        <a:xfrm>
          <a:off x="17508312" y="6410572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602551</xdr:colOff>
      <xdr:row>25</xdr:row>
      <xdr:rowOff>173429</xdr:rowOff>
    </xdr:from>
    <xdr:to>
      <xdr:col>25</xdr:col>
      <xdr:colOff>195573</xdr:colOff>
      <xdr:row>27</xdr:row>
      <xdr:rowOff>26224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1D8696E-BF97-4D23-B30F-691641EE7821}"/>
            </a:ext>
          </a:extLst>
        </xdr:cNvPr>
        <xdr:cNvSpPr/>
      </xdr:nvSpPr>
      <xdr:spPr>
        <a:xfrm>
          <a:off x="16535278" y="6234793"/>
          <a:ext cx="978477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awg_0_ready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199655</xdr:colOff>
      <xdr:row>27</xdr:row>
      <xdr:rowOff>173429</xdr:rowOff>
    </xdr:from>
    <xdr:to>
      <xdr:col>26</xdr:col>
      <xdr:colOff>294905</xdr:colOff>
      <xdr:row>27</xdr:row>
      <xdr:rowOff>173429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9C5F3CAF-B1C8-4F9C-A021-CE555EF617C8}"/>
            </a:ext>
          </a:extLst>
        </xdr:cNvPr>
        <xdr:cNvCxnSpPr/>
      </xdr:nvCxnSpPr>
      <xdr:spPr>
        <a:xfrm>
          <a:off x="17517837" y="6719702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612076</xdr:colOff>
      <xdr:row>26</xdr:row>
      <xdr:rowOff>240104</xdr:rowOff>
    </xdr:from>
    <xdr:to>
      <xdr:col>25</xdr:col>
      <xdr:colOff>205098</xdr:colOff>
      <xdr:row>28</xdr:row>
      <xdr:rowOff>90425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CA91D64-9AD6-42EC-9556-8A7E20A8F79D}"/>
            </a:ext>
          </a:extLst>
        </xdr:cNvPr>
        <xdr:cNvSpPr/>
      </xdr:nvSpPr>
      <xdr:spPr>
        <a:xfrm>
          <a:off x="16544803" y="6543922"/>
          <a:ext cx="978477" cy="33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awg_0_busy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209180</xdr:colOff>
      <xdr:row>29</xdr:row>
      <xdr:rowOff>7174</xdr:rowOff>
    </xdr:from>
    <xdr:to>
      <xdr:col>26</xdr:col>
      <xdr:colOff>304430</xdr:colOff>
      <xdr:row>29</xdr:row>
      <xdr:rowOff>7174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2D7CD0A0-FDA0-49BA-BD15-391DB585F481}"/>
            </a:ext>
          </a:extLst>
        </xdr:cNvPr>
        <xdr:cNvCxnSpPr/>
      </xdr:nvCxnSpPr>
      <xdr:spPr>
        <a:xfrm>
          <a:off x="17527362" y="7038356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386074</xdr:colOff>
      <xdr:row>28</xdr:row>
      <xdr:rowOff>71375</xdr:rowOff>
    </xdr:from>
    <xdr:to>
      <xdr:col>25</xdr:col>
      <xdr:colOff>214623</xdr:colOff>
      <xdr:row>29</xdr:row>
      <xdr:rowOff>173428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4E215B9-CCEE-4E55-8191-EE5CD7106F9B}"/>
            </a:ext>
          </a:extLst>
        </xdr:cNvPr>
        <xdr:cNvSpPr/>
      </xdr:nvSpPr>
      <xdr:spPr>
        <a:xfrm>
          <a:off x="16318801" y="6860102"/>
          <a:ext cx="1214004" cy="3445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awg_0_wakeup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190130</xdr:colOff>
      <xdr:row>33</xdr:row>
      <xdr:rowOff>106754</xdr:rowOff>
    </xdr:from>
    <xdr:to>
      <xdr:col>26</xdr:col>
      <xdr:colOff>285380</xdr:colOff>
      <xdr:row>33</xdr:row>
      <xdr:rowOff>106754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9F6BCCB9-C06F-4AE8-A918-F4CDE9DD020E}"/>
            </a:ext>
          </a:extLst>
        </xdr:cNvPr>
        <xdr:cNvCxnSpPr/>
      </xdr:nvCxnSpPr>
      <xdr:spPr>
        <a:xfrm>
          <a:off x="17508312" y="8107754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347974</xdr:colOff>
      <xdr:row>32</xdr:row>
      <xdr:rowOff>173430</xdr:rowOff>
    </xdr:from>
    <xdr:to>
      <xdr:col>25</xdr:col>
      <xdr:colOff>205098</xdr:colOff>
      <xdr:row>34</xdr:row>
      <xdr:rowOff>26224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FC8F183-B318-4CA6-9C7A-2D7BF5757591}"/>
            </a:ext>
          </a:extLst>
        </xdr:cNvPr>
        <xdr:cNvSpPr/>
      </xdr:nvSpPr>
      <xdr:spPr>
        <a:xfrm>
          <a:off x="16280701" y="7931975"/>
          <a:ext cx="1242579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awg_15_preload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190130</xdr:colOff>
      <xdr:row>34</xdr:row>
      <xdr:rowOff>202004</xdr:rowOff>
    </xdr:from>
    <xdr:to>
      <xdr:col>26</xdr:col>
      <xdr:colOff>285380</xdr:colOff>
      <xdr:row>34</xdr:row>
      <xdr:rowOff>202004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4D8C7457-9580-4A28-9AF5-57C2D8EEF206}"/>
            </a:ext>
          </a:extLst>
        </xdr:cNvPr>
        <xdr:cNvCxnSpPr/>
      </xdr:nvCxnSpPr>
      <xdr:spPr>
        <a:xfrm>
          <a:off x="17508312" y="8445459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531793</xdr:colOff>
      <xdr:row>34</xdr:row>
      <xdr:rowOff>26224</xdr:rowOff>
    </xdr:from>
    <xdr:to>
      <xdr:col>25</xdr:col>
      <xdr:colOff>205098</xdr:colOff>
      <xdr:row>35</xdr:row>
      <xdr:rowOff>125804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7368189-7F2F-49A7-B9DB-9EE7B45F25CD}"/>
            </a:ext>
          </a:extLst>
        </xdr:cNvPr>
        <xdr:cNvSpPr/>
      </xdr:nvSpPr>
      <xdr:spPr>
        <a:xfrm>
          <a:off x="16464520" y="8269679"/>
          <a:ext cx="1058760" cy="3420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awg_15_start</a:t>
          </a:r>
        </a:p>
      </xdr:txBody>
    </xdr:sp>
    <xdr:clientData/>
  </xdr:twoCellAnchor>
  <xdr:twoCellAnchor>
    <xdr:from>
      <xdr:col>25</xdr:col>
      <xdr:colOff>199655</xdr:colOff>
      <xdr:row>36</xdr:row>
      <xdr:rowOff>90425</xdr:rowOff>
    </xdr:from>
    <xdr:to>
      <xdr:col>26</xdr:col>
      <xdr:colOff>294905</xdr:colOff>
      <xdr:row>36</xdr:row>
      <xdr:rowOff>90425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DFD4499C-27A3-49AF-A728-F4E890E0C8CC}"/>
            </a:ext>
          </a:extLst>
        </xdr:cNvPr>
        <xdr:cNvCxnSpPr/>
      </xdr:nvCxnSpPr>
      <xdr:spPr>
        <a:xfrm>
          <a:off x="17517837" y="8818789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481324</xdr:colOff>
      <xdr:row>35</xdr:row>
      <xdr:rowOff>163904</xdr:rowOff>
    </xdr:from>
    <xdr:to>
      <xdr:col>25</xdr:col>
      <xdr:colOff>205098</xdr:colOff>
      <xdr:row>37</xdr:row>
      <xdr:rowOff>16699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88920E7-1B9A-4453-8ADC-9E7A7672225E}"/>
            </a:ext>
          </a:extLst>
        </xdr:cNvPr>
        <xdr:cNvSpPr/>
      </xdr:nvSpPr>
      <xdr:spPr>
        <a:xfrm>
          <a:off x="16414051" y="8649813"/>
          <a:ext cx="1109229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awg_15_ready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209180</xdr:colOff>
      <xdr:row>37</xdr:row>
      <xdr:rowOff>154379</xdr:rowOff>
    </xdr:from>
    <xdr:to>
      <xdr:col>26</xdr:col>
      <xdr:colOff>304430</xdr:colOff>
      <xdr:row>37</xdr:row>
      <xdr:rowOff>154379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638BAB51-7FBB-4A8D-AD3A-FCB81791666F}"/>
            </a:ext>
          </a:extLst>
        </xdr:cNvPr>
        <xdr:cNvCxnSpPr/>
      </xdr:nvCxnSpPr>
      <xdr:spPr>
        <a:xfrm>
          <a:off x="17527362" y="9125197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569893</xdr:colOff>
      <xdr:row>36</xdr:row>
      <xdr:rowOff>221053</xdr:rowOff>
    </xdr:from>
    <xdr:to>
      <xdr:col>25</xdr:col>
      <xdr:colOff>214623</xdr:colOff>
      <xdr:row>38</xdr:row>
      <xdr:rowOff>71375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1040739F-376D-4F23-984A-9CF93E60E1BD}"/>
            </a:ext>
          </a:extLst>
        </xdr:cNvPr>
        <xdr:cNvSpPr/>
      </xdr:nvSpPr>
      <xdr:spPr>
        <a:xfrm>
          <a:off x="16502620" y="8949417"/>
          <a:ext cx="1030185" cy="3352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awg_15_busy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218705</xdr:colOff>
      <xdr:row>38</xdr:row>
      <xdr:rowOff>230579</xdr:rowOff>
    </xdr:from>
    <xdr:to>
      <xdr:col>26</xdr:col>
      <xdr:colOff>313955</xdr:colOff>
      <xdr:row>38</xdr:row>
      <xdr:rowOff>230579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8F7389D6-7256-4575-9D5A-1C9AB7039690}"/>
            </a:ext>
          </a:extLst>
        </xdr:cNvPr>
        <xdr:cNvCxnSpPr/>
      </xdr:nvCxnSpPr>
      <xdr:spPr>
        <a:xfrm>
          <a:off x="17536887" y="9443852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395599</xdr:colOff>
      <xdr:row>38</xdr:row>
      <xdr:rowOff>52325</xdr:rowOff>
    </xdr:from>
    <xdr:to>
      <xdr:col>25</xdr:col>
      <xdr:colOff>224148</xdr:colOff>
      <xdr:row>39</xdr:row>
      <xdr:rowOff>154379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99C6A718-80BB-485F-8D19-47B75377DE45}"/>
            </a:ext>
          </a:extLst>
        </xdr:cNvPr>
        <xdr:cNvSpPr/>
      </xdr:nvSpPr>
      <xdr:spPr>
        <a:xfrm>
          <a:off x="16328326" y="9265598"/>
          <a:ext cx="1214004" cy="3445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awg_15_wakeup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128897</xdr:colOff>
      <xdr:row>29</xdr:row>
      <xdr:rowOff>221053</xdr:rowOff>
    </xdr:from>
    <xdr:to>
      <xdr:col>24</xdr:col>
      <xdr:colOff>462272</xdr:colOff>
      <xdr:row>32</xdr:row>
      <xdr:rowOff>125805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50456F5-9B36-41C8-A24E-64D7107BFDD2}"/>
            </a:ext>
          </a:extLst>
        </xdr:cNvPr>
        <xdr:cNvSpPr/>
      </xdr:nvSpPr>
      <xdr:spPr>
        <a:xfrm rot="5400000">
          <a:off x="16604982" y="7401605"/>
          <a:ext cx="63211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・・・</a:t>
          </a:r>
        </a:p>
      </xdr:txBody>
    </xdr:sp>
    <xdr:clientData/>
  </xdr:twoCellAnchor>
  <xdr:twoCellAnchor>
    <xdr:from>
      <xdr:col>23</xdr:col>
      <xdr:colOff>583501</xdr:colOff>
      <xdr:row>41</xdr:row>
      <xdr:rowOff>26225</xdr:rowOff>
    </xdr:from>
    <xdr:to>
      <xdr:col>25</xdr:col>
      <xdr:colOff>233673</xdr:colOff>
      <xdr:row>42</xdr:row>
      <xdr:rowOff>135329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85FA91B8-26E3-4A78-94A1-890007677846}"/>
            </a:ext>
          </a:extLst>
        </xdr:cNvPr>
        <xdr:cNvSpPr/>
      </xdr:nvSpPr>
      <xdr:spPr>
        <a:xfrm>
          <a:off x="16516228" y="9966861"/>
          <a:ext cx="1035627" cy="351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num_errors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424174</xdr:colOff>
      <xdr:row>43</xdr:row>
      <xdr:rowOff>61851</xdr:rowOff>
    </xdr:from>
    <xdr:to>
      <xdr:col>25</xdr:col>
      <xdr:colOff>252723</xdr:colOff>
      <xdr:row>44</xdr:row>
      <xdr:rowOff>163904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1C8F4329-038C-470F-9995-7B511FB23DB6}"/>
            </a:ext>
          </a:extLst>
        </xdr:cNvPr>
        <xdr:cNvSpPr/>
      </xdr:nvSpPr>
      <xdr:spPr>
        <a:xfrm>
          <a:off x="16356901" y="10487396"/>
          <a:ext cx="1214004" cy="3445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last_error_time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233674</xdr:colOff>
      <xdr:row>45</xdr:row>
      <xdr:rowOff>34917</xdr:rowOff>
    </xdr:from>
    <xdr:to>
      <xdr:col>25</xdr:col>
      <xdr:colOff>281298</xdr:colOff>
      <xdr:row>46</xdr:row>
      <xdr:rowOff>132427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1E6FA056-692C-43CE-AD84-0E75CD6734B1}"/>
            </a:ext>
          </a:extLst>
        </xdr:cNvPr>
        <xdr:cNvSpPr/>
      </xdr:nvSpPr>
      <xdr:spPr>
        <a:xfrm>
          <a:off x="16166401" y="10945372"/>
          <a:ext cx="1433079" cy="3399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last_error_entry</a:t>
          </a:r>
          <a:r>
            <a:rPr kumimoji="1" lang="en-US" altLang="ja-JP" sz="1100" baseline="0">
              <a:solidFill>
                <a:schemeClr val="tx1"/>
              </a:solidFill>
            </a:rPr>
            <a:t>_id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256805</xdr:colOff>
      <xdr:row>41</xdr:row>
      <xdr:rowOff>214014</xdr:rowOff>
    </xdr:from>
    <xdr:to>
      <xdr:col>26</xdr:col>
      <xdr:colOff>342530</xdr:colOff>
      <xdr:row>41</xdr:row>
      <xdr:rowOff>214014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68F9E7B8-1BED-4E10-9EAB-9590316570BA}"/>
            </a:ext>
          </a:extLst>
        </xdr:cNvPr>
        <xdr:cNvCxnSpPr/>
      </xdr:nvCxnSpPr>
      <xdr:spPr>
        <a:xfrm flipH="1">
          <a:off x="17574987" y="10154650"/>
          <a:ext cx="7784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603734</xdr:colOff>
      <xdr:row>41</xdr:row>
      <xdr:rowOff>167217</xdr:rowOff>
    </xdr:from>
    <xdr:to>
      <xdr:col>26</xdr:col>
      <xdr:colOff>6257</xdr:colOff>
      <xdr:row>42</xdr:row>
      <xdr:rowOff>20012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CA624E88-07CA-4DD8-BAA9-4D68BDA68967}"/>
            </a:ext>
          </a:extLst>
        </xdr:cNvPr>
        <xdr:cNvCxnSpPr/>
      </xdr:nvCxnSpPr>
      <xdr:spPr>
        <a:xfrm>
          <a:off x="17921916" y="10107853"/>
          <a:ext cx="95250" cy="952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235034</xdr:colOff>
      <xdr:row>44</xdr:row>
      <xdr:rowOff>6346</xdr:rowOff>
    </xdr:from>
    <xdr:to>
      <xdr:col>26</xdr:col>
      <xdr:colOff>320759</xdr:colOff>
      <xdr:row>44</xdr:row>
      <xdr:rowOff>6346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B2BAF61D-ED27-461D-AE21-85086B921681}"/>
            </a:ext>
          </a:extLst>
        </xdr:cNvPr>
        <xdr:cNvCxnSpPr/>
      </xdr:nvCxnSpPr>
      <xdr:spPr>
        <a:xfrm flipH="1">
          <a:off x="17553216" y="10674346"/>
          <a:ext cx="7784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581963</xdr:colOff>
      <xdr:row>43</xdr:row>
      <xdr:rowOff>202004</xdr:rowOff>
    </xdr:from>
    <xdr:to>
      <xdr:col>25</xdr:col>
      <xdr:colOff>677213</xdr:colOff>
      <xdr:row>44</xdr:row>
      <xdr:rowOff>52325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2B504BEC-2F57-45ED-A436-109A400D86BD}"/>
            </a:ext>
          </a:extLst>
        </xdr:cNvPr>
        <xdr:cNvCxnSpPr/>
      </xdr:nvCxnSpPr>
      <xdr:spPr>
        <a:xfrm>
          <a:off x="17900145" y="10627549"/>
          <a:ext cx="95250" cy="9277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380630</xdr:colOff>
      <xdr:row>42</xdr:row>
      <xdr:rowOff>173429</xdr:rowOff>
    </xdr:from>
    <xdr:to>
      <xdr:col>26</xdr:col>
      <xdr:colOff>237754</xdr:colOff>
      <xdr:row>44</xdr:row>
      <xdr:rowOff>26224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D180C48B-C3C2-441C-86B3-9605B8806281}"/>
            </a:ext>
          </a:extLst>
        </xdr:cNvPr>
        <xdr:cNvSpPr/>
      </xdr:nvSpPr>
      <xdr:spPr>
        <a:xfrm>
          <a:off x="17698812" y="10356520"/>
          <a:ext cx="549851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64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256806</xdr:colOff>
      <xdr:row>45</xdr:row>
      <xdr:rowOff>226849</xdr:rowOff>
    </xdr:from>
    <xdr:to>
      <xdr:col>26</xdr:col>
      <xdr:colOff>342531</xdr:colOff>
      <xdr:row>45</xdr:row>
      <xdr:rowOff>226849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F7AB0DD-D763-42BD-AF14-1BFC5BC1C8BA}"/>
            </a:ext>
          </a:extLst>
        </xdr:cNvPr>
        <xdr:cNvCxnSpPr/>
      </xdr:nvCxnSpPr>
      <xdr:spPr>
        <a:xfrm flipH="1">
          <a:off x="17574988" y="11137304"/>
          <a:ext cx="7784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549897</xdr:colOff>
      <xdr:row>45</xdr:row>
      <xdr:rowOff>174255</xdr:rowOff>
    </xdr:from>
    <xdr:to>
      <xdr:col>25</xdr:col>
      <xdr:colOff>645147</xdr:colOff>
      <xdr:row>46</xdr:row>
      <xdr:rowOff>27051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12BB7F14-6139-455D-B872-45770E73C0E3}"/>
            </a:ext>
          </a:extLst>
        </xdr:cNvPr>
        <xdr:cNvCxnSpPr/>
      </xdr:nvCxnSpPr>
      <xdr:spPr>
        <a:xfrm>
          <a:off x="17868079" y="11084710"/>
          <a:ext cx="95250" cy="952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374596</xdr:colOff>
      <xdr:row>44</xdr:row>
      <xdr:rowOff>187921</xdr:rowOff>
    </xdr:from>
    <xdr:to>
      <xdr:col>26</xdr:col>
      <xdr:colOff>231720</xdr:colOff>
      <xdr:row>45</xdr:row>
      <xdr:rowOff>207385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B84DC38C-B3B9-4A30-A3B4-EF4DEC843416}"/>
            </a:ext>
          </a:extLst>
        </xdr:cNvPr>
        <xdr:cNvSpPr/>
      </xdr:nvSpPr>
      <xdr:spPr>
        <a:xfrm>
          <a:off x="17692778" y="10855921"/>
          <a:ext cx="549851" cy="2619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8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352469</xdr:colOff>
      <xdr:row>40</xdr:row>
      <xdr:rowOff>158107</xdr:rowOff>
    </xdr:from>
    <xdr:to>
      <xdr:col>26</xdr:col>
      <xdr:colOff>234442</xdr:colOff>
      <xdr:row>41</xdr:row>
      <xdr:rowOff>177571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BF8A430E-9565-49F2-9536-A2C3908085D0}"/>
            </a:ext>
          </a:extLst>
        </xdr:cNvPr>
        <xdr:cNvSpPr/>
      </xdr:nvSpPr>
      <xdr:spPr>
        <a:xfrm>
          <a:off x="17670651" y="9856289"/>
          <a:ext cx="574700" cy="2619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16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248389</xdr:colOff>
      <xdr:row>12</xdr:row>
      <xdr:rowOff>34712</xdr:rowOff>
    </xdr:from>
    <xdr:to>
      <xdr:col>6</xdr:col>
      <xdr:colOff>343639</xdr:colOff>
      <xdr:row>12</xdr:row>
      <xdr:rowOff>34712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7308FB5A-3D8B-4CE3-AE9E-C9621029F90D}"/>
            </a:ext>
          </a:extLst>
        </xdr:cNvPr>
        <xdr:cNvCxnSpPr/>
      </xdr:nvCxnSpPr>
      <xdr:spPr>
        <a:xfrm>
          <a:off x="3650175" y="2973855"/>
          <a:ext cx="77560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562714</xdr:colOff>
      <xdr:row>11</xdr:row>
      <xdr:rowOff>222739</xdr:rowOff>
    </xdr:from>
    <xdr:to>
      <xdr:col>5</xdr:col>
      <xdr:colOff>657964</xdr:colOff>
      <xdr:row>12</xdr:row>
      <xdr:rowOff>98993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8ED87EAE-9F1E-4AAB-A884-BDF299DA9035}"/>
            </a:ext>
          </a:extLst>
        </xdr:cNvPr>
        <xdr:cNvCxnSpPr/>
      </xdr:nvCxnSpPr>
      <xdr:spPr>
        <a:xfrm>
          <a:off x="3964500" y="2916953"/>
          <a:ext cx="95250" cy="12118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248389</xdr:colOff>
      <xdr:row>14</xdr:row>
      <xdr:rowOff>52644</xdr:rowOff>
    </xdr:from>
    <xdr:to>
      <xdr:col>6</xdr:col>
      <xdr:colOff>343639</xdr:colOff>
      <xdr:row>14</xdr:row>
      <xdr:rowOff>52644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5A2B61C6-D435-4A87-B31C-DDE8FC5B1CA1}"/>
            </a:ext>
          </a:extLst>
        </xdr:cNvPr>
        <xdr:cNvCxnSpPr/>
      </xdr:nvCxnSpPr>
      <xdr:spPr>
        <a:xfrm>
          <a:off x="3650175" y="3481644"/>
          <a:ext cx="77560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596332</xdr:colOff>
      <xdr:row>13</xdr:row>
      <xdr:rowOff>238742</xdr:rowOff>
    </xdr:from>
    <xdr:to>
      <xdr:col>5</xdr:col>
      <xdr:colOff>672932</xdr:colOff>
      <xdr:row>14</xdr:row>
      <xdr:rowOff>140218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C879B141-046C-4BC5-87C5-767DC5532EF7}"/>
            </a:ext>
          </a:extLst>
        </xdr:cNvPr>
        <xdr:cNvCxnSpPr/>
      </xdr:nvCxnSpPr>
      <xdr:spPr>
        <a:xfrm>
          <a:off x="3998118" y="3422813"/>
          <a:ext cx="76600" cy="1464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312964</xdr:colOff>
      <xdr:row>42</xdr:row>
      <xdr:rowOff>120361</xdr:rowOff>
    </xdr:from>
    <xdr:to>
      <xdr:col>20</xdr:col>
      <xdr:colOff>217714</xdr:colOff>
      <xdr:row>42</xdr:row>
      <xdr:rowOff>120361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7B3BFCC9-9ABA-4C47-818F-385D60FBAD96}"/>
            </a:ext>
          </a:extLst>
        </xdr:cNvPr>
        <xdr:cNvCxnSpPr/>
      </xdr:nvCxnSpPr>
      <xdr:spPr>
        <a:xfrm>
          <a:off x="3714750" y="10407361"/>
          <a:ext cx="101101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267692</xdr:colOff>
      <xdr:row>41</xdr:row>
      <xdr:rowOff>68654</xdr:rowOff>
    </xdr:from>
    <xdr:to>
      <xdr:col>22</xdr:col>
      <xdr:colOff>248644</xdr:colOff>
      <xdr:row>43</xdr:row>
      <xdr:rowOff>239980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5417F5D7-44D8-4308-8EB1-334D6114510B}"/>
            </a:ext>
          </a:extLst>
        </xdr:cNvPr>
        <xdr:cNvSpPr/>
      </xdr:nvSpPr>
      <xdr:spPr>
        <a:xfrm>
          <a:off x="13874835" y="10110725"/>
          <a:ext cx="1341666" cy="6611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timer</a:t>
          </a:r>
          <a:r>
            <a:rPr kumimoji="1" lang="en-US" altLang="ja-JP" sz="1100" baseline="0">
              <a:solidFill>
                <a:schemeClr val="tx1"/>
              </a:solidFill>
            </a:rPr>
            <a:t>_count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(</a:t>
          </a:r>
          <a:r>
            <a:rPr kumimoji="1" lang="ja-JP" altLang="en-US" sz="1100" baseline="0">
              <a:solidFill>
                <a:schemeClr val="tx1"/>
              </a:solidFill>
            </a:rPr>
            <a:t>タイマ値</a:t>
          </a:r>
          <a:r>
            <a:rPr kumimoji="1" lang="en-US" altLang="ja-JP" sz="1100" baseline="0">
              <a:solidFill>
                <a:schemeClr val="tx1"/>
              </a:solidFill>
            </a:rPr>
            <a:t>)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59504</xdr:colOff>
      <xdr:row>42</xdr:row>
      <xdr:rowOff>50965</xdr:rowOff>
    </xdr:from>
    <xdr:to>
      <xdr:col>19</xdr:col>
      <xdr:colOff>233799</xdr:colOff>
      <xdr:row>42</xdr:row>
      <xdr:rowOff>212890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91D5963D-86CB-45E8-ADCD-73EEB72DBB34}"/>
            </a:ext>
          </a:extLst>
        </xdr:cNvPr>
        <xdr:cNvCxnSpPr/>
      </xdr:nvCxnSpPr>
      <xdr:spPr>
        <a:xfrm>
          <a:off x="12986290" y="10337965"/>
          <a:ext cx="174295" cy="1619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278900</xdr:colOff>
      <xdr:row>29</xdr:row>
      <xdr:rowOff>237505</xdr:rowOff>
    </xdr:from>
    <xdr:to>
      <xdr:col>22</xdr:col>
      <xdr:colOff>214079</xdr:colOff>
      <xdr:row>35</xdr:row>
      <xdr:rowOff>49479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DAF6FB3E-BF7A-4A5A-BF55-6B5B98EDA6DB}"/>
            </a:ext>
          </a:extLst>
        </xdr:cNvPr>
        <xdr:cNvSpPr/>
      </xdr:nvSpPr>
      <xdr:spPr>
        <a:xfrm>
          <a:off x="13886043" y="7340434"/>
          <a:ext cx="1295893" cy="1281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schedule_entry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- AWG </a:t>
          </a:r>
          <a:r>
            <a:rPr kumimoji="1" lang="ja-JP" altLang="en-US" sz="1100">
              <a:solidFill>
                <a:schemeClr val="tx1"/>
              </a:solidFill>
            </a:rPr>
            <a:t>起動時刻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  </a:t>
          </a:r>
          <a:r>
            <a:rPr kumimoji="1" lang="en-US" altLang="ja-JP" sz="1100">
              <a:solidFill>
                <a:schemeClr val="tx1"/>
              </a:solidFill>
            </a:rPr>
            <a:t>- </a:t>
          </a:r>
          <a:r>
            <a:rPr kumimoji="1" lang="ja-JP" altLang="en-US" sz="1100">
              <a:solidFill>
                <a:schemeClr val="tx1"/>
              </a:solidFill>
            </a:rPr>
            <a:t>起動する </a:t>
          </a:r>
          <a:r>
            <a:rPr kumimoji="1" lang="en-US" altLang="ja-JP" sz="1100">
              <a:solidFill>
                <a:schemeClr val="tx1"/>
              </a:solidFill>
            </a:rPr>
            <a:t>AWG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- </a:t>
          </a:r>
          <a:r>
            <a:rPr kumimoji="1" lang="ja-JP" altLang="en-US" sz="1100">
              <a:solidFill>
                <a:schemeClr val="tx1"/>
              </a:solidFill>
            </a:rPr>
            <a:t>エントリ 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</xdr:txBody>
    </xdr:sp>
    <xdr:clientData/>
  </xdr:twoCellAnchor>
  <xdr:twoCellAnchor>
    <xdr:from>
      <xdr:col>26</xdr:col>
      <xdr:colOff>565972</xdr:colOff>
      <xdr:row>23</xdr:row>
      <xdr:rowOff>16298</xdr:rowOff>
    </xdr:from>
    <xdr:to>
      <xdr:col>27</xdr:col>
      <xdr:colOff>127778</xdr:colOff>
      <xdr:row>29</xdr:row>
      <xdr:rowOff>58649</xdr:rowOff>
    </xdr:to>
    <xdr:sp macro="" textlink="">
      <xdr:nvSpPr>
        <xdr:cNvPr id="69" name="右中かっこ 68">
          <a:extLst>
            <a:ext uri="{FF2B5EF4-FFF2-40B4-BE49-F238E27FC236}">
              <a16:creationId xmlns:a16="http://schemas.microsoft.com/office/drawing/2014/main" id="{76357AC8-62CB-4E09-B823-5DC95A10E503}"/>
            </a:ext>
          </a:extLst>
        </xdr:cNvPr>
        <xdr:cNvSpPr/>
      </xdr:nvSpPr>
      <xdr:spPr>
        <a:xfrm>
          <a:off x="18576881" y="5592753"/>
          <a:ext cx="254533" cy="1497078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273456</xdr:colOff>
      <xdr:row>23</xdr:row>
      <xdr:rowOff>204324</xdr:rowOff>
    </xdr:from>
    <xdr:to>
      <xdr:col>32</xdr:col>
      <xdr:colOff>71748</xdr:colOff>
      <xdr:row>28</xdr:row>
      <xdr:rowOff>81061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456BECC-F35B-424D-8BD9-21E74A845F29}"/>
            </a:ext>
          </a:extLst>
        </xdr:cNvPr>
        <xdr:cNvSpPr/>
      </xdr:nvSpPr>
      <xdr:spPr>
        <a:xfrm>
          <a:off x="18977092" y="5780779"/>
          <a:ext cx="3261929" cy="108900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AWG </a:t>
          </a:r>
          <a:r>
            <a:rPr kumimoji="1" lang="ja-JP" altLang="en-US" sz="1100">
              <a:solidFill>
                <a:schemeClr val="tx1"/>
              </a:solidFill>
            </a:rPr>
            <a:t>制御信号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*_ready, *_busy,</a:t>
          </a:r>
          <a:r>
            <a:rPr kumimoji="1" lang="en-US" altLang="ja-JP" sz="1100" baseline="0">
              <a:solidFill>
                <a:schemeClr val="tx1"/>
              </a:solidFill>
            </a:rPr>
            <a:t> *_wakeup </a:t>
          </a:r>
          <a:r>
            <a:rPr kumimoji="1" lang="ja-JP" altLang="en-US" sz="1100" baseline="0">
              <a:solidFill>
                <a:schemeClr val="tx1"/>
              </a:solidFill>
            </a:rPr>
            <a:t>信号を参照して、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l"/>
          <a:r>
            <a:rPr kumimoji="1" lang="ja-JP" altLang="en-US" sz="1100" baseline="0">
              <a:solidFill>
                <a:schemeClr val="tx1"/>
              </a:solidFill>
            </a:rPr>
            <a:t>プリロードやスタートが成功したか判定する。</a:t>
          </a:r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591906</xdr:colOff>
      <xdr:row>41</xdr:row>
      <xdr:rowOff>114681</xdr:rowOff>
    </xdr:from>
    <xdr:to>
      <xdr:col>27</xdr:col>
      <xdr:colOff>98963</xdr:colOff>
      <xdr:row>47</xdr:row>
      <xdr:rowOff>170708</xdr:rowOff>
    </xdr:to>
    <xdr:sp macro="" textlink="">
      <xdr:nvSpPr>
        <xdr:cNvPr id="71" name="右中かっこ 70">
          <a:extLst>
            <a:ext uri="{FF2B5EF4-FFF2-40B4-BE49-F238E27FC236}">
              <a16:creationId xmlns:a16="http://schemas.microsoft.com/office/drawing/2014/main" id="{2FB59DD8-7225-449B-95F6-7C672CA898B3}"/>
            </a:ext>
          </a:extLst>
        </xdr:cNvPr>
        <xdr:cNvSpPr/>
      </xdr:nvSpPr>
      <xdr:spPr>
        <a:xfrm>
          <a:off x="18602815" y="10055317"/>
          <a:ext cx="199784" cy="1510755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246562</xdr:colOff>
      <xdr:row>40</xdr:row>
      <xdr:rowOff>1019</xdr:rowOff>
    </xdr:from>
    <xdr:to>
      <xdr:col>34</xdr:col>
      <xdr:colOff>3713</xdr:colOff>
      <xdr:row>49</xdr:row>
      <xdr:rowOff>3421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EBCE2836-8EB9-4E0A-A1AC-58C49E703054}"/>
            </a:ext>
          </a:extLst>
        </xdr:cNvPr>
        <xdr:cNvSpPr/>
      </xdr:nvSpPr>
      <xdr:spPr>
        <a:xfrm>
          <a:off x="18702650" y="9413960"/>
          <a:ext cx="4542063" cy="212031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スケジュールエラー情報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num_errors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    </a:t>
          </a:r>
          <a:r>
            <a:rPr kumimoji="1" lang="ja-JP" altLang="en-US" sz="1100">
              <a:solidFill>
                <a:schemeClr val="tx1"/>
              </a:solidFill>
            </a:rPr>
            <a:t>プリロードやスタートに失敗した回数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last_error_time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    </a:t>
          </a:r>
          <a:r>
            <a:rPr kumimoji="1" lang="ja-JP" altLang="en-US" sz="1100" baseline="0">
              <a:solidFill>
                <a:schemeClr val="tx1"/>
              </a:solidFill>
            </a:rPr>
            <a:t>最後にプリロードやスタートに失敗したエントリのスタート時刻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last_error_entry_id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  </a:t>
          </a:r>
          <a:r>
            <a:rPr kumimoji="1" lang="ja-JP" altLang="en-US" sz="1100">
              <a:solidFill>
                <a:schemeClr val="tx1"/>
              </a:solidFill>
            </a:rPr>
            <a:t>最後にプリロードやスタートに失敗したエントリの 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last_error_updated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    </a:t>
          </a:r>
          <a:r>
            <a:rPr kumimoji="1" lang="ja-JP" altLang="en-US" sz="1100" baseline="0">
              <a:solidFill>
                <a:schemeClr val="tx1"/>
              </a:solidFill>
            </a:rPr>
            <a:t>エラー情報が更新された際にパルス信号を出す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263744</xdr:colOff>
      <xdr:row>47</xdr:row>
      <xdr:rowOff>164295</xdr:rowOff>
    </xdr:from>
    <xdr:to>
      <xdr:col>6</xdr:col>
      <xdr:colOff>358994</xdr:colOff>
      <xdr:row>47</xdr:row>
      <xdr:rowOff>164295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ABBBFF55-BAE3-428F-87E5-59EFFB50BBEC}"/>
            </a:ext>
          </a:extLst>
        </xdr:cNvPr>
        <xdr:cNvCxnSpPr/>
      </xdr:nvCxnSpPr>
      <xdr:spPr>
        <a:xfrm>
          <a:off x="3665530" y="11675938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384367</xdr:colOff>
      <xdr:row>47</xdr:row>
      <xdr:rowOff>22131</xdr:rowOff>
    </xdr:from>
    <xdr:to>
      <xdr:col>8</xdr:col>
      <xdr:colOff>658091</xdr:colOff>
      <xdr:row>48</xdr:row>
      <xdr:rowOff>173182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96E0CBC-9C08-4DB9-9BE5-AAAE006F0556}"/>
            </a:ext>
          </a:extLst>
        </xdr:cNvPr>
        <xdr:cNvSpPr/>
      </xdr:nvSpPr>
      <xdr:spPr>
        <a:xfrm>
          <a:off x="4540731" y="11417495"/>
          <a:ext cx="1659178" cy="3935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sys_clk</a:t>
          </a:r>
          <a:r>
            <a:rPr kumimoji="1" lang="en-US" altLang="ja-JP" sz="1100" baseline="0">
              <a:solidFill>
                <a:schemeClr val="tx1"/>
              </a:solidFill>
            </a:rPr>
            <a:t>  (125MHz)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270467</xdr:colOff>
      <xdr:row>50</xdr:row>
      <xdr:rowOff>55099</xdr:rowOff>
    </xdr:from>
    <xdr:to>
      <xdr:col>6</xdr:col>
      <xdr:colOff>365717</xdr:colOff>
      <xdr:row>50</xdr:row>
      <xdr:rowOff>55099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9009AE0B-BC6D-4A05-8A19-B1266FD12E66}"/>
            </a:ext>
          </a:extLst>
        </xdr:cNvPr>
        <xdr:cNvCxnSpPr/>
      </xdr:nvCxnSpPr>
      <xdr:spPr>
        <a:xfrm>
          <a:off x="3672253" y="12301528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391090</xdr:colOff>
      <xdr:row>49</xdr:row>
      <xdr:rowOff>133785</xdr:rowOff>
    </xdr:from>
    <xdr:to>
      <xdr:col>7</xdr:col>
      <xdr:colOff>201953</xdr:colOff>
      <xdr:row>50</xdr:row>
      <xdr:rowOff>228958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7581C487-D83A-4E47-8E68-24DA501E49E6}"/>
            </a:ext>
          </a:extLst>
        </xdr:cNvPr>
        <xdr:cNvSpPr/>
      </xdr:nvSpPr>
      <xdr:spPr>
        <a:xfrm>
          <a:off x="4473233" y="12135285"/>
          <a:ext cx="491220" cy="3401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284874</xdr:colOff>
      <xdr:row>51</xdr:row>
      <xdr:rowOff>146522</xdr:rowOff>
    </xdr:from>
    <xdr:to>
      <xdr:col>6</xdr:col>
      <xdr:colOff>352110</xdr:colOff>
      <xdr:row>51</xdr:row>
      <xdr:rowOff>146522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059E2563-7395-4A55-B210-CD077D8CF536}"/>
            </a:ext>
          </a:extLst>
        </xdr:cNvPr>
        <xdr:cNvCxnSpPr/>
      </xdr:nvCxnSpPr>
      <xdr:spPr>
        <a:xfrm flipH="1">
          <a:off x="3686660" y="12637879"/>
          <a:ext cx="74759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375401</xdr:colOff>
      <xdr:row>50</xdr:row>
      <xdr:rowOff>194067</xdr:rowOff>
    </xdr:from>
    <xdr:to>
      <xdr:col>7</xdr:col>
      <xdr:colOff>543773</xdr:colOff>
      <xdr:row>52</xdr:row>
      <xdr:rowOff>58861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7746CC7-B882-4966-A037-AB509AB03D60}"/>
            </a:ext>
          </a:extLst>
        </xdr:cNvPr>
        <xdr:cNvSpPr/>
      </xdr:nvSpPr>
      <xdr:spPr>
        <a:xfrm>
          <a:off x="4457544" y="12440496"/>
          <a:ext cx="848729" cy="3546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reset_busy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667988</xdr:colOff>
      <xdr:row>46</xdr:row>
      <xdr:rowOff>162111</xdr:rowOff>
    </xdr:from>
    <xdr:to>
      <xdr:col>25</xdr:col>
      <xdr:colOff>226869</xdr:colOff>
      <xdr:row>48</xdr:row>
      <xdr:rowOff>10036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6C5DF29D-84B9-4843-A23A-03ABBACD7A66}"/>
            </a:ext>
          </a:extLst>
        </xdr:cNvPr>
        <xdr:cNvSpPr/>
      </xdr:nvSpPr>
      <xdr:spPr>
        <a:xfrm>
          <a:off x="15907988" y="11315020"/>
          <a:ext cx="1637063" cy="3328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last_error_updated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218945</xdr:colOff>
      <xdr:row>47</xdr:row>
      <xdr:rowOff>113958</xdr:rowOff>
    </xdr:from>
    <xdr:to>
      <xdr:col>26</xdr:col>
      <xdr:colOff>314195</xdr:colOff>
      <xdr:row>47</xdr:row>
      <xdr:rowOff>113958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8B8114BF-3754-4C83-968B-1BB321C2B670}"/>
            </a:ext>
          </a:extLst>
        </xdr:cNvPr>
        <xdr:cNvCxnSpPr/>
      </xdr:nvCxnSpPr>
      <xdr:spPr>
        <a:xfrm>
          <a:off x="17537127" y="11509322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460913</xdr:colOff>
      <xdr:row>43</xdr:row>
      <xdr:rowOff>5813</xdr:rowOff>
    </xdr:from>
    <xdr:to>
      <xdr:col>19</xdr:col>
      <xdr:colOff>493571</xdr:colOff>
      <xdr:row>44</xdr:row>
      <xdr:rowOff>184316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B4083697-C9A3-4A71-AA48-926208D18513}"/>
            </a:ext>
          </a:extLst>
        </xdr:cNvPr>
        <xdr:cNvSpPr/>
      </xdr:nvSpPr>
      <xdr:spPr>
        <a:xfrm>
          <a:off x="12707342" y="10537742"/>
          <a:ext cx="713015" cy="4234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64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176524</xdr:colOff>
      <xdr:row>52</xdr:row>
      <xdr:rowOff>60056</xdr:rowOff>
    </xdr:from>
    <xdr:to>
      <xdr:col>25</xdr:col>
      <xdr:colOff>224148</xdr:colOff>
      <xdr:row>53</xdr:row>
      <xdr:rowOff>150436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111CA425-B639-45BF-BDC9-0933688EE6CB}"/>
            </a:ext>
          </a:extLst>
        </xdr:cNvPr>
        <xdr:cNvSpPr/>
      </xdr:nvSpPr>
      <xdr:spPr>
        <a:xfrm>
          <a:off x="15824738" y="12796342"/>
          <a:ext cx="1408339" cy="335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countdown_error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216224</xdr:colOff>
      <xdr:row>53</xdr:row>
      <xdr:rowOff>2379</xdr:rowOff>
    </xdr:from>
    <xdr:to>
      <xdr:col>26</xdr:col>
      <xdr:colOff>311474</xdr:colOff>
      <xdr:row>53</xdr:row>
      <xdr:rowOff>2379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31E4E45A-88B1-467A-9AB2-DA65D4D15B8B}"/>
            </a:ext>
          </a:extLst>
        </xdr:cNvPr>
        <xdr:cNvCxnSpPr/>
      </xdr:nvCxnSpPr>
      <xdr:spPr>
        <a:xfrm>
          <a:off x="17225153" y="12983593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208463</xdr:colOff>
      <xdr:row>51</xdr:row>
      <xdr:rowOff>176893</xdr:rowOff>
    </xdr:from>
    <xdr:to>
      <xdr:col>35</xdr:col>
      <xdr:colOff>421821</xdr:colOff>
      <xdr:row>55</xdr:row>
      <xdr:rowOff>157098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D8541224-472B-4CE8-B926-469576407ED9}"/>
            </a:ext>
          </a:extLst>
        </xdr:cNvPr>
        <xdr:cNvSpPr/>
      </xdr:nvSpPr>
      <xdr:spPr>
        <a:xfrm>
          <a:off x="18664551" y="12178393"/>
          <a:ext cx="5681829" cy="92149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タイマエラー情報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countdown_error</a:t>
          </a:r>
        </a:p>
        <a:p>
          <a:pPr algn="l"/>
          <a:r>
            <a:rPr kumimoji="1" lang="ja-JP" altLang="en-US" sz="1100" baseline="0">
              <a:solidFill>
                <a:schemeClr val="tx1"/>
              </a:solidFill>
            </a:rPr>
            <a:t>    非リセット中にタイマがカウントダウンしたサイクルでアサートされる</a:t>
          </a:r>
        </a:p>
      </xdr:txBody>
    </xdr:sp>
    <xdr:clientData/>
  </xdr:twoCellAnchor>
  <xdr:twoCellAnchor>
    <xdr:from>
      <xdr:col>14</xdr:col>
      <xdr:colOff>530679</xdr:colOff>
      <xdr:row>6</xdr:row>
      <xdr:rowOff>67236</xdr:rowOff>
    </xdr:from>
    <xdr:to>
      <xdr:col>18</xdr:col>
      <xdr:colOff>220052</xdr:colOff>
      <xdr:row>32</xdr:row>
      <xdr:rowOff>34638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B241B57D-BD7A-4DA5-A0AC-43FB524B45F0}"/>
            </a:ext>
          </a:extLst>
        </xdr:cNvPr>
        <xdr:cNvSpPr/>
      </xdr:nvSpPr>
      <xdr:spPr>
        <a:xfrm>
          <a:off x="10055679" y="1536807"/>
          <a:ext cx="2410802" cy="63355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cmd</a:t>
          </a:r>
          <a:r>
            <a:rPr kumimoji="1" lang="en-US" altLang="ja-JP" sz="1100" baseline="0">
              <a:solidFill>
                <a:schemeClr val="tx1"/>
              </a:solidFill>
            </a:rPr>
            <a:t> dispatcher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318347</xdr:colOff>
      <xdr:row>9</xdr:row>
      <xdr:rowOff>161031</xdr:rowOff>
    </xdr:from>
    <xdr:to>
      <xdr:col>21</xdr:col>
      <xdr:colOff>591292</xdr:colOff>
      <xdr:row>14</xdr:row>
      <xdr:rowOff>75458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BCA4C1B1-D6A4-473F-9FD1-8681AC1071E0}"/>
            </a:ext>
          </a:extLst>
        </xdr:cNvPr>
        <xdr:cNvSpPr/>
      </xdr:nvSpPr>
      <xdr:spPr>
        <a:xfrm>
          <a:off x="13480165" y="2343122"/>
          <a:ext cx="1658400" cy="11267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レジスタ値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幅</a:t>
          </a:r>
          <a:r>
            <a:rPr kumimoji="1" lang="en-US" altLang="ja-JP" sz="1100" baseline="0">
              <a:solidFill>
                <a:schemeClr val="tx1"/>
              </a:solidFill>
            </a:rPr>
            <a:t> : 128 bit -&gt; 32bit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13</xdr:col>
      <xdr:colOff>75016</xdr:colOff>
      <xdr:row>11</xdr:row>
      <xdr:rowOff>6383</xdr:rowOff>
    </xdr:from>
    <xdr:to>
      <xdr:col>14</xdr:col>
      <xdr:colOff>494802</xdr:colOff>
      <xdr:row>11</xdr:row>
      <xdr:rowOff>6383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40CE1C2C-F5AC-4D71-95F1-8329A4BB5771}"/>
            </a:ext>
          </a:extLst>
        </xdr:cNvPr>
        <xdr:cNvCxnSpPr/>
      </xdr:nvCxnSpPr>
      <xdr:spPr>
        <a:xfrm>
          <a:off x="8919659" y="2700597"/>
          <a:ext cx="110014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639634</xdr:colOff>
      <xdr:row>19</xdr:row>
      <xdr:rowOff>199603</xdr:rowOff>
    </xdr:from>
    <xdr:to>
      <xdr:col>14</xdr:col>
      <xdr:colOff>525218</xdr:colOff>
      <xdr:row>19</xdr:row>
      <xdr:rowOff>199603</xdr:rowOff>
    </xdr:to>
    <xdr:cxnSp macro="">
      <xdr:nvCxnSpPr>
        <xdr:cNvPr id="114" name="直線矢印コネクタ 113">
          <a:extLst>
            <a:ext uri="{FF2B5EF4-FFF2-40B4-BE49-F238E27FC236}">
              <a16:creationId xmlns:a16="http://schemas.microsoft.com/office/drawing/2014/main" id="{9A378E4A-3A40-4E9A-8384-B8D9F599F147}"/>
            </a:ext>
          </a:extLst>
        </xdr:cNvPr>
        <xdr:cNvCxnSpPr/>
      </xdr:nvCxnSpPr>
      <xdr:spPr>
        <a:xfrm>
          <a:off x="9484277" y="4853246"/>
          <a:ext cx="5659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264720</xdr:colOff>
      <xdr:row>28</xdr:row>
      <xdr:rowOff>12275</xdr:rowOff>
    </xdr:from>
    <xdr:to>
      <xdr:col>20</xdr:col>
      <xdr:colOff>285750</xdr:colOff>
      <xdr:row>28</xdr:row>
      <xdr:rowOff>12275</xdr:rowOff>
    </xdr:to>
    <xdr:cxnSp macro="">
      <xdr:nvCxnSpPr>
        <xdr:cNvPr id="124" name="直線矢印コネクタ 123">
          <a:extLst>
            <a:ext uri="{FF2B5EF4-FFF2-40B4-BE49-F238E27FC236}">
              <a16:creationId xmlns:a16="http://schemas.microsoft.com/office/drawing/2014/main" id="{848CAFF0-D393-449D-B788-39D5B64E7F66}"/>
            </a:ext>
          </a:extLst>
        </xdr:cNvPr>
        <xdr:cNvCxnSpPr/>
      </xdr:nvCxnSpPr>
      <xdr:spPr>
        <a:xfrm>
          <a:off x="12511149" y="6870275"/>
          <a:ext cx="138174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276522</xdr:colOff>
      <xdr:row>27</xdr:row>
      <xdr:rowOff>69343</xdr:rowOff>
    </xdr:from>
    <xdr:to>
      <xdr:col>21</xdr:col>
      <xdr:colOff>444893</xdr:colOff>
      <xdr:row>28</xdr:row>
      <xdr:rowOff>171724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ACC2448D-2214-4023-A0D4-4FFBB597C37F}"/>
            </a:ext>
          </a:extLst>
        </xdr:cNvPr>
        <xdr:cNvSpPr/>
      </xdr:nvSpPr>
      <xdr:spPr>
        <a:xfrm>
          <a:off x="13883665" y="6682414"/>
          <a:ext cx="848728" cy="3473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237506</xdr:colOff>
      <xdr:row>29</xdr:row>
      <xdr:rowOff>87656</xdr:rowOff>
    </xdr:from>
    <xdr:to>
      <xdr:col>20</xdr:col>
      <xdr:colOff>272143</xdr:colOff>
      <xdr:row>29</xdr:row>
      <xdr:rowOff>87656</xdr:rowOff>
    </xdr:to>
    <xdr:cxnSp macro="">
      <xdr:nvCxnSpPr>
        <xdr:cNvPr id="126" name="直線矢印コネクタ 125">
          <a:extLst>
            <a:ext uri="{FF2B5EF4-FFF2-40B4-BE49-F238E27FC236}">
              <a16:creationId xmlns:a16="http://schemas.microsoft.com/office/drawing/2014/main" id="{0293EF79-FC08-45E7-876B-2F604C5061B6}"/>
            </a:ext>
          </a:extLst>
        </xdr:cNvPr>
        <xdr:cNvCxnSpPr/>
      </xdr:nvCxnSpPr>
      <xdr:spPr>
        <a:xfrm flipH="1">
          <a:off x="12483935" y="7190585"/>
          <a:ext cx="139535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280597</xdr:colOff>
      <xdr:row>28</xdr:row>
      <xdr:rowOff>144728</xdr:rowOff>
    </xdr:from>
    <xdr:to>
      <xdr:col>21</xdr:col>
      <xdr:colOff>448968</xdr:colOff>
      <xdr:row>30</xdr:row>
      <xdr:rowOff>4653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C535CF3F-7B39-4499-ADD1-C989DC175E6C}"/>
            </a:ext>
          </a:extLst>
        </xdr:cNvPr>
        <xdr:cNvSpPr/>
      </xdr:nvSpPr>
      <xdr:spPr>
        <a:xfrm>
          <a:off x="13887740" y="7002728"/>
          <a:ext cx="848728" cy="349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complete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204107</xdr:colOff>
      <xdr:row>31</xdr:row>
      <xdr:rowOff>33227</xdr:rowOff>
    </xdr:from>
    <xdr:to>
      <xdr:col>20</xdr:col>
      <xdr:colOff>244928</xdr:colOff>
      <xdr:row>31</xdr:row>
      <xdr:rowOff>33227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CCD39149-C452-462C-8467-8EE3E61B5032}"/>
            </a:ext>
          </a:extLst>
        </xdr:cNvPr>
        <xdr:cNvCxnSpPr/>
      </xdr:nvCxnSpPr>
      <xdr:spPr>
        <a:xfrm>
          <a:off x="12450536" y="7626013"/>
          <a:ext cx="140153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221830</xdr:colOff>
      <xdr:row>30</xdr:row>
      <xdr:rowOff>229183</xdr:rowOff>
    </xdr:from>
    <xdr:to>
      <xdr:col>19</xdr:col>
      <xdr:colOff>326573</xdr:colOff>
      <xdr:row>31</xdr:row>
      <xdr:rowOff>95013</xdr:rowOff>
    </xdr:to>
    <xdr:cxnSp macro="">
      <xdr:nvCxnSpPr>
        <xdr:cNvPr id="135" name="直線コネクタ 134">
          <a:extLst>
            <a:ext uri="{FF2B5EF4-FFF2-40B4-BE49-F238E27FC236}">
              <a16:creationId xmlns:a16="http://schemas.microsoft.com/office/drawing/2014/main" id="{0DC5F44C-381A-413A-8524-C94D113E306C}"/>
            </a:ext>
          </a:extLst>
        </xdr:cNvPr>
        <xdr:cNvCxnSpPr/>
      </xdr:nvCxnSpPr>
      <xdr:spPr>
        <a:xfrm>
          <a:off x="13148616" y="7577040"/>
          <a:ext cx="104743" cy="11075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262317</xdr:colOff>
      <xdr:row>11</xdr:row>
      <xdr:rowOff>76820</xdr:rowOff>
    </xdr:from>
    <xdr:to>
      <xdr:col>19</xdr:col>
      <xdr:colOff>291935</xdr:colOff>
      <xdr:row>11</xdr:row>
      <xdr:rowOff>76820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309193F3-2707-4CC5-BBCF-FC35545BD425}"/>
            </a:ext>
          </a:extLst>
        </xdr:cNvPr>
        <xdr:cNvCxnSpPr/>
      </xdr:nvCxnSpPr>
      <xdr:spPr>
        <a:xfrm>
          <a:off x="12731408" y="2743820"/>
          <a:ext cx="72234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529018</xdr:colOff>
      <xdr:row>11</xdr:row>
      <xdr:rowOff>29195</xdr:rowOff>
    </xdr:from>
    <xdr:to>
      <xdr:col>18</xdr:col>
      <xdr:colOff>621066</xdr:colOff>
      <xdr:row>11</xdr:row>
      <xdr:rowOff>128774</xdr:rowOff>
    </xdr:to>
    <xdr:cxnSp macro="">
      <xdr:nvCxnSpPr>
        <xdr:cNvPr id="139" name="直線コネクタ 138">
          <a:extLst>
            <a:ext uri="{FF2B5EF4-FFF2-40B4-BE49-F238E27FC236}">
              <a16:creationId xmlns:a16="http://schemas.microsoft.com/office/drawing/2014/main" id="{DA02DECC-C998-48CA-85FF-692E0919A9EF}"/>
            </a:ext>
          </a:extLst>
        </xdr:cNvPr>
        <xdr:cNvCxnSpPr/>
      </xdr:nvCxnSpPr>
      <xdr:spPr>
        <a:xfrm>
          <a:off x="12998109" y="2696195"/>
          <a:ext cx="92048" cy="9957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637791</xdr:colOff>
      <xdr:row>9</xdr:row>
      <xdr:rowOff>45682</xdr:rowOff>
    </xdr:from>
    <xdr:to>
      <xdr:col>25</xdr:col>
      <xdr:colOff>204107</xdr:colOff>
      <xdr:row>19</xdr:row>
      <xdr:rowOff>209056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A78E21E1-554F-49B2-A12E-EBEAEE71A3C1}"/>
            </a:ext>
          </a:extLst>
        </xdr:cNvPr>
        <xdr:cNvSpPr/>
      </xdr:nvSpPr>
      <xdr:spPr>
        <a:xfrm>
          <a:off x="15605648" y="2250039"/>
          <a:ext cx="1607388" cy="26126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axi4-writer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245511</xdr:colOff>
      <xdr:row>15</xdr:row>
      <xdr:rowOff>88675</xdr:rowOff>
    </xdr:from>
    <xdr:to>
      <xdr:col>22</xdr:col>
      <xdr:colOff>598930</xdr:colOff>
      <xdr:row>15</xdr:row>
      <xdr:rowOff>88675</xdr:rowOff>
    </xdr:to>
    <xdr:cxnSp macro="">
      <xdr:nvCxnSpPr>
        <xdr:cNvPr id="143" name="直線矢印コネクタ 142">
          <a:extLst>
            <a:ext uri="{FF2B5EF4-FFF2-40B4-BE49-F238E27FC236}">
              <a16:creationId xmlns:a16="http://schemas.microsoft.com/office/drawing/2014/main" id="{6E9D8494-56F7-4755-8EE8-B1A24C394B0C}"/>
            </a:ext>
          </a:extLst>
        </xdr:cNvPr>
        <xdr:cNvCxnSpPr/>
      </xdr:nvCxnSpPr>
      <xdr:spPr>
        <a:xfrm>
          <a:off x="12714602" y="3725493"/>
          <a:ext cx="312432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595666</xdr:colOff>
      <xdr:row>14</xdr:row>
      <xdr:rowOff>136138</xdr:rowOff>
    </xdr:from>
    <xdr:to>
      <xdr:col>24</xdr:col>
      <xdr:colOff>83678</xdr:colOff>
      <xdr:row>15</xdr:row>
      <xdr:rowOff>240993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7ABE5A08-C97B-44EF-A0CB-73C963D32211}"/>
            </a:ext>
          </a:extLst>
        </xdr:cNvPr>
        <xdr:cNvSpPr/>
      </xdr:nvSpPr>
      <xdr:spPr>
        <a:xfrm>
          <a:off x="15835666" y="3530502"/>
          <a:ext cx="873467" cy="347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245511</xdr:colOff>
      <xdr:row>16</xdr:row>
      <xdr:rowOff>144925</xdr:rowOff>
    </xdr:from>
    <xdr:to>
      <xdr:col>22</xdr:col>
      <xdr:colOff>585618</xdr:colOff>
      <xdr:row>16</xdr:row>
      <xdr:rowOff>144925</xdr:rowOff>
    </xdr:to>
    <xdr:cxnSp macro="">
      <xdr:nvCxnSpPr>
        <xdr:cNvPr id="145" name="直線矢印コネクタ 144">
          <a:extLst>
            <a:ext uri="{FF2B5EF4-FFF2-40B4-BE49-F238E27FC236}">
              <a16:creationId xmlns:a16="http://schemas.microsoft.com/office/drawing/2014/main" id="{A9A5131E-4847-41EA-8B23-9507F382DA77}"/>
            </a:ext>
          </a:extLst>
        </xdr:cNvPr>
        <xdr:cNvCxnSpPr/>
      </xdr:nvCxnSpPr>
      <xdr:spPr>
        <a:xfrm flipH="1">
          <a:off x="12714602" y="4024198"/>
          <a:ext cx="311101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599741</xdr:colOff>
      <xdr:row>15</xdr:row>
      <xdr:rowOff>211524</xdr:rowOff>
    </xdr:from>
    <xdr:to>
      <xdr:col>24</xdr:col>
      <xdr:colOff>87753</xdr:colOff>
      <xdr:row>17</xdr:row>
      <xdr:rowOff>64397</xdr:rowOff>
    </xdr:to>
    <xdr:sp macro="" textlink="">
      <xdr:nvSpPr>
        <xdr:cNvPr id="146" name="正方形/長方形 145">
          <a:extLst>
            <a:ext uri="{FF2B5EF4-FFF2-40B4-BE49-F238E27FC236}">
              <a16:creationId xmlns:a16="http://schemas.microsoft.com/office/drawing/2014/main" id="{069373FB-1B05-467F-A559-F6575F02AF84}"/>
            </a:ext>
          </a:extLst>
        </xdr:cNvPr>
        <xdr:cNvSpPr/>
      </xdr:nvSpPr>
      <xdr:spPr>
        <a:xfrm>
          <a:off x="15839741" y="3848342"/>
          <a:ext cx="873467" cy="337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complete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232062</xdr:colOff>
      <xdr:row>9</xdr:row>
      <xdr:rowOff>75458</xdr:rowOff>
    </xdr:from>
    <xdr:to>
      <xdr:col>19</xdr:col>
      <xdr:colOff>278328</xdr:colOff>
      <xdr:row>10</xdr:row>
      <xdr:rowOff>222664</xdr:rowOff>
    </xdr:to>
    <xdr:sp macro="" textlink="">
      <xdr:nvSpPr>
        <xdr:cNvPr id="147" name="正方形/長方形 146">
          <a:extLst>
            <a:ext uri="{FF2B5EF4-FFF2-40B4-BE49-F238E27FC236}">
              <a16:creationId xmlns:a16="http://schemas.microsoft.com/office/drawing/2014/main" id="{A2CF2EB0-A8A6-485C-A443-843A800A73D2}"/>
            </a:ext>
          </a:extLst>
        </xdr:cNvPr>
        <xdr:cNvSpPr/>
      </xdr:nvSpPr>
      <xdr:spPr>
        <a:xfrm>
          <a:off x="12701153" y="2257549"/>
          <a:ext cx="738993" cy="389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128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629677</xdr:colOff>
      <xdr:row>17</xdr:row>
      <xdr:rowOff>39829</xdr:rowOff>
    </xdr:from>
    <xdr:to>
      <xdr:col>25</xdr:col>
      <xdr:colOff>237506</xdr:colOff>
      <xdr:row>19</xdr:row>
      <xdr:rowOff>154627</xdr:rowOff>
    </xdr:to>
    <xdr:sp macro="" textlink="">
      <xdr:nvSpPr>
        <xdr:cNvPr id="148" name="正方形/長方形 147">
          <a:extLst>
            <a:ext uri="{FF2B5EF4-FFF2-40B4-BE49-F238E27FC236}">
              <a16:creationId xmlns:a16="http://schemas.microsoft.com/office/drawing/2014/main" id="{AE6C6549-9460-46AD-A160-392B57EA8E7D}"/>
            </a:ext>
          </a:extLst>
        </xdr:cNvPr>
        <xdr:cNvSpPr/>
      </xdr:nvSpPr>
      <xdr:spPr>
        <a:xfrm>
          <a:off x="15869677" y="4161556"/>
          <a:ext cx="1686011" cy="5997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num_words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書き込みレジスタ数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591610</xdr:colOff>
      <xdr:row>11</xdr:row>
      <xdr:rowOff>79541</xdr:rowOff>
    </xdr:from>
    <xdr:to>
      <xdr:col>22</xdr:col>
      <xdr:colOff>621228</xdr:colOff>
      <xdr:row>11</xdr:row>
      <xdr:rowOff>79541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34A482AA-2FD4-4D68-8718-BF8533C3F26D}"/>
            </a:ext>
          </a:extLst>
        </xdr:cNvPr>
        <xdr:cNvCxnSpPr/>
      </xdr:nvCxnSpPr>
      <xdr:spPr>
        <a:xfrm>
          <a:off x="15138883" y="2746541"/>
          <a:ext cx="72234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177955</xdr:colOff>
      <xdr:row>11</xdr:row>
      <xdr:rowOff>31916</xdr:rowOff>
    </xdr:from>
    <xdr:to>
      <xdr:col>22</xdr:col>
      <xdr:colOff>270003</xdr:colOff>
      <xdr:row>11</xdr:row>
      <xdr:rowOff>131495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BDE392B0-C08F-4EEB-B5F0-7878508804BC}"/>
            </a:ext>
          </a:extLst>
        </xdr:cNvPr>
        <xdr:cNvCxnSpPr/>
      </xdr:nvCxnSpPr>
      <xdr:spPr>
        <a:xfrm>
          <a:off x="15417955" y="2698916"/>
          <a:ext cx="92048" cy="9957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602176</xdr:colOff>
      <xdr:row>9</xdr:row>
      <xdr:rowOff>102920</xdr:rowOff>
    </xdr:from>
    <xdr:to>
      <xdr:col>22</xdr:col>
      <xdr:colOff>660811</xdr:colOff>
      <xdr:row>11</xdr:row>
      <xdr:rowOff>10145</xdr:rowOff>
    </xdr:to>
    <xdr:sp macro="" textlink="">
      <xdr:nvSpPr>
        <xdr:cNvPr id="152" name="正方形/長方形 151">
          <a:extLst>
            <a:ext uri="{FF2B5EF4-FFF2-40B4-BE49-F238E27FC236}">
              <a16:creationId xmlns:a16="http://schemas.microsoft.com/office/drawing/2014/main" id="{4C352A4F-0D10-43B9-8A72-7E1CE3239C80}"/>
            </a:ext>
          </a:extLst>
        </xdr:cNvPr>
        <xdr:cNvSpPr/>
      </xdr:nvSpPr>
      <xdr:spPr>
        <a:xfrm>
          <a:off x="15149449" y="2285011"/>
          <a:ext cx="751362" cy="392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32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263438</xdr:colOff>
      <xdr:row>13</xdr:row>
      <xdr:rowOff>112285</xdr:rowOff>
    </xdr:from>
    <xdr:to>
      <xdr:col>19</xdr:col>
      <xdr:colOff>319150</xdr:colOff>
      <xdr:row>13</xdr:row>
      <xdr:rowOff>112285</xdr:rowOff>
    </xdr:to>
    <xdr:cxnSp macro="">
      <xdr:nvCxnSpPr>
        <xdr:cNvPr id="153" name="直線矢印コネクタ 152">
          <a:extLst>
            <a:ext uri="{FF2B5EF4-FFF2-40B4-BE49-F238E27FC236}">
              <a16:creationId xmlns:a16="http://schemas.microsoft.com/office/drawing/2014/main" id="{AE5F1990-4503-4B98-B34A-3AAF77D50D17}"/>
            </a:ext>
          </a:extLst>
        </xdr:cNvPr>
        <xdr:cNvCxnSpPr/>
      </xdr:nvCxnSpPr>
      <xdr:spPr>
        <a:xfrm>
          <a:off x="12732529" y="3264194"/>
          <a:ext cx="74843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312637</xdr:colOff>
      <xdr:row>12</xdr:row>
      <xdr:rowOff>193291</xdr:rowOff>
    </xdr:from>
    <xdr:to>
      <xdr:col>20</xdr:col>
      <xdr:colOff>481008</xdr:colOff>
      <xdr:row>14</xdr:row>
      <xdr:rowOff>55690</xdr:rowOff>
    </xdr:to>
    <xdr:sp macro="" textlink="">
      <xdr:nvSpPr>
        <xdr:cNvPr id="155" name="正方形/長方形 154">
          <a:extLst>
            <a:ext uri="{FF2B5EF4-FFF2-40B4-BE49-F238E27FC236}">
              <a16:creationId xmlns:a16="http://schemas.microsoft.com/office/drawing/2014/main" id="{1EBE705C-C89D-40C5-91FA-D645DE200C06}"/>
            </a:ext>
          </a:extLst>
        </xdr:cNvPr>
        <xdr:cNvSpPr/>
      </xdr:nvSpPr>
      <xdr:spPr>
        <a:xfrm>
          <a:off x="13474455" y="3102746"/>
          <a:ext cx="861098" cy="347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241028</xdr:colOff>
      <xdr:row>17</xdr:row>
      <xdr:rowOff>229869</xdr:rowOff>
    </xdr:from>
    <xdr:to>
      <xdr:col>22</xdr:col>
      <xdr:colOff>615305</xdr:colOff>
      <xdr:row>17</xdr:row>
      <xdr:rowOff>229869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0400989-E528-4F8D-8CAE-5A1334C9D59E}"/>
            </a:ext>
          </a:extLst>
        </xdr:cNvPr>
        <xdr:cNvCxnSpPr/>
      </xdr:nvCxnSpPr>
      <xdr:spPr>
        <a:xfrm>
          <a:off x="12710119" y="4351596"/>
          <a:ext cx="314518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464986</xdr:colOff>
      <xdr:row>17</xdr:row>
      <xdr:rowOff>153187</xdr:rowOff>
    </xdr:from>
    <xdr:to>
      <xdr:col>20</xdr:col>
      <xdr:colOff>604099</xdr:colOff>
      <xdr:row>18</xdr:row>
      <xdr:rowOff>50449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25D3CA2B-2C58-4FE2-8A42-BE44AA7E9EB2}"/>
            </a:ext>
          </a:extLst>
        </xdr:cNvPr>
        <xdr:cNvCxnSpPr/>
      </xdr:nvCxnSpPr>
      <xdr:spPr>
        <a:xfrm>
          <a:off x="14319531" y="4274914"/>
          <a:ext cx="139113" cy="13971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449219</xdr:colOff>
      <xdr:row>12</xdr:row>
      <xdr:rowOff>209532</xdr:rowOff>
    </xdr:from>
    <xdr:to>
      <xdr:col>25</xdr:col>
      <xdr:colOff>207011</xdr:colOff>
      <xdr:row>14</xdr:row>
      <xdr:rowOff>133332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0CCB2F34-4D24-4817-9BAE-15BF252A80B5}"/>
            </a:ext>
          </a:extLst>
        </xdr:cNvPr>
        <xdr:cNvSpPr/>
      </xdr:nvSpPr>
      <xdr:spPr>
        <a:xfrm>
          <a:off x="16381946" y="3118987"/>
          <a:ext cx="1143247" cy="4087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axi4_write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227902</xdr:colOff>
      <xdr:row>13</xdr:row>
      <xdr:rowOff>192165</xdr:rowOff>
    </xdr:from>
    <xdr:to>
      <xdr:col>26</xdr:col>
      <xdr:colOff>323152</xdr:colOff>
      <xdr:row>13</xdr:row>
      <xdr:rowOff>192165</xdr:rowOff>
    </xdr:to>
    <xdr:cxnSp macro="">
      <xdr:nvCxnSpPr>
        <xdr:cNvPr id="165" name="直線矢印コネクタ 164">
          <a:extLst>
            <a:ext uri="{FF2B5EF4-FFF2-40B4-BE49-F238E27FC236}">
              <a16:creationId xmlns:a16="http://schemas.microsoft.com/office/drawing/2014/main" id="{8D0379FB-C06B-4C30-9EA0-09741E4F358C}"/>
            </a:ext>
          </a:extLst>
        </xdr:cNvPr>
        <xdr:cNvCxnSpPr/>
      </xdr:nvCxnSpPr>
      <xdr:spPr>
        <a:xfrm>
          <a:off x="17546084" y="3344074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579046</xdr:colOff>
      <xdr:row>13</xdr:row>
      <xdr:rowOff>133334</xdr:rowOff>
    </xdr:from>
    <xdr:to>
      <xdr:col>25</xdr:col>
      <xdr:colOff>664815</xdr:colOff>
      <xdr:row>14</xdr:row>
      <xdr:rowOff>30153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41AF2A0A-6C97-48BC-BD90-52F17065DD0B}"/>
            </a:ext>
          </a:extLst>
        </xdr:cNvPr>
        <xdr:cNvCxnSpPr/>
      </xdr:nvCxnSpPr>
      <xdr:spPr>
        <a:xfrm>
          <a:off x="17897228" y="3285243"/>
          <a:ext cx="85769" cy="13927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522052</xdr:colOff>
      <xdr:row>10</xdr:row>
      <xdr:rowOff>63550</xdr:rowOff>
    </xdr:from>
    <xdr:to>
      <xdr:col>15</xdr:col>
      <xdr:colOff>475446</xdr:colOff>
      <xdr:row>11</xdr:row>
      <xdr:rowOff>143274</xdr:rowOff>
    </xdr:to>
    <xdr:sp macro="" textlink="">
      <xdr:nvSpPr>
        <xdr:cNvPr id="176" name="正方形/長方形 175">
          <a:extLst>
            <a:ext uri="{FF2B5EF4-FFF2-40B4-BE49-F238E27FC236}">
              <a16:creationId xmlns:a16="http://schemas.microsoft.com/office/drawing/2014/main" id="{91A1526B-2909-4C2F-922C-956DC263EECF}"/>
            </a:ext>
          </a:extLst>
        </xdr:cNvPr>
        <xdr:cNvSpPr/>
      </xdr:nvSpPr>
      <xdr:spPr>
        <a:xfrm>
          <a:off x="10047052" y="2512836"/>
          <a:ext cx="633751" cy="3246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517569</xdr:colOff>
      <xdr:row>19</xdr:row>
      <xdr:rowOff>47861</xdr:rowOff>
    </xdr:from>
    <xdr:to>
      <xdr:col>16</xdr:col>
      <xdr:colOff>27211</xdr:colOff>
      <xdr:row>20</xdr:row>
      <xdr:rowOff>127585</xdr:rowOff>
    </xdr:to>
    <xdr:sp macro="" textlink="">
      <xdr:nvSpPr>
        <xdr:cNvPr id="177" name="正方形/長方形 176">
          <a:extLst>
            <a:ext uri="{FF2B5EF4-FFF2-40B4-BE49-F238E27FC236}">
              <a16:creationId xmlns:a16="http://schemas.microsoft.com/office/drawing/2014/main" id="{79575695-2D61-4085-94FF-BE3BFE2A02D1}"/>
            </a:ext>
          </a:extLst>
        </xdr:cNvPr>
        <xdr:cNvSpPr/>
      </xdr:nvSpPr>
      <xdr:spPr>
        <a:xfrm>
          <a:off x="10042569" y="4701504"/>
          <a:ext cx="870356" cy="3246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72034</xdr:colOff>
      <xdr:row>9</xdr:row>
      <xdr:rowOff>7184</xdr:rowOff>
    </xdr:from>
    <xdr:to>
      <xdr:col>14</xdr:col>
      <xdr:colOff>497858</xdr:colOff>
      <xdr:row>9</xdr:row>
      <xdr:rowOff>7184</xdr:rowOff>
    </xdr:to>
    <xdr:cxnSp macro="">
      <xdr:nvCxnSpPr>
        <xdr:cNvPr id="178" name="直線矢印コネクタ 177">
          <a:extLst>
            <a:ext uri="{FF2B5EF4-FFF2-40B4-BE49-F238E27FC236}">
              <a16:creationId xmlns:a16="http://schemas.microsoft.com/office/drawing/2014/main" id="{6C910ECE-E4D1-4CCE-8BA1-F79C942099D6}"/>
            </a:ext>
          </a:extLst>
        </xdr:cNvPr>
        <xdr:cNvCxnSpPr/>
      </xdr:nvCxnSpPr>
      <xdr:spPr>
        <a:xfrm flipH="1">
          <a:off x="8916677" y="2211541"/>
          <a:ext cx="110618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613439</xdr:colOff>
      <xdr:row>17</xdr:row>
      <xdr:rowOff>25114</xdr:rowOff>
    </xdr:from>
    <xdr:to>
      <xdr:col>14</xdr:col>
      <xdr:colOff>530675</xdr:colOff>
      <xdr:row>17</xdr:row>
      <xdr:rowOff>25114</xdr:rowOff>
    </xdr:to>
    <xdr:cxnSp macro="">
      <xdr:nvCxnSpPr>
        <xdr:cNvPr id="182" name="直線矢印コネクタ 181">
          <a:extLst>
            <a:ext uri="{FF2B5EF4-FFF2-40B4-BE49-F238E27FC236}">
              <a16:creationId xmlns:a16="http://schemas.microsoft.com/office/drawing/2014/main" id="{CA742807-7BAD-4116-ACC6-232ADB2F8550}"/>
            </a:ext>
          </a:extLst>
        </xdr:cNvPr>
        <xdr:cNvCxnSpPr/>
      </xdr:nvCxnSpPr>
      <xdr:spPr>
        <a:xfrm flipH="1">
          <a:off x="9458082" y="4188900"/>
          <a:ext cx="59759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555190</xdr:colOff>
      <xdr:row>23</xdr:row>
      <xdr:rowOff>15042</xdr:rowOff>
    </xdr:from>
    <xdr:to>
      <xdr:col>18</xdr:col>
      <xdr:colOff>13607</xdr:colOff>
      <xdr:row>25</xdr:row>
      <xdr:rowOff>163286</xdr:rowOff>
    </xdr:to>
    <xdr:sp macro="" textlink="">
      <xdr:nvSpPr>
        <xdr:cNvPr id="191" name="正方形/長方形 190">
          <a:extLst>
            <a:ext uri="{FF2B5EF4-FFF2-40B4-BE49-F238E27FC236}">
              <a16:creationId xmlns:a16="http://schemas.microsoft.com/office/drawing/2014/main" id="{2E0F114C-FA9B-445E-9C68-418CA9244F11}"/>
            </a:ext>
          </a:extLst>
        </xdr:cNvPr>
        <xdr:cNvSpPr/>
      </xdr:nvSpPr>
      <xdr:spPr>
        <a:xfrm>
          <a:off x="10080190" y="5648399"/>
          <a:ext cx="2179846" cy="6381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544305</xdr:colOff>
      <xdr:row>25</xdr:row>
      <xdr:rowOff>85800</xdr:rowOff>
    </xdr:from>
    <xdr:to>
      <xdr:col>18</xdr:col>
      <xdr:colOff>476248</xdr:colOff>
      <xdr:row>29</xdr:row>
      <xdr:rowOff>108858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D2A4979C-F165-4DB9-BCE9-6B2714A1992B}"/>
            </a:ext>
          </a:extLst>
        </xdr:cNvPr>
        <xdr:cNvSpPr/>
      </xdr:nvSpPr>
      <xdr:spPr>
        <a:xfrm>
          <a:off x="10069305" y="6209014"/>
          <a:ext cx="2653372" cy="10027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387416</xdr:colOff>
      <xdr:row>8</xdr:row>
      <xdr:rowOff>7421</xdr:rowOff>
    </xdr:from>
    <xdr:to>
      <xdr:col>8</xdr:col>
      <xdr:colOff>625540</xdr:colOff>
      <xdr:row>39</xdr:row>
      <xdr:rowOff>149679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364C12D-CB6F-4DD1-9658-E0D8BC5B974B}"/>
            </a:ext>
          </a:extLst>
        </xdr:cNvPr>
        <xdr:cNvSpPr/>
      </xdr:nvSpPr>
      <xdr:spPr>
        <a:xfrm>
          <a:off x="4469559" y="1966850"/>
          <a:ext cx="1598838" cy="773504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cmd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generator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639533</xdr:colOff>
      <xdr:row>26</xdr:row>
      <xdr:rowOff>209212</xdr:rowOff>
    </xdr:from>
    <xdr:to>
      <xdr:col>14</xdr:col>
      <xdr:colOff>476246</xdr:colOff>
      <xdr:row>26</xdr:row>
      <xdr:rowOff>209212</xdr:rowOff>
    </xdr:to>
    <xdr:cxnSp macro="">
      <xdr:nvCxnSpPr>
        <xdr:cNvPr id="188" name="直線矢印コネクタ 187">
          <a:extLst>
            <a:ext uri="{FF2B5EF4-FFF2-40B4-BE49-F238E27FC236}">
              <a16:creationId xmlns:a16="http://schemas.microsoft.com/office/drawing/2014/main" id="{560BA1B9-EA40-4939-8317-B67AD575F747}"/>
            </a:ext>
          </a:extLst>
        </xdr:cNvPr>
        <xdr:cNvCxnSpPr/>
      </xdr:nvCxnSpPr>
      <xdr:spPr>
        <a:xfrm flipH="1">
          <a:off x="6082390" y="6577355"/>
          <a:ext cx="391885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665146</xdr:colOff>
      <xdr:row>23</xdr:row>
      <xdr:rowOff>233703</xdr:rowOff>
    </xdr:from>
    <xdr:to>
      <xdr:col>14</xdr:col>
      <xdr:colOff>489854</xdr:colOff>
      <xdr:row>23</xdr:row>
      <xdr:rowOff>233703</xdr:rowOff>
    </xdr:to>
    <xdr:cxnSp macro="">
      <xdr:nvCxnSpPr>
        <xdr:cNvPr id="185" name="直線矢印コネクタ 184">
          <a:extLst>
            <a:ext uri="{FF2B5EF4-FFF2-40B4-BE49-F238E27FC236}">
              <a16:creationId xmlns:a16="http://schemas.microsoft.com/office/drawing/2014/main" id="{CFDD32DB-86D9-45A9-85E0-0AE157BE739C}"/>
            </a:ext>
          </a:extLst>
        </xdr:cNvPr>
        <xdr:cNvCxnSpPr/>
      </xdr:nvCxnSpPr>
      <xdr:spPr>
        <a:xfrm>
          <a:off x="6108003" y="5867060"/>
          <a:ext cx="390685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280071</xdr:colOff>
      <xdr:row>17</xdr:row>
      <xdr:rowOff>85376</xdr:rowOff>
    </xdr:from>
    <xdr:to>
      <xdr:col>6</xdr:col>
      <xdr:colOff>375321</xdr:colOff>
      <xdr:row>17</xdr:row>
      <xdr:rowOff>85376</xdr:rowOff>
    </xdr:to>
    <xdr:cxnSp macro="">
      <xdr:nvCxnSpPr>
        <xdr:cNvPr id="128" name="直線矢印コネクタ 127">
          <a:extLst>
            <a:ext uri="{FF2B5EF4-FFF2-40B4-BE49-F238E27FC236}">
              <a16:creationId xmlns:a16="http://schemas.microsoft.com/office/drawing/2014/main" id="{285E1D14-221F-4207-9415-642396B5A7C3}"/>
            </a:ext>
          </a:extLst>
        </xdr:cNvPr>
        <xdr:cNvCxnSpPr/>
      </xdr:nvCxnSpPr>
      <xdr:spPr>
        <a:xfrm>
          <a:off x="3681857" y="4249162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231341</xdr:colOff>
      <xdr:row>34</xdr:row>
      <xdr:rowOff>181050</xdr:rowOff>
    </xdr:from>
    <xdr:to>
      <xdr:col>23</xdr:col>
      <xdr:colOff>370116</xdr:colOff>
      <xdr:row>37</xdr:row>
      <xdr:rowOff>84365</xdr:rowOff>
    </xdr:to>
    <xdr:sp macro="" textlink="">
      <xdr:nvSpPr>
        <xdr:cNvPr id="131" name="正方形/長方形 130">
          <a:extLst>
            <a:ext uri="{FF2B5EF4-FFF2-40B4-BE49-F238E27FC236}">
              <a16:creationId xmlns:a16="http://schemas.microsoft.com/office/drawing/2014/main" id="{B76C0196-CE24-4C39-9410-318DB53B2948}"/>
            </a:ext>
          </a:extLst>
        </xdr:cNvPr>
        <xdr:cNvSpPr/>
      </xdr:nvSpPr>
      <xdr:spPr>
        <a:xfrm>
          <a:off x="13838484" y="8508621"/>
          <a:ext cx="2179846" cy="6381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220456</xdr:colOff>
      <xdr:row>37</xdr:row>
      <xdr:rowOff>6879</xdr:rowOff>
    </xdr:from>
    <xdr:to>
      <xdr:col>24</xdr:col>
      <xdr:colOff>152400</xdr:colOff>
      <xdr:row>41</xdr:row>
      <xdr:rowOff>29938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270A97C7-8C97-4A1A-A199-80A8D41F2770}"/>
            </a:ext>
          </a:extLst>
        </xdr:cNvPr>
        <xdr:cNvSpPr/>
      </xdr:nvSpPr>
      <xdr:spPr>
        <a:xfrm>
          <a:off x="13827599" y="9069236"/>
          <a:ext cx="2653372" cy="10027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8</xdr:col>
      <xdr:colOff>612322</xdr:colOff>
      <xdr:row>38</xdr:row>
      <xdr:rowOff>143897</xdr:rowOff>
    </xdr:from>
    <xdr:to>
      <xdr:col>20</xdr:col>
      <xdr:colOff>258536</xdr:colOff>
      <xdr:row>38</xdr:row>
      <xdr:rowOff>143897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66862FC2-7578-4DA2-B8F8-DAE933A5BB3D}"/>
            </a:ext>
          </a:extLst>
        </xdr:cNvPr>
        <xdr:cNvCxnSpPr/>
      </xdr:nvCxnSpPr>
      <xdr:spPr>
        <a:xfrm flipH="1">
          <a:off x="6055179" y="9451183"/>
          <a:ext cx="781050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625929</xdr:colOff>
      <xdr:row>35</xdr:row>
      <xdr:rowOff>195602</xdr:rowOff>
    </xdr:from>
    <xdr:to>
      <xdr:col>20</xdr:col>
      <xdr:colOff>244928</xdr:colOff>
      <xdr:row>35</xdr:row>
      <xdr:rowOff>195602</xdr:rowOff>
    </xdr:to>
    <xdr:cxnSp macro="">
      <xdr:nvCxnSpPr>
        <xdr:cNvPr id="140" name="直線矢印コネクタ 139">
          <a:extLst>
            <a:ext uri="{FF2B5EF4-FFF2-40B4-BE49-F238E27FC236}">
              <a16:creationId xmlns:a16="http://schemas.microsoft.com/office/drawing/2014/main" id="{35F0D439-65BB-4D0D-B8DD-11149CABD4D9}"/>
            </a:ext>
          </a:extLst>
        </xdr:cNvPr>
        <xdr:cNvCxnSpPr/>
      </xdr:nvCxnSpPr>
      <xdr:spPr>
        <a:xfrm>
          <a:off x="6068786" y="8768102"/>
          <a:ext cx="778328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632109</xdr:colOff>
      <xdr:row>10</xdr:row>
      <xdr:rowOff>210418</xdr:rowOff>
    </xdr:from>
    <xdr:to>
      <xdr:col>11</xdr:col>
      <xdr:colOff>82222</xdr:colOff>
      <xdr:row>10</xdr:row>
      <xdr:rowOff>210418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4AED9679-DF22-4291-94BA-16F1413C8BD9}"/>
            </a:ext>
          </a:extLst>
        </xdr:cNvPr>
        <xdr:cNvCxnSpPr/>
      </xdr:nvCxnSpPr>
      <xdr:spPr>
        <a:xfrm>
          <a:off x="6074966" y="2659704"/>
          <a:ext cx="149118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504568</xdr:colOff>
      <xdr:row>10</xdr:row>
      <xdr:rowOff>162793</xdr:rowOff>
    </xdr:from>
    <xdr:to>
      <xdr:col>9</xdr:col>
      <xdr:colOff>587449</xdr:colOff>
      <xdr:row>11</xdr:row>
      <xdr:rowOff>22391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FB069B27-AE83-41C0-8164-1115879F2CC5}"/>
            </a:ext>
          </a:extLst>
        </xdr:cNvPr>
        <xdr:cNvCxnSpPr/>
      </xdr:nvCxnSpPr>
      <xdr:spPr>
        <a:xfrm>
          <a:off x="6627782" y="2612079"/>
          <a:ext cx="82881" cy="1045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176992</xdr:colOff>
      <xdr:row>8</xdr:row>
      <xdr:rowOff>77067</xdr:rowOff>
    </xdr:from>
    <xdr:to>
      <xdr:col>10</xdr:col>
      <xdr:colOff>276326</xdr:colOff>
      <xdr:row>10</xdr:row>
      <xdr:rowOff>162793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11B41A9E-9AE7-40F0-96E2-0105CE1F2EAD}"/>
            </a:ext>
          </a:extLst>
        </xdr:cNvPr>
        <xdr:cNvSpPr/>
      </xdr:nvSpPr>
      <xdr:spPr>
        <a:xfrm>
          <a:off x="6300206" y="2036496"/>
          <a:ext cx="779691" cy="5755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</a:t>
          </a:r>
          <a:r>
            <a:rPr kumimoji="1" lang="en-US" altLang="ja-JP" sz="1100">
              <a:solidFill>
                <a:schemeClr val="tx1"/>
              </a:solidFill>
            </a:rPr>
            <a:t>36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391264</xdr:colOff>
      <xdr:row>11</xdr:row>
      <xdr:rowOff>79945</xdr:rowOff>
    </xdr:from>
    <xdr:to>
      <xdr:col>8</xdr:col>
      <xdr:colOff>149057</xdr:colOff>
      <xdr:row>12</xdr:row>
      <xdr:rowOff>222739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37FFD92B-2EF7-43AB-B584-0ECC9B950B9B}"/>
            </a:ext>
          </a:extLst>
        </xdr:cNvPr>
        <xdr:cNvSpPr/>
      </xdr:nvSpPr>
      <xdr:spPr>
        <a:xfrm>
          <a:off x="4473407" y="2774159"/>
          <a:ext cx="1118507" cy="3877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upl_rx_slave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391264</xdr:colOff>
      <xdr:row>13</xdr:row>
      <xdr:rowOff>88349</xdr:rowOff>
    </xdr:from>
    <xdr:to>
      <xdr:col>8</xdr:col>
      <xdr:colOff>149057</xdr:colOff>
      <xdr:row>15</xdr:row>
      <xdr:rowOff>5018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D2657A6D-7CC7-4E0E-9EB2-1049AF92CB07}"/>
            </a:ext>
          </a:extLst>
        </xdr:cNvPr>
        <xdr:cNvSpPr/>
      </xdr:nvSpPr>
      <xdr:spPr>
        <a:xfrm>
          <a:off x="4473407" y="3272420"/>
          <a:ext cx="1118507" cy="4065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upl_tx_slave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98396</xdr:colOff>
      <xdr:row>5</xdr:row>
      <xdr:rowOff>199305</xdr:rowOff>
    </xdr:from>
    <xdr:to>
      <xdr:col>13</xdr:col>
      <xdr:colOff>45082</xdr:colOff>
      <xdr:row>12</xdr:row>
      <xdr:rowOff>40259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6ADDA106-B029-4347-A027-24AEEC0472A8}"/>
            </a:ext>
          </a:extLst>
        </xdr:cNvPr>
        <xdr:cNvSpPr/>
      </xdr:nvSpPr>
      <xdr:spPr>
        <a:xfrm>
          <a:off x="7582325" y="1423948"/>
          <a:ext cx="1307400" cy="155545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幅 </a:t>
          </a:r>
          <a:r>
            <a:rPr kumimoji="1" lang="en-US" altLang="ja-JP" sz="1100">
              <a:solidFill>
                <a:schemeClr val="tx1"/>
              </a:solidFill>
            </a:rPr>
            <a:t>: 36bit)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254000</xdr:colOff>
      <xdr:row>10</xdr:row>
      <xdr:rowOff>145690</xdr:rowOff>
    </xdr:from>
    <xdr:to>
      <xdr:col>12</xdr:col>
      <xdr:colOff>586647</xdr:colOff>
      <xdr:row>11</xdr:row>
      <xdr:rowOff>148164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02E183DC-0EA4-48EF-8764-DBE8350F523B}"/>
            </a:ext>
          </a:extLst>
        </xdr:cNvPr>
        <xdr:cNvSpPr/>
      </xdr:nvSpPr>
      <xdr:spPr>
        <a:xfrm>
          <a:off x="7737929" y="2594976"/>
          <a:ext cx="1013004" cy="24740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</a:t>
          </a:r>
        </a:p>
      </xdr:txBody>
    </xdr:sp>
    <xdr:clientData/>
  </xdr:twoCellAnchor>
  <xdr:twoCellAnchor>
    <xdr:from>
      <xdr:col>11</xdr:col>
      <xdr:colOff>97428</xdr:colOff>
      <xdr:row>13</xdr:row>
      <xdr:rowOff>194501</xdr:rowOff>
    </xdr:from>
    <xdr:to>
      <xdr:col>13</xdr:col>
      <xdr:colOff>614130</xdr:colOff>
      <xdr:row>21</xdr:row>
      <xdr:rowOff>44824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14B24D6F-1F00-425A-8DB0-F56AF05F846D}"/>
            </a:ext>
          </a:extLst>
        </xdr:cNvPr>
        <xdr:cNvSpPr/>
      </xdr:nvSpPr>
      <xdr:spPr>
        <a:xfrm>
          <a:off x="7616575" y="3253707"/>
          <a:ext cx="1883820" cy="17329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データ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幅</a:t>
          </a:r>
          <a:r>
            <a:rPr kumimoji="1" lang="en-US" altLang="ja-JP" sz="1100" baseline="0">
              <a:solidFill>
                <a:schemeClr val="tx1"/>
              </a:solidFill>
            </a:rPr>
            <a:t> : 128 bit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249830</xdr:colOff>
      <xdr:row>18</xdr:row>
      <xdr:rowOff>36997</xdr:rowOff>
    </xdr:from>
    <xdr:to>
      <xdr:col>13</xdr:col>
      <xdr:colOff>481383</xdr:colOff>
      <xdr:row>19</xdr:row>
      <xdr:rowOff>68047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901CE0B-0C46-481B-8419-29A35A842A30}"/>
            </a:ext>
          </a:extLst>
        </xdr:cNvPr>
        <xdr:cNvSpPr/>
      </xdr:nvSpPr>
      <xdr:spPr>
        <a:xfrm>
          <a:off x="7733759" y="4445711"/>
          <a:ext cx="1592267" cy="2759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tx1"/>
              </a:solidFill>
            </a:rPr>
            <a:t>AWG </a:t>
          </a:r>
          <a:r>
            <a:rPr kumimoji="1" lang="ja-JP" altLang="en-US" sz="800">
              <a:solidFill>
                <a:schemeClr val="tx1"/>
              </a:solidFill>
            </a:rPr>
            <a:t>スタートタイムエントリ</a:t>
          </a:r>
        </a:p>
      </xdr:txBody>
    </xdr:sp>
    <xdr:clientData/>
  </xdr:twoCellAnchor>
  <xdr:twoCellAnchor>
    <xdr:from>
      <xdr:col>11</xdr:col>
      <xdr:colOff>240305</xdr:colOff>
      <xdr:row>19</xdr:row>
      <xdr:rowOff>146641</xdr:rowOff>
    </xdr:from>
    <xdr:to>
      <xdr:col>13</xdr:col>
      <xdr:colOff>462333</xdr:colOff>
      <xdr:row>20</xdr:row>
      <xdr:rowOff>168088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5CE173E5-B0A3-4E17-91AE-26401D7F8A5D}"/>
            </a:ext>
          </a:extLst>
        </xdr:cNvPr>
        <xdr:cNvSpPr/>
      </xdr:nvSpPr>
      <xdr:spPr>
        <a:xfrm>
          <a:off x="7759452" y="4617788"/>
          <a:ext cx="1589146" cy="25677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レジスタ値リスト</a:t>
          </a:r>
        </a:p>
      </xdr:txBody>
    </xdr:sp>
    <xdr:clientData/>
  </xdr:twoCellAnchor>
  <xdr:twoCellAnchor>
    <xdr:from>
      <xdr:col>8</xdr:col>
      <xdr:colOff>662045</xdr:colOff>
      <xdr:row>15</xdr:row>
      <xdr:rowOff>213139</xdr:rowOff>
    </xdr:from>
    <xdr:to>
      <xdr:col>11</xdr:col>
      <xdr:colOff>93427</xdr:colOff>
      <xdr:row>15</xdr:row>
      <xdr:rowOff>213139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790C909D-A944-446B-8099-03AEB7CC7349}"/>
            </a:ext>
          </a:extLst>
        </xdr:cNvPr>
        <xdr:cNvCxnSpPr/>
      </xdr:nvCxnSpPr>
      <xdr:spPr>
        <a:xfrm>
          <a:off x="6104902" y="3887068"/>
          <a:ext cx="14724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566959</xdr:colOff>
      <xdr:row>15</xdr:row>
      <xdr:rowOff>165514</xdr:rowOff>
    </xdr:from>
    <xdr:to>
      <xdr:col>9</xdr:col>
      <xdr:colOff>662209</xdr:colOff>
      <xdr:row>16</xdr:row>
      <xdr:rowOff>25112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26D040B6-B31E-410D-9BE5-42D099FD30F2}"/>
            </a:ext>
          </a:extLst>
        </xdr:cNvPr>
        <xdr:cNvCxnSpPr/>
      </xdr:nvCxnSpPr>
      <xdr:spPr>
        <a:xfrm>
          <a:off x="6690173" y="3839443"/>
          <a:ext cx="95250" cy="1045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38838</xdr:colOff>
      <xdr:row>13</xdr:row>
      <xdr:rowOff>79788</xdr:rowOff>
    </xdr:from>
    <xdr:to>
      <xdr:col>10</xdr:col>
      <xdr:colOff>577683</xdr:colOff>
      <xdr:row>15</xdr:row>
      <xdr:rowOff>165514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4D6C10CB-353A-49E1-84CE-18EACD1B7388}"/>
            </a:ext>
          </a:extLst>
        </xdr:cNvPr>
        <xdr:cNvSpPr/>
      </xdr:nvSpPr>
      <xdr:spPr>
        <a:xfrm>
          <a:off x="6162052" y="3263859"/>
          <a:ext cx="1219202" cy="575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コマンドデータ</a:t>
          </a:r>
          <a:r>
            <a:rPr kumimoji="1" lang="en-US" altLang="ja-JP" sz="1100">
              <a:solidFill>
                <a:schemeClr val="tx1"/>
              </a:solidFill>
            </a:rPr>
            <a:t>128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450573</xdr:colOff>
      <xdr:row>10</xdr:row>
      <xdr:rowOff>201213</xdr:rowOff>
    </xdr:from>
    <xdr:to>
      <xdr:col>13</xdr:col>
      <xdr:colOff>542622</xdr:colOff>
      <xdr:row>11</xdr:row>
      <xdr:rowOff>60811</xdr:rowOff>
    </xdr:to>
    <xdr:cxnSp macro="">
      <xdr:nvCxnSpPr>
        <xdr:cNvPr id="113" name="直線コネクタ 112">
          <a:extLst>
            <a:ext uri="{FF2B5EF4-FFF2-40B4-BE49-F238E27FC236}">
              <a16:creationId xmlns:a16="http://schemas.microsoft.com/office/drawing/2014/main" id="{93DB3972-11C7-461E-978E-57DAEC81A157}"/>
            </a:ext>
          </a:extLst>
        </xdr:cNvPr>
        <xdr:cNvCxnSpPr/>
      </xdr:nvCxnSpPr>
      <xdr:spPr>
        <a:xfrm>
          <a:off x="9295216" y="2650499"/>
          <a:ext cx="92049" cy="1045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99508</xdr:colOff>
      <xdr:row>19</xdr:row>
      <xdr:rowOff>151978</xdr:rowOff>
    </xdr:from>
    <xdr:to>
      <xdr:col>14</xdr:col>
      <xdr:colOff>194758</xdr:colOff>
      <xdr:row>20</xdr:row>
      <xdr:rowOff>25838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6FD418E8-824E-4962-B0FC-D26D3B638016}"/>
            </a:ext>
          </a:extLst>
        </xdr:cNvPr>
        <xdr:cNvCxnSpPr/>
      </xdr:nvCxnSpPr>
      <xdr:spPr>
        <a:xfrm>
          <a:off x="9624508" y="4805621"/>
          <a:ext cx="95250" cy="1187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635269</xdr:colOff>
      <xdr:row>8</xdr:row>
      <xdr:rowOff>89290</xdr:rowOff>
    </xdr:from>
    <xdr:to>
      <xdr:col>13</xdr:col>
      <xdr:colOff>54245</xdr:colOff>
      <xdr:row>9</xdr:row>
      <xdr:rowOff>132069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C47EB990-2649-4152-9434-8F7AFFA24273}"/>
            </a:ext>
          </a:extLst>
        </xdr:cNvPr>
        <xdr:cNvSpPr/>
      </xdr:nvSpPr>
      <xdr:spPr>
        <a:xfrm>
          <a:off x="8119198" y="2048719"/>
          <a:ext cx="779690" cy="2877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499518</xdr:colOff>
      <xdr:row>16</xdr:row>
      <xdr:rowOff>107220</xdr:rowOff>
    </xdr:from>
    <xdr:to>
      <xdr:col>13</xdr:col>
      <xdr:colOff>595650</xdr:colOff>
      <xdr:row>17</xdr:row>
      <xdr:rowOff>149999</xdr:rowOff>
    </xdr:to>
    <xdr:sp macro="" textlink="">
      <xdr:nvSpPr>
        <xdr:cNvPr id="183" name="正方形/長方形 182">
          <a:extLst>
            <a:ext uri="{FF2B5EF4-FFF2-40B4-BE49-F238E27FC236}">
              <a16:creationId xmlns:a16="http://schemas.microsoft.com/office/drawing/2014/main" id="{316BBDE8-E32F-45F7-B0D5-5AC142F10A4B}"/>
            </a:ext>
          </a:extLst>
        </xdr:cNvPr>
        <xdr:cNvSpPr/>
      </xdr:nvSpPr>
      <xdr:spPr>
        <a:xfrm>
          <a:off x="8663804" y="4026077"/>
          <a:ext cx="776489" cy="2877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346264</xdr:colOff>
      <xdr:row>16</xdr:row>
      <xdr:rowOff>160926</xdr:rowOff>
    </xdr:from>
    <xdr:to>
      <xdr:col>8</xdr:col>
      <xdr:colOff>598713</xdr:colOff>
      <xdr:row>18</xdr:row>
      <xdr:rowOff>1641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2AF9F2F9-D128-4C2C-8A93-5DE0DCED2CE5}"/>
            </a:ext>
          </a:extLst>
        </xdr:cNvPr>
        <xdr:cNvSpPr/>
      </xdr:nvSpPr>
      <xdr:spPr>
        <a:xfrm>
          <a:off x="4428407" y="4079783"/>
          <a:ext cx="1613163" cy="3305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upl_clk</a:t>
          </a:r>
          <a:r>
            <a:rPr kumimoji="1" lang="en-US" altLang="ja-JP" sz="1100" baseline="0">
              <a:solidFill>
                <a:schemeClr val="tx1"/>
              </a:solidFill>
            </a:rPr>
            <a:t> (250MHz)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28575</xdr:colOff>
      <xdr:row>66</xdr:row>
      <xdr:rowOff>182657</xdr:rowOff>
    </xdr:from>
    <xdr:to>
      <xdr:col>24</xdr:col>
      <xdr:colOff>179294</xdr:colOff>
      <xdr:row>97</xdr:row>
      <xdr:rowOff>123826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5F385D4B-4377-41AD-95EC-7A8DEAA5C375}"/>
            </a:ext>
          </a:extLst>
        </xdr:cNvPr>
        <xdr:cNvSpPr/>
      </xdr:nvSpPr>
      <xdr:spPr>
        <a:xfrm>
          <a:off x="6864163" y="15714010"/>
          <a:ext cx="9720543" cy="723619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awg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sequencer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357466</xdr:colOff>
      <xdr:row>78</xdr:row>
      <xdr:rowOff>147918</xdr:rowOff>
    </xdr:from>
    <xdr:to>
      <xdr:col>24</xdr:col>
      <xdr:colOff>176740</xdr:colOff>
      <xdr:row>96</xdr:row>
      <xdr:rowOff>180975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8614D471-150F-4E1A-A7D5-BFEB4167CB63}"/>
            </a:ext>
          </a:extLst>
        </xdr:cNvPr>
        <xdr:cNvSpPr/>
      </xdr:nvSpPr>
      <xdr:spPr>
        <a:xfrm>
          <a:off x="13345084" y="18503153"/>
          <a:ext cx="3237068" cy="426888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awg starter</a:t>
          </a:r>
        </a:p>
      </xdr:txBody>
    </xdr:sp>
    <xdr:clientData/>
  </xdr:twoCellAnchor>
  <xdr:twoCellAnchor>
    <xdr:from>
      <xdr:col>23</xdr:col>
      <xdr:colOff>110587</xdr:colOff>
      <xdr:row>82</xdr:row>
      <xdr:rowOff>219884</xdr:rowOff>
    </xdr:from>
    <xdr:to>
      <xdr:col>23</xdr:col>
      <xdr:colOff>443962</xdr:colOff>
      <xdr:row>85</xdr:row>
      <xdr:rowOff>128300</xdr:rowOff>
    </xdr:to>
    <xdr:sp macro="" textlink="">
      <xdr:nvSpPr>
        <xdr:cNvPr id="180" name="正方形/長方形 179">
          <a:extLst>
            <a:ext uri="{FF2B5EF4-FFF2-40B4-BE49-F238E27FC236}">
              <a16:creationId xmlns:a16="http://schemas.microsoft.com/office/drawing/2014/main" id="{8DEF6141-BBFA-4068-A493-FC18B76FDF07}"/>
            </a:ext>
          </a:extLst>
        </xdr:cNvPr>
        <xdr:cNvSpPr/>
      </xdr:nvSpPr>
      <xdr:spPr>
        <a:xfrm rot="5400000">
          <a:off x="15691934" y="19656919"/>
          <a:ext cx="614387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・・・</a:t>
          </a:r>
        </a:p>
      </xdr:txBody>
    </xdr:sp>
    <xdr:clientData/>
  </xdr:twoCellAnchor>
  <xdr:twoCellAnchor>
    <xdr:from>
      <xdr:col>22</xdr:col>
      <xdr:colOff>533211</xdr:colOff>
      <xdr:row>88</xdr:row>
      <xdr:rowOff>73326</xdr:rowOff>
    </xdr:from>
    <xdr:to>
      <xdr:col>24</xdr:col>
      <xdr:colOff>185624</xdr:colOff>
      <xdr:row>89</xdr:row>
      <xdr:rowOff>172827</xdr:rowOff>
    </xdr:to>
    <xdr:sp macro="" textlink="">
      <xdr:nvSpPr>
        <xdr:cNvPr id="184" name="正方形/長方形 183">
          <a:extLst>
            <a:ext uri="{FF2B5EF4-FFF2-40B4-BE49-F238E27FC236}">
              <a16:creationId xmlns:a16="http://schemas.microsoft.com/office/drawing/2014/main" id="{54205937-C1C5-4373-85B2-72A175688132}"/>
            </a:ext>
          </a:extLst>
        </xdr:cNvPr>
        <xdr:cNvSpPr/>
      </xdr:nvSpPr>
      <xdr:spPr>
        <a:xfrm>
          <a:off x="15571505" y="20781797"/>
          <a:ext cx="1019531" cy="334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num_errors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56589</xdr:colOff>
      <xdr:row>90</xdr:row>
      <xdr:rowOff>5297</xdr:rowOff>
    </xdr:from>
    <xdr:to>
      <xdr:col>24</xdr:col>
      <xdr:colOff>204675</xdr:colOff>
      <xdr:row>91</xdr:row>
      <xdr:rowOff>100548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F689A300-8DF0-4865-94EC-12D468C895C0}"/>
            </a:ext>
          </a:extLst>
        </xdr:cNvPr>
        <xdr:cNvSpPr/>
      </xdr:nvSpPr>
      <xdr:spPr>
        <a:xfrm>
          <a:off x="15094883" y="21184415"/>
          <a:ext cx="1515204" cy="3305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last_error_start_time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140801</xdr:colOff>
      <xdr:row>91</xdr:row>
      <xdr:rowOff>194078</xdr:rowOff>
    </xdr:from>
    <xdr:to>
      <xdr:col>24</xdr:col>
      <xdr:colOff>188425</xdr:colOff>
      <xdr:row>93</xdr:row>
      <xdr:rowOff>43857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690CF9D2-B4D1-4C4E-ACB9-CD6B9A4C78D4}"/>
            </a:ext>
          </a:extLst>
        </xdr:cNvPr>
        <xdr:cNvSpPr/>
      </xdr:nvSpPr>
      <xdr:spPr>
        <a:xfrm>
          <a:off x="15179095" y="21608519"/>
          <a:ext cx="1414742" cy="3204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last_error_entry</a:t>
          </a:r>
          <a:r>
            <a:rPr kumimoji="1" lang="en-US" altLang="ja-JP" sz="1100" baseline="0">
              <a:solidFill>
                <a:schemeClr val="tx1"/>
              </a:solidFill>
            </a:rPr>
            <a:t>_id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208756</xdr:colOff>
      <xdr:row>89</xdr:row>
      <xdr:rowOff>13384</xdr:rowOff>
    </xdr:from>
    <xdr:to>
      <xdr:col>25</xdr:col>
      <xdr:colOff>294481</xdr:colOff>
      <xdr:row>89</xdr:row>
      <xdr:rowOff>13384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C87959F0-9161-42C5-8B9F-A7060857D344}"/>
            </a:ext>
          </a:extLst>
        </xdr:cNvPr>
        <xdr:cNvCxnSpPr/>
      </xdr:nvCxnSpPr>
      <xdr:spPr>
        <a:xfrm flipH="1">
          <a:off x="16614168" y="20957178"/>
          <a:ext cx="769284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186985</xdr:colOff>
      <xdr:row>90</xdr:row>
      <xdr:rowOff>185442</xdr:rowOff>
    </xdr:from>
    <xdr:to>
      <xdr:col>25</xdr:col>
      <xdr:colOff>272710</xdr:colOff>
      <xdr:row>90</xdr:row>
      <xdr:rowOff>185442</xdr:rowOff>
    </xdr:to>
    <xdr:cxnSp macro="">
      <xdr:nvCxnSpPr>
        <xdr:cNvPr id="193" name="直線矢印コネクタ 192">
          <a:extLst>
            <a:ext uri="{FF2B5EF4-FFF2-40B4-BE49-F238E27FC236}">
              <a16:creationId xmlns:a16="http://schemas.microsoft.com/office/drawing/2014/main" id="{8CACC457-3961-4B26-9CFE-79588D68D3AB}"/>
            </a:ext>
          </a:extLst>
        </xdr:cNvPr>
        <xdr:cNvCxnSpPr/>
      </xdr:nvCxnSpPr>
      <xdr:spPr>
        <a:xfrm flipH="1">
          <a:off x="16592397" y="21364560"/>
          <a:ext cx="769284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189707</xdr:colOff>
      <xdr:row>92</xdr:row>
      <xdr:rowOff>141081</xdr:rowOff>
    </xdr:from>
    <xdr:to>
      <xdr:col>25</xdr:col>
      <xdr:colOff>275432</xdr:colOff>
      <xdr:row>92</xdr:row>
      <xdr:rowOff>141081</xdr:rowOff>
    </xdr:to>
    <xdr:cxnSp macro="">
      <xdr:nvCxnSpPr>
        <xdr:cNvPr id="196" name="直線矢印コネクタ 195">
          <a:extLst>
            <a:ext uri="{FF2B5EF4-FFF2-40B4-BE49-F238E27FC236}">
              <a16:creationId xmlns:a16="http://schemas.microsoft.com/office/drawing/2014/main" id="{6FD49422-1329-437A-B470-4231F83814A5}"/>
            </a:ext>
          </a:extLst>
        </xdr:cNvPr>
        <xdr:cNvCxnSpPr/>
      </xdr:nvCxnSpPr>
      <xdr:spPr>
        <a:xfrm flipH="1">
          <a:off x="16595119" y="21790846"/>
          <a:ext cx="769284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90</xdr:row>
      <xdr:rowOff>165140</xdr:rowOff>
    </xdr:from>
    <xdr:to>
      <xdr:col>19</xdr:col>
      <xdr:colOff>358588</xdr:colOff>
      <xdr:row>90</xdr:row>
      <xdr:rowOff>165140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C65AA9B7-36D5-480B-A0F5-FB880CCCE2C6}"/>
            </a:ext>
          </a:extLst>
        </xdr:cNvPr>
        <xdr:cNvCxnSpPr/>
      </xdr:nvCxnSpPr>
      <xdr:spPr>
        <a:xfrm>
          <a:off x="6152029" y="21344258"/>
          <a:ext cx="71941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367561</xdr:colOff>
      <xdr:row>89</xdr:row>
      <xdr:rowOff>129761</xdr:rowOff>
    </xdr:from>
    <xdr:to>
      <xdr:col>21</xdr:col>
      <xdr:colOff>348513</xdr:colOff>
      <xdr:row>92</xdr:row>
      <xdr:rowOff>56158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87C2F496-49A0-4408-9293-491C9837EA55}"/>
            </a:ext>
          </a:extLst>
        </xdr:cNvPr>
        <xdr:cNvSpPr/>
      </xdr:nvSpPr>
      <xdr:spPr>
        <a:xfrm>
          <a:off x="13355179" y="21073555"/>
          <a:ext cx="1348069" cy="6323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timer</a:t>
          </a:r>
          <a:r>
            <a:rPr kumimoji="1" lang="en-US" altLang="ja-JP" sz="1100" baseline="0">
              <a:solidFill>
                <a:schemeClr val="tx1"/>
              </a:solidFill>
            </a:rPr>
            <a:t>_count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(</a:t>
          </a:r>
          <a:r>
            <a:rPr kumimoji="1" lang="ja-JP" altLang="en-US" sz="1100" baseline="0">
              <a:solidFill>
                <a:schemeClr val="tx1"/>
              </a:solidFill>
            </a:rPr>
            <a:t>タイマ値</a:t>
          </a:r>
          <a:r>
            <a:rPr kumimoji="1" lang="en-US" altLang="ja-JP" sz="1100" baseline="0">
              <a:solidFill>
                <a:schemeClr val="tx1"/>
              </a:solidFill>
            </a:rPr>
            <a:t>)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418643</xdr:colOff>
      <xdr:row>88</xdr:row>
      <xdr:rowOff>108087</xdr:rowOff>
    </xdr:from>
    <xdr:to>
      <xdr:col>25</xdr:col>
      <xdr:colOff>639000</xdr:colOff>
      <xdr:row>96</xdr:row>
      <xdr:rowOff>36102</xdr:rowOff>
    </xdr:to>
    <xdr:sp macro="" textlink="">
      <xdr:nvSpPr>
        <xdr:cNvPr id="209" name="右中かっこ 208">
          <a:extLst>
            <a:ext uri="{FF2B5EF4-FFF2-40B4-BE49-F238E27FC236}">
              <a16:creationId xmlns:a16="http://schemas.microsoft.com/office/drawing/2014/main" id="{A2035D8F-377F-4346-983D-7F548B224CF1}"/>
            </a:ext>
          </a:extLst>
        </xdr:cNvPr>
        <xdr:cNvSpPr/>
      </xdr:nvSpPr>
      <xdr:spPr>
        <a:xfrm>
          <a:off x="17507614" y="20816558"/>
          <a:ext cx="220357" cy="1810603"/>
        </a:xfrm>
        <a:prstGeom prst="rightBrace">
          <a:avLst>
            <a:gd name="adj1" fmla="val 3437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617698</xdr:colOff>
      <xdr:row>93</xdr:row>
      <xdr:rowOff>98755</xdr:rowOff>
    </xdr:from>
    <xdr:to>
      <xdr:col>24</xdr:col>
      <xdr:colOff>178820</xdr:colOff>
      <xdr:row>94</xdr:row>
      <xdr:rowOff>189134</xdr:rowOff>
    </xdr:to>
    <xdr:sp macro="" textlink="">
      <xdr:nvSpPr>
        <xdr:cNvPr id="216" name="正方形/長方形 215">
          <a:extLst>
            <a:ext uri="{FF2B5EF4-FFF2-40B4-BE49-F238E27FC236}">
              <a16:creationId xmlns:a16="http://schemas.microsoft.com/office/drawing/2014/main" id="{03E11DE1-92E6-489B-83A3-58C49A537436}"/>
            </a:ext>
          </a:extLst>
        </xdr:cNvPr>
        <xdr:cNvSpPr/>
      </xdr:nvSpPr>
      <xdr:spPr>
        <a:xfrm>
          <a:off x="14972433" y="21983843"/>
          <a:ext cx="1611799" cy="3257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last_error_updated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180421</xdr:colOff>
      <xdr:row>94</xdr:row>
      <xdr:rowOff>47801</xdr:rowOff>
    </xdr:from>
    <xdr:to>
      <xdr:col>25</xdr:col>
      <xdr:colOff>275671</xdr:colOff>
      <xdr:row>94</xdr:row>
      <xdr:rowOff>47801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DF1151A7-A30A-446C-A885-387D33693617}"/>
            </a:ext>
          </a:extLst>
        </xdr:cNvPr>
        <xdr:cNvCxnSpPr/>
      </xdr:nvCxnSpPr>
      <xdr:spPr>
        <a:xfrm>
          <a:off x="16585833" y="22168213"/>
          <a:ext cx="77880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397896</xdr:colOff>
      <xdr:row>89</xdr:row>
      <xdr:rowOff>64446</xdr:rowOff>
    </xdr:from>
    <xdr:to>
      <xdr:col>19</xdr:col>
      <xdr:colOff>430554</xdr:colOff>
      <xdr:row>90</xdr:row>
      <xdr:rowOff>238620</xdr:rowOff>
    </xdr:to>
    <xdr:sp macro="" textlink="">
      <xdr:nvSpPr>
        <xdr:cNvPr id="218" name="正方形/長方形 217">
          <a:extLst>
            <a:ext uri="{FF2B5EF4-FFF2-40B4-BE49-F238E27FC236}">
              <a16:creationId xmlns:a16="http://schemas.microsoft.com/office/drawing/2014/main" id="{E8AE9DCA-0181-4635-9322-232F8609E36A}"/>
            </a:ext>
          </a:extLst>
        </xdr:cNvPr>
        <xdr:cNvSpPr/>
      </xdr:nvSpPr>
      <xdr:spPr>
        <a:xfrm>
          <a:off x="12644325" y="21863089"/>
          <a:ext cx="713015" cy="4191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64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128475</xdr:colOff>
      <xdr:row>94</xdr:row>
      <xdr:rowOff>219217</xdr:rowOff>
    </xdr:from>
    <xdr:to>
      <xdr:col>24</xdr:col>
      <xdr:colOff>176099</xdr:colOff>
      <xdr:row>96</xdr:row>
      <xdr:rowOff>61868</xdr:rowOff>
    </xdr:to>
    <xdr:sp macro="" textlink="">
      <xdr:nvSpPr>
        <xdr:cNvPr id="219" name="正方形/長方形 218">
          <a:extLst>
            <a:ext uri="{FF2B5EF4-FFF2-40B4-BE49-F238E27FC236}">
              <a16:creationId xmlns:a16="http://schemas.microsoft.com/office/drawing/2014/main" id="{3B4822B1-D9D1-4AE0-A83F-7FA4239275C5}"/>
            </a:ext>
          </a:extLst>
        </xdr:cNvPr>
        <xdr:cNvSpPr/>
      </xdr:nvSpPr>
      <xdr:spPr>
        <a:xfrm>
          <a:off x="15166769" y="22339629"/>
          <a:ext cx="1414742" cy="3132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countdown_error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177700</xdr:colOff>
      <xdr:row>95</xdr:row>
      <xdr:rowOff>159066</xdr:rowOff>
    </xdr:from>
    <xdr:to>
      <xdr:col>25</xdr:col>
      <xdr:colOff>272950</xdr:colOff>
      <xdr:row>95</xdr:row>
      <xdr:rowOff>159066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39A0E559-FCDB-453B-BE36-AA71F3B9B792}"/>
            </a:ext>
          </a:extLst>
        </xdr:cNvPr>
        <xdr:cNvCxnSpPr/>
      </xdr:nvCxnSpPr>
      <xdr:spPr>
        <a:xfrm>
          <a:off x="16583112" y="22514801"/>
          <a:ext cx="77880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538101</xdr:colOff>
      <xdr:row>69</xdr:row>
      <xdr:rowOff>1</xdr:rowOff>
    </xdr:from>
    <xdr:to>
      <xdr:col>18</xdr:col>
      <xdr:colOff>227474</xdr:colOff>
      <xdr:row>81</xdr:row>
      <xdr:rowOff>114300</xdr:rowOff>
    </xdr:to>
    <xdr:sp macro="" textlink="">
      <xdr:nvSpPr>
        <xdr:cNvPr id="221" name="正方形/長方形 220">
          <a:extLst>
            <a:ext uri="{FF2B5EF4-FFF2-40B4-BE49-F238E27FC236}">
              <a16:creationId xmlns:a16="http://schemas.microsoft.com/office/drawing/2014/main" id="{706A2297-3355-4F51-8DA5-2060D05E98D8}"/>
            </a:ext>
          </a:extLst>
        </xdr:cNvPr>
        <xdr:cNvSpPr/>
      </xdr:nvSpPr>
      <xdr:spPr>
        <a:xfrm>
          <a:off x="10139301" y="16430626"/>
          <a:ext cx="2432573" cy="29717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cmd</a:t>
          </a:r>
          <a:r>
            <a:rPr kumimoji="1" lang="en-US" altLang="ja-JP" sz="1400" baseline="0">
              <a:solidFill>
                <a:schemeClr val="tx1"/>
              </a:solidFill>
            </a:rPr>
            <a:t> dispatcher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249570</xdr:colOff>
      <xdr:row>71</xdr:row>
      <xdr:rowOff>30257</xdr:rowOff>
    </xdr:from>
    <xdr:to>
      <xdr:col>21</xdr:col>
      <xdr:colOff>142876</xdr:colOff>
      <xdr:row>73</xdr:row>
      <xdr:rowOff>95251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4ABA6C38-9253-45CD-9FC8-31DE8D3FB3E7}"/>
            </a:ext>
          </a:extLst>
        </xdr:cNvPr>
        <xdr:cNvSpPr/>
      </xdr:nvSpPr>
      <xdr:spPr>
        <a:xfrm>
          <a:off x="13279770" y="16937132"/>
          <a:ext cx="1264906" cy="54124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レジスタ値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</xdr:txBody>
    </xdr:sp>
    <xdr:clientData/>
  </xdr:twoCellAnchor>
  <xdr:twoCellAnchor>
    <xdr:from>
      <xdr:col>14</xdr:col>
      <xdr:colOff>161925</xdr:colOff>
      <xdr:row>71</xdr:row>
      <xdr:rowOff>236467</xdr:rowOff>
    </xdr:from>
    <xdr:to>
      <xdr:col>14</xdr:col>
      <xdr:colOff>530799</xdr:colOff>
      <xdr:row>71</xdr:row>
      <xdr:rowOff>236467</xdr:rowOff>
    </xdr:to>
    <xdr:cxnSp macro="">
      <xdr:nvCxnSpPr>
        <xdr:cNvPr id="223" name="直線矢印コネクタ 222">
          <a:extLst>
            <a:ext uri="{FF2B5EF4-FFF2-40B4-BE49-F238E27FC236}">
              <a16:creationId xmlns:a16="http://schemas.microsoft.com/office/drawing/2014/main" id="{92392E62-309F-4B56-9695-5CE9766221F3}"/>
            </a:ext>
          </a:extLst>
        </xdr:cNvPr>
        <xdr:cNvCxnSpPr/>
      </xdr:nvCxnSpPr>
      <xdr:spPr>
        <a:xfrm>
          <a:off x="9763125" y="17143342"/>
          <a:ext cx="36887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224117</xdr:colOff>
      <xdr:row>80</xdr:row>
      <xdr:rowOff>144391</xdr:rowOff>
    </xdr:from>
    <xdr:to>
      <xdr:col>19</xdr:col>
      <xdr:colOff>358588</xdr:colOff>
      <xdr:row>80</xdr:row>
      <xdr:rowOff>144391</xdr:rowOff>
    </xdr:to>
    <xdr:cxnSp macro="">
      <xdr:nvCxnSpPr>
        <xdr:cNvPr id="225" name="直線矢印コネクタ 224">
          <a:extLst>
            <a:ext uri="{FF2B5EF4-FFF2-40B4-BE49-F238E27FC236}">
              <a16:creationId xmlns:a16="http://schemas.microsoft.com/office/drawing/2014/main" id="{9B677078-38A9-460D-92A6-326648F5F389}"/>
            </a:ext>
          </a:extLst>
        </xdr:cNvPr>
        <xdr:cNvCxnSpPr/>
      </xdr:nvCxnSpPr>
      <xdr:spPr>
        <a:xfrm>
          <a:off x="12528176" y="18970273"/>
          <a:ext cx="81803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231321</xdr:colOff>
      <xdr:row>72</xdr:row>
      <xdr:rowOff>64450</xdr:rowOff>
    </xdr:from>
    <xdr:to>
      <xdr:col>19</xdr:col>
      <xdr:colOff>244928</xdr:colOff>
      <xdr:row>72</xdr:row>
      <xdr:rowOff>64450</xdr:rowOff>
    </xdr:to>
    <xdr:cxnSp macro="">
      <xdr:nvCxnSpPr>
        <xdr:cNvPr id="231" name="直線矢印コネクタ 230">
          <a:extLst>
            <a:ext uri="{FF2B5EF4-FFF2-40B4-BE49-F238E27FC236}">
              <a16:creationId xmlns:a16="http://schemas.microsoft.com/office/drawing/2014/main" id="{13BB7FC9-F173-4617-9FAF-F65815C34FEF}"/>
            </a:ext>
          </a:extLst>
        </xdr:cNvPr>
        <xdr:cNvCxnSpPr/>
      </xdr:nvCxnSpPr>
      <xdr:spPr>
        <a:xfrm>
          <a:off x="12477750" y="17699307"/>
          <a:ext cx="69396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100853</xdr:colOff>
      <xdr:row>69</xdr:row>
      <xdr:rowOff>195240</xdr:rowOff>
    </xdr:from>
    <xdr:to>
      <xdr:col>24</xdr:col>
      <xdr:colOff>179295</xdr:colOff>
      <xdr:row>77</xdr:row>
      <xdr:rowOff>9525</xdr:rowOff>
    </xdr:to>
    <xdr:sp macro="" textlink="">
      <xdr:nvSpPr>
        <xdr:cNvPr id="233" name="正方形/長方形 232">
          <a:extLst>
            <a:ext uri="{FF2B5EF4-FFF2-40B4-BE49-F238E27FC236}">
              <a16:creationId xmlns:a16="http://schemas.microsoft.com/office/drawing/2014/main" id="{01BBE297-8F43-4206-A54E-D3444892A302}"/>
            </a:ext>
          </a:extLst>
        </xdr:cNvPr>
        <xdr:cNvSpPr/>
      </xdr:nvSpPr>
      <xdr:spPr>
        <a:xfrm>
          <a:off x="15139147" y="16432564"/>
          <a:ext cx="1445560" cy="169687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axi4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writer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237724</xdr:colOff>
      <xdr:row>75</xdr:row>
      <xdr:rowOff>104880</xdr:rowOff>
    </xdr:from>
    <xdr:to>
      <xdr:col>22</xdr:col>
      <xdr:colOff>89807</xdr:colOff>
      <xdr:row>75</xdr:row>
      <xdr:rowOff>104880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814163F-6EF9-4B4B-BE91-2D933108FBDF}"/>
            </a:ext>
          </a:extLst>
        </xdr:cNvPr>
        <xdr:cNvCxnSpPr/>
      </xdr:nvCxnSpPr>
      <xdr:spPr>
        <a:xfrm>
          <a:off x="12484153" y="18474523"/>
          <a:ext cx="257351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156482</xdr:colOff>
      <xdr:row>72</xdr:row>
      <xdr:rowOff>76696</xdr:rowOff>
    </xdr:from>
    <xdr:to>
      <xdr:col>22</xdr:col>
      <xdr:colOff>95250</xdr:colOff>
      <xdr:row>72</xdr:row>
      <xdr:rowOff>76696</xdr:rowOff>
    </xdr:to>
    <xdr:cxnSp macro="">
      <xdr:nvCxnSpPr>
        <xdr:cNvPr id="240" name="直線矢印コネクタ 239">
          <a:extLst>
            <a:ext uri="{FF2B5EF4-FFF2-40B4-BE49-F238E27FC236}">
              <a16:creationId xmlns:a16="http://schemas.microsoft.com/office/drawing/2014/main" id="{939089AD-EA84-47B6-BC1E-07095577131A}"/>
            </a:ext>
          </a:extLst>
        </xdr:cNvPr>
        <xdr:cNvCxnSpPr/>
      </xdr:nvCxnSpPr>
      <xdr:spPr>
        <a:xfrm>
          <a:off x="14443982" y="17711553"/>
          <a:ext cx="61912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428625</xdr:colOff>
      <xdr:row>73</xdr:row>
      <xdr:rowOff>130487</xdr:rowOff>
    </xdr:from>
    <xdr:to>
      <xdr:col>24</xdr:col>
      <xdr:colOff>186417</xdr:colOff>
      <xdr:row>75</xdr:row>
      <xdr:rowOff>54287</xdr:rowOff>
    </xdr:to>
    <xdr:sp macro="" textlink="">
      <xdr:nvSpPr>
        <xdr:cNvPr id="247" name="正方形/長方形 246">
          <a:extLst>
            <a:ext uri="{FF2B5EF4-FFF2-40B4-BE49-F238E27FC236}">
              <a16:creationId xmlns:a16="http://schemas.microsoft.com/office/drawing/2014/main" id="{43CC9BD6-FC0B-4944-9242-AEB6AA06D37C}"/>
            </a:ext>
          </a:extLst>
        </xdr:cNvPr>
        <xdr:cNvSpPr/>
      </xdr:nvSpPr>
      <xdr:spPr>
        <a:xfrm>
          <a:off x="15466919" y="17309105"/>
          <a:ext cx="1124910" cy="3944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axi4_lite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184896</xdr:colOff>
      <xdr:row>74</xdr:row>
      <xdr:rowOff>90708</xdr:rowOff>
    </xdr:from>
    <xdr:to>
      <xdr:col>25</xdr:col>
      <xdr:colOff>280146</xdr:colOff>
      <xdr:row>74</xdr:row>
      <xdr:rowOff>90708</xdr:rowOff>
    </xdr:to>
    <xdr:cxnSp macro="">
      <xdr:nvCxnSpPr>
        <xdr:cNvPr id="248" name="直線矢印コネクタ 247">
          <a:extLst>
            <a:ext uri="{FF2B5EF4-FFF2-40B4-BE49-F238E27FC236}">
              <a16:creationId xmlns:a16="http://schemas.microsoft.com/office/drawing/2014/main" id="{326CADE7-3F1E-4FA5-A15B-8549072C8730}"/>
            </a:ext>
          </a:extLst>
        </xdr:cNvPr>
        <xdr:cNvCxnSpPr/>
      </xdr:nvCxnSpPr>
      <xdr:spPr>
        <a:xfrm>
          <a:off x="16590308" y="17504649"/>
          <a:ext cx="77880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529474</xdr:colOff>
      <xdr:row>71</xdr:row>
      <xdr:rowOff>51179</xdr:rowOff>
    </xdr:from>
    <xdr:to>
      <xdr:col>15</xdr:col>
      <xdr:colOff>482868</xdr:colOff>
      <xdr:row>72</xdr:row>
      <xdr:rowOff>130904</xdr:rowOff>
    </xdr:to>
    <xdr:sp macro="" textlink="">
      <xdr:nvSpPr>
        <xdr:cNvPr id="250" name="正方形/長方形 249">
          <a:extLst>
            <a:ext uri="{FF2B5EF4-FFF2-40B4-BE49-F238E27FC236}">
              <a16:creationId xmlns:a16="http://schemas.microsoft.com/office/drawing/2014/main" id="{155F2E9E-8106-43E5-8AFF-7556ED53CE5E}"/>
            </a:ext>
          </a:extLst>
        </xdr:cNvPr>
        <xdr:cNvSpPr/>
      </xdr:nvSpPr>
      <xdr:spPr>
        <a:xfrm>
          <a:off x="10227656" y="17265452"/>
          <a:ext cx="646121" cy="3221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562612</xdr:colOff>
      <xdr:row>73</xdr:row>
      <xdr:rowOff>206779</xdr:rowOff>
    </xdr:from>
    <xdr:to>
      <xdr:col>18</xdr:col>
      <xdr:colOff>21029</xdr:colOff>
      <xdr:row>76</xdr:row>
      <xdr:rowOff>110095</xdr:rowOff>
    </xdr:to>
    <xdr:sp macro="" textlink="">
      <xdr:nvSpPr>
        <xdr:cNvPr id="254" name="正方形/長方形 253">
          <a:extLst>
            <a:ext uri="{FF2B5EF4-FFF2-40B4-BE49-F238E27FC236}">
              <a16:creationId xmlns:a16="http://schemas.microsoft.com/office/drawing/2014/main" id="{5BBE143B-C3F8-496C-8DB1-AF3546958015}"/>
            </a:ext>
          </a:extLst>
        </xdr:cNvPr>
        <xdr:cNvSpPr/>
      </xdr:nvSpPr>
      <xdr:spPr>
        <a:xfrm>
          <a:off x="10087612" y="18086565"/>
          <a:ext cx="2179846" cy="6381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551727</xdr:colOff>
      <xdr:row>76</xdr:row>
      <xdr:rowOff>32609</xdr:rowOff>
    </xdr:from>
    <xdr:to>
      <xdr:col>18</xdr:col>
      <xdr:colOff>483670</xdr:colOff>
      <xdr:row>80</xdr:row>
      <xdr:rowOff>55666</xdr:rowOff>
    </xdr:to>
    <xdr:sp macro="" textlink="">
      <xdr:nvSpPr>
        <xdr:cNvPr id="255" name="正方形/長方形 254">
          <a:extLst>
            <a:ext uri="{FF2B5EF4-FFF2-40B4-BE49-F238E27FC236}">
              <a16:creationId xmlns:a16="http://schemas.microsoft.com/office/drawing/2014/main" id="{302863BE-E2EA-4805-A4D4-1A31CA537E4B}"/>
            </a:ext>
          </a:extLst>
        </xdr:cNvPr>
        <xdr:cNvSpPr/>
      </xdr:nvSpPr>
      <xdr:spPr>
        <a:xfrm>
          <a:off x="10076727" y="18647180"/>
          <a:ext cx="2653372" cy="1002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31297</xdr:colOff>
      <xdr:row>69</xdr:row>
      <xdr:rowOff>15712</xdr:rowOff>
    </xdr:from>
    <xdr:to>
      <xdr:col>11</xdr:col>
      <xdr:colOff>639535</xdr:colOff>
      <xdr:row>87</xdr:row>
      <xdr:rowOff>28576</xdr:rowOff>
    </xdr:to>
    <xdr:sp macro="" textlink="">
      <xdr:nvSpPr>
        <xdr:cNvPr id="256" name="正方形/長方形 255">
          <a:extLst>
            <a:ext uri="{FF2B5EF4-FFF2-40B4-BE49-F238E27FC236}">
              <a16:creationId xmlns:a16="http://schemas.microsoft.com/office/drawing/2014/main" id="{9568A3E6-25E2-4CE1-964E-F82D611558F3}"/>
            </a:ext>
          </a:extLst>
        </xdr:cNvPr>
        <xdr:cNvSpPr/>
      </xdr:nvSpPr>
      <xdr:spPr>
        <a:xfrm>
          <a:off x="6834868" y="16915783"/>
          <a:ext cx="1288596" cy="442157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cmd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generator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653142</xdr:colOff>
      <xdr:row>77</xdr:row>
      <xdr:rowOff>176831</xdr:rowOff>
    </xdr:from>
    <xdr:to>
      <xdr:col>14</xdr:col>
      <xdr:colOff>524489</xdr:colOff>
      <xdr:row>77</xdr:row>
      <xdr:rowOff>176831</xdr:rowOff>
    </xdr:to>
    <xdr:cxnSp macro="">
      <xdr:nvCxnSpPr>
        <xdr:cNvPr id="257" name="直線矢印コネクタ 256">
          <a:extLst>
            <a:ext uri="{FF2B5EF4-FFF2-40B4-BE49-F238E27FC236}">
              <a16:creationId xmlns:a16="http://schemas.microsoft.com/office/drawing/2014/main" id="{A94D439F-530A-46C1-91A8-ACC749B584B5}"/>
            </a:ext>
          </a:extLst>
        </xdr:cNvPr>
        <xdr:cNvCxnSpPr/>
      </xdr:nvCxnSpPr>
      <xdr:spPr>
        <a:xfrm flipH="1">
          <a:off x="8172289" y="18296743"/>
          <a:ext cx="192202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666750</xdr:colOff>
      <xdr:row>74</xdr:row>
      <xdr:rowOff>180512</xdr:rowOff>
    </xdr:from>
    <xdr:to>
      <xdr:col>14</xdr:col>
      <xdr:colOff>544286</xdr:colOff>
      <xdr:row>74</xdr:row>
      <xdr:rowOff>180512</xdr:rowOff>
    </xdr:to>
    <xdr:cxnSp macro="">
      <xdr:nvCxnSpPr>
        <xdr:cNvPr id="258" name="直線矢印コネクタ 257">
          <a:extLst>
            <a:ext uri="{FF2B5EF4-FFF2-40B4-BE49-F238E27FC236}">
              <a16:creationId xmlns:a16="http://schemas.microsoft.com/office/drawing/2014/main" id="{EF2932FA-8FD5-460D-8544-9570C80B67FD}"/>
            </a:ext>
          </a:extLst>
        </xdr:cNvPr>
        <xdr:cNvCxnSpPr/>
      </xdr:nvCxnSpPr>
      <xdr:spPr>
        <a:xfrm>
          <a:off x="8150679" y="18305226"/>
          <a:ext cx="1918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347218</xdr:colOff>
      <xdr:row>82</xdr:row>
      <xdr:rowOff>86075</xdr:rowOff>
    </xdr:from>
    <xdr:to>
      <xdr:col>22</xdr:col>
      <xdr:colOff>485993</xdr:colOff>
      <xdr:row>84</xdr:row>
      <xdr:rowOff>227515</xdr:rowOff>
    </xdr:to>
    <xdr:sp macro="" textlink="">
      <xdr:nvSpPr>
        <xdr:cNvPr id="260" name="正方形/長方形 259">
          <a:extLst>
            <a:ext uri="{FF2B5EF4-FFF2-40B4-BE49-F238E27FC236}">
              <a16:creationId xmlns:a16="http://schemas.microsoft.com/office/drawing/2014/main" id="{348E0674-4010-4C6A-87F2-E9077E3405AB}"/>
            </a:ext>
          </a:extLst>
        </xdr:cNvPr>
        <xdr:cNvSpPr/>
      </xdr:nvSpPr>
      <xdr:spPr>
        <a:xfrm>
          <a:off x="13334836" y="19382604"/>
          <a:ext cx="2189451" cy="61208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cmd_awg_stop_req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341776</xdr:colOff>
      <xdr:row>84</xdr:row>
      <xdr:rowOff>38298</xdr:rowOff>
    </xdr:from>
    <xdr:to>
      <xdr:col>23</xdr:col>
      <xdr:colOff>273720</xdr:colOff>
      <xdr:row>88</xdr:row>
      <xdr:rowOff>63831</xdr:rowOff>
    </xdr:to>
    <xdr:sp macro="" textlink="">
      <xdr:nvSpPr>
        <xdr:cNvPr id="261" name="正方形/長方形 260">
          <a:extLst>
            <a:ext uri="{FF2B5EF4-FFF2-40B4-BE49-F238E27FC236}">
              <a16:creationId xmlns:a16="http://schemas.microsoft.com/office/drawing/2014/main" id="{5CF4914A-2AB0-4F62-9265-B6828209EA78}"/>
            </a:ext>
          </a:extLst>
        </xdr:cNvPr>
        <xdr:cNvSpPr/>
      </xdr:nvSpPr>
      <xdr:spPr>
        <a:xfrm>
          <a:off x="13329394" y="19805474"/>
          <a:ext cx="2666179" cy="9668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cmd_awg_stop_ack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11</xdr:col>
      <xdr:colOff>639535</xdr:colOff>
      <xdr:row>85</xdr:row>
      <xdr:rowOff>187316</xdr:rowOff>
    </xdr:from>
    <xdr:to>
      <xdr:col>19</xdr:col>
      <xdr:colOff>358588</xdr:colOff>
      <xdr:row>85</xdr:row>
      <xdr:rowOff>187316</xdr:rowOff>
    </xdr:to>
    <xdr:cxnSp macro="">
      <xdr:nvCxnSpPr>
        <xdr:cNvPr id="262" name="直線矢印コネクタ 261">
          <a:extLst>
            <a:ext uri="{FF2B5EF4-FFF2-40B4-BE49-F238E27FC236}">
              <a16:creationId xmlns:a16="http://schemas.microsoft.com/office/drawing/2014/main" id="{1A107293-530E-44D4-A07C-510A9C9201E0}"/>
            </a:ext>
          </a:extLst>
        </xdr:cNvPr>
        <xdr:cNvCxnSpPr/>
      </xdr:nvCxnSpPr>
      <xdr:spPr>
        <a:xfrm flipH="1">
          <a:off x="8158682" y="20189816"/>
          <a:ext cx="518752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83</xdr:row>
      <xdr:rowOff>107350</xdr:rowOff>
    </xdr:from>
    <xdr:to>
      <xdr:col>19</xdr:col>
      <xdr:colOff>358588</xdr:colOff>
      <xdr:row>83</xdr:row>
      <xdr:rowOff>107350</xdr:rowOff>
    </xdr:to>
    <xdr:cxnSp macro="">
      <xdr:nvCxnSpPr>
        <xdr:cNvPr id="263" name="直線矢印コネクタ 262">
          <a:extLst>
            <a:ext uri="{FF2B5EF4-FFF2-40B4-BE49-F238E27FC236}">
              <a16:creationId xmlns:a16="http://schemas.microsoft.com/office/drawing/2014/main" id="{3A3BDBAB-2C62-4D36-BD63-C6598BBC3169}"/>
            </a:ext>
          </a:extLst>
        </xdr:cNvPr>
        <xdr:cNvCxnSpPr/>
      </xdr:nvCxnSpPr>
      <xdr:spPr>
        <a:xfrm>
          <a:off x="8172289" y="19639203"/>
          <a:ext cx="517391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72</xdr:row>
      <xdr:rowOff>10268</xdr:rowOff>
    </xdr:from>
    <xdr:to>
      <xdr:col>12</xdr:col>
      <xdr:colOff>322326</xdr:colOff>
      <xdr:row>72</xdr:row>
      <xdr:rowOff>10268</xdr:rowOff>
    </xdr:to>
    <xdr:cxnSp macro="">
      <xdr:nvCxnSpPr>
        <xdr:cNvPr id="264" name="直線矢印コネクタ 263">
          <a:extLst>
            <a:ext uri="{FF2B5EF4-FFF2-40B4-BE49-F238E27FC236}">
              <a16:creationId xmlns:a16="http://schemas.microsoft.com/office/drawing/2014/main" id="{09E0D585-4C52-4153-B9E7-B98D7C72B417}"/>
            </a:ext>
          </a:extLst>
        </xdr:cNvPr>
        <xdr:cNvCxnSpPr/>
      </xdr:nvCxnSpPr>
      <xdr:spPr>
        <a:xfrm>
          <a:off x="8137071" y="17645125"/>
          <a:ext cx="3495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323850</xdr:colOff>
      <xdr:row>70</xdr:row>
      <xdr:rowOff>218355</xdr:rowOff>
    </xdr:from>
    <xdr:to>
      <xdr:col>14</xdr:col>
      <xdr:colOff>142311</xdr:colOff>
      <xdr:row>73</xdr:row>
      <xdr:rowOff>33332</xdr:rowOff>
    </xdr:to>
    <xdr:sp macro="" textlink="">
      <xdr:nvSpPr>
        <xdr:cNvPr id="269" name="正方形/長方形 268">
          <a:extLst>
            <a:ext uri="{FF2B5EF4-FFF2-40B4-BE49-F238E27FC236}">
              <a16:creationId xmlns:a16="http://schemas.microsoft.com/office/drawing/2014/main" id="{6182AF57-F5D3-4992-878B-FD662886142D}"/>
            </a:ext>
          </a:extLst>
        </xdr:cNvPr>
        <xdr:cNvSpPr/>
      </xdr:nvSpPr>
      <xdr:spPr>
        <a:xfrm>
          <a:off x="8553450" y="16887105"/>
          <a:ext cx="1190061" cy="52935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</xdr:txBody>
    </xdr:sp>
    <xdr:clientData/>
  </xdr:twoCellAnchor>
  <xdr:twoCellAnchor>
    <xdr:from>
      <xdr:col>22</xdr:col>
      <xdr:colOff>323101</xdr:colOff>
      <xdr:row>80</xdr:row>
      <xdr:rowOff>95892</xdr:rowOff>
    </xdr:from>
    <xdr:to>
      <xdr:col>24</xdr:col>
      <xdr:colOff>180225</xdr:colOff>
      <xdr:row>81</xdr:row>
      <xdr:rowOff>167529</xdr:rowOff>
    </xdr:to>
    <xdr:sp macro="" textlink="">
      <xdr:nvSpPr>
        <xdr:cNvPr id="282" name="正方形/長方形 281">
          <a:extLst>
            <a:ext uri="{FF2B5EF4-FFF2-40B4-BE49-F238E27FC236}">
              <a16:creationId xmlns:a16="http://schemas.microsoft.com/office/drawing/2014/main" id="{F387E9ED-2ED3-4B52-86DC-8EDB7CE6ABE7}"/>
            </a:ext>
          </a:extLst>
        </xdr:cNvPr>
        <xdr:cNvSpPr/>
      </xdr:nvSpPr>
      <xdr:spPr>
        <a:xfrm>
          <a:off x="15361395" y="18921774"/>
          <a:ext cx="1224242" cy="3069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awg_0_control</a:t>
          </a:r>
        </a:p>
      </xdr:txBody>
    </xdr:sp>
    <xdr:clientData/>
  </xdr:twoCellAnchor>
  <xdr:twoCellAnchor>
    <xdr:from>
      <xdr:col>29</xdr:col>
      <xdr:colOff>515128</xdr:colOff>
      <xdr:row>82</xdr:row>
      <xdr:rowOff>98350</xdr:rowOff>
    </xdr:from>
    <xdr:to>
      <xdr:col>31</xdr:col>
      <xdr:colOff>33304</xdr:colOff>
      <xdr:row>90</xdr:row>
      <xdr:rowOff>30355</xdr:rowOff>
    </xdr:to>
    <xdr:sp macro="" textlink="">
      <xdr:nvSpPr>
        <xdr:cNvPr id="283" name="正方形/長方形 282">
          <a:extLst>
            <a:ext uri="{FF2B5EF4-FFF2-40B4-BE49-F238E27FC236}">
              <a16:creationId xmlns:a16="http://schemas.microsoft.com/office/drawing/2014/main" id="{A397EB71-DF93-4A31-8CBE-C84FCDA960DE}"/>
            </a:ext>
          </a:extLst>
        </xdr:cNvPr>
        <xdr:cNvSpPr/>
      </xdr:nvSpPr>
      <xdr:spPr>
        <a:xfrm>
          <a:off x="20245485" y="20182493"/>
          <a:ext cx="878890" cy="18914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- preload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start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terminate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ready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busy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reset_busy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done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479143</xdr:colOff>
      <xdr:row>83</xdr:row>
      <xdr:rowOff>204475</xdr:rowOff>
    </xdr:from>
    <xdr:to>
      <xdr:col>29</xdr:col>
      <xdr:colOff>572547</xdr:colOff>
      <xdr:row>88</xdr:row>
      <xdr:rowOff>191547</xdr:rowOff>
    </xdr:to>
    <xdr:sp macro="" textlink="">
      <xdr:nvSpPr>
        <xdr:cNvPr id="28" name="左大かっこ 27">
          <a:extLst>
            <a:ext uri="{FF2B5EF4-FFF2-40B4-BE49-F238E27FC236}">
              <a16:creationId xmlns:a16="http://schemas.microsoft.com/office/drawing/2014/main" id="{53BF99D7-BDC7-330E-E650-80F275611228}"/>
            </a:ext>
          </a:extLst>
        </xdr:cNvPr>
        <xdr:cNvSpPr/>
      </xdr:nvSpPr>
      <xdr:spPr>
        <a:xfrm>
          <a:off x="20209500" y="20533546"/>
          <a:ext cx="93404" cy="1211715"/>
        </a:xfrm>
        <a:prstGeom prst="leftBracket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319543</xdr:colOff>
      <xdr:row>85</xdr:row>
      <xdr:rowOff>29532</xdr:rowOff>
    </xdr:from>
    <xdr:to>
      <xdr:col>24</xdr:col>
      <xdr:colOff>176667</xdr:colOff>
      <xdr:row>86</xdr:row>
      <xdr:rowOff>107974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95104B7E-7A7D-47C5-9146-2D7EFCC1E740}"/>
            </a:ext>
          </a:extLst>
        </xdr:cNvPr>
        <xdr:cNvSpPr/>
      </xdr:nvSpPr>
      <xdr:spPr>
        <a:xfrm>
          <a:off x="15357837" y="20032032"/>
          <a:ext cx="1224242" cy="3137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awg_7_control</a:t>
          </a:r>
        </a:p>
      </xdr:txBody>
    </xdr:sp>
    <xdr:clientData/>
  </xdr:twoCellAnchor>
  <xdr:twoCellAnchor>
    <xdr:from>
      <xdr:col>19</xdr:col>
      <xdr:colOff>486890</xdr:colOff>
      <xdr:row>74</xdr:row>
      <xdr:rowOff>30058</xdr:rowOff>
    </xdr:from>
    <xdr:to>
      <xdr:col>20</xdr:col>
      <xdr:colOff>524991</xdr:colOff>
      <xdr:row>75</xdr:row>
      <xdr:rowOff>204232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6139D48A-BBBA-4546-8C2C-DBE274E2FAA6}"/>
            </a:ext>
          </a:extLst>
        </xdr:cNvPr>
        <xdr:cNvSpPr/>
      </xdr:nvSpPr>
      <xdr:spPr>
        <a:xfrm>
          <a:off x="13517090" y="17651308"/>
          <a:ext cx="723901" cy="41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制御</a:t>
          </a:r>
        </a:p>
      </xdr:txBody>
    </xdr:sp>
    <xdr:clientData/>
  </xdr:twoCellAnchor>
  <xdr:twoCellAnchor>
    <xdr:from>
      <xdr:col>18</xdr:col>
      <xdr:colOff>272056</xdr:colOff>
      <xdr:row>79</xdr:row>
      <xdr:rowOff>205</xdr:rowOff>
    </xdr:from>
    <xdr:to>
      <xdr:col>19</xdr:col>
      <xdr:colOff>304714</xdr:colOff>
      <xdr:row>80</xdr:row>
      <xdr:rowOff>171578</xdr:rowOff>
    </xdr:to>
    <xdr:sp macro="" textlink="">
      <xdr:nvSpPr>
        <xdr:cNvPr id="286" name="正方形/長方形 285">
          <a:extLst>
            <a:ext uri="{FF2B5EF4-FFF2-40B4-BE49-F238E27FC236}">
              <a16:creationId xmlns:a16="http://schemas.microsoft.com/office/drawing/2014/main" id="{57201E7A-1175-4A2C-ACED-FB0026F0FD7C}"/>
            </a:ext>
          </a:extLst>
        </xdr:cNvPr>
        <xdr:cNvSpPr/>
      </xdr:nvSpPr>
      <xdr:spPr>
        <a:xfrm>
          <a:off x="12576115" y="18590764"/>
          <a:ext cx="716217" cy="4066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制御</a:t>
          </a:r>
        </a:p>
      </xdr:txBody>
    </xdr:sp>
    <xdr:clientData/>
  </xdr:twoCellAnchor>
  <xdr:twoCellAnchor>
    <xdr:from>
      <xdr:col>24</xdr:col>
      <xdr:colOff>176665</xdr:colOff>
      <xdr:row>81</xdr:row>
      <xdr:rowOff>22275</xdr:rowOff>
    </xdr:from>
    <xdr:to>
      <xdr:col>25</xdr:col>
      <xdr:colOff>271915</xdr:colOff>
      <xdr:row>81</xdr:row>
      <xdr:rowOff>22275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4CB30CE3-12AF-45E0-97D6-8F92250D8583}"/>
            </a:ext>
          </a:extLst>
        </xdr:cNvPr>
        <xdr:cNvCxnSpPr/>
      </xdr:nvCxnSpPr>
      <xdr:spPr>
        <a:xfrm>
          <a:off x="16582077" y="19083481"/>
          <a:ext cx="77880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171696</xdr:colOff>
      <xdr:row>85</xdr:row>
      <xdr:rowOff>202777</xdr:rowOff>
    </xdr:from>
    <xdr:to>
      <xdr:col>25</xdr:col>
      <xdr:colOff>266946</xdr:colOff>
      <xdr:row>85</xdr:row>
      <xdr:rowOff>202777</xdr:rowOff>
    </xdr:to>
    <xdr:cxnSp macro="">
      <xdr:nvCxnSpPr>
        <xdr:cNvPr id="288" name="直線矢印コネクタ 287">
          <a:extLst>
            <a:ext uri="{FF2B5EF4-FFF2-40B4-BE49-F238E27FC236}">
              <a16:creationId xmlns:a16="http://schemas.microsoft.com/office/drawing/2014/main" id="{D3EB6CD8-3136-4119-B2A3-4B05A0CBA9EE}"/>
            </a:ext>
          </a:extLst>
        </xdr:cNvPr>
        <xdr:cNvCxnSpPr/>
      </xdr:nvCxnSpPr>
      <xdr:spPr>
        <a:xfrm>
          <a:off x="16577108" y="20205277"/>
          <a:ext cx="77880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317659</xdr:colOff>
      <xdr:row>81</xdr:row>
      <xdr:rowOff>164853</xdr:rowOff>
    </xdr:from>
    <xdr:to>
      <xdr:col>24</xdr:col>
      <xdr:colOff>174783</xdr:colOff>
      <xdr:row>83</xdr:row>
      <xdr:rowOff>1166</xdr:rowOff>
    </xdr:to>
    <xdr:sp macro="" textlink="">
      <xdr:nvSpPr>
        <xdr:cNvPr id="289" name="正方形/長方形 288">
          <a:extLst>
            <a:ext uri="{FF2B5EF4-FFF2-40B4-BE49-F238E27FC236}">
              <a16:creationId xmlns:a16="http://schemas.microsoft.com/office/drawing/2014/main" id="{52B555E0-9F51-4B15-9BC2-7D8A718F5E75}"/>
            </a:ext>
          </a:extLst>
        </xdr:cNvPr>
        <xdr:cNvSpPr/>
      </xdr:nvSpPr>
      <xdr:spPr>
        <a:xfrm>
          <a:off x="15355953" y="19226059"/>
          <a:ext cx="1224242" cy="3069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awg_1_control</a:t>
          </a:r>
        </a:p>
      </xdr:txBody>
    </xdr:sp>
    <xdr:clientData/>
  </xdr:twoCellAnchor>
  <xdr:twoCellAnchor>
    <xdr:from>
      <xdr:col>24</xdr:col>
      <xdr:colOff>190273</xdr:colOff>
      <xdr:row>82</xdr:row>
      <xdr:rowOff>91237</xdr:rowOff>
    </xdr:from>
    <xdr:to>
      <xdr:col>25</xdr:col>
      <xdr:colOff>285523</xdr:colOff>
      <xdr:row>82</xdr:row>
      <xdr:rowOff>91237</xdr:rowOff>
    </xdr:to>
    <xdr:cxnSp macro="">
      <xdr:nvCxnSpPr>
        <xdr:cNvPr id="290" name="直線矢印コネクタ 289">
          <a:extLst>
            <a:ext uri="{FF2B5EF4-FFF2-40B4-BE49-F238E27FC236}">
              <a16:creationId xmlns:a16="http://schemas.microsoft.com/office/drawing/2014/main" id="{5C414008-C84A-497E-8A6F-B5138E25732C}"/>
            </a:ext>
          </a:extLst>
        </xdr:cNvPr>
        <xdr:cNvCxnSpPr/>
      </xdr:nvCxnSpPr>
      <xdr:spPr>
        <a:xfrm>
          <a:off x="16595685" y="19387766"/>
          <a:ext cx="77880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661939</xdr:colOff>
      <xdr:row>91</xdr:row>
      <xdr:rowOff>154203</xdr:rowOff>
    </xdr:from>
    <xdr:to>
      <xdr:col>27</xdr:col>
      <xdr:colOff>280705</xdr:colOff>
      <xdr:row>93</xdr:row>
      <xdr:rowOff>90252</xdr:rowOff>
    </xdr:to>
    <xdr:sp macro="" textlink="">
      <xdr:nvSpPr>
        <xdr:cNvPr id="291" name="正方形/長方形 290">
          <a:extLst>
            <a:ext uri="{FF2B5EF4-FFF2-40B4-BE49-F238E27FC236}">
              <a16:creationId xmlns:a16="http://schemas.microsoft.com/office/drawing/2014/main" id="{31ACB28A-6D7A-43DD-B2AC-DFA8CF85A98C}"/>
            </a:ext>
          </a:extLst>
        </xdr:cNvPr>
        <xdr:cNvSpPr/>
      </xdr:nvSpPr>
      <xdr:spPr>
        <a:xfrm>
          <a:off x="17750910" y="21568644"/>
          <a:ext cx="985883" cy="4066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エラー情報</a:t>
          </a:r>
        </a:p>
      </xdr:txBody>
    </xdr:sp>
    <xdr:clientData/>
  </xdr:twoCellAnchor>
  <xdr:twoCellAnchor>
    <xdr:from>
      <xdr:col>8</xdr:col>
      <xdr:colOff>485775</xdr:colOff>
      <xdr:row>76</xdr:row>
      <xdr:rowOff>110378</xdr:rowOff>
    </xdr:from>
    <xdr:to>
      <xdr:col>10</xdr:col>
      <xdr:colOff>12888</xdr:colOff>
      <xdr:row>78</xdr:row>
      <xdr:rowOff>142047</xdr:rowOff>
    </xdr:to>
    <xdr:sp macro="" textlink="">
      <xdr:nvSpPr>
        <xdr:cNvPr id="97" name="矢印: 左右 96">
          <a:extLst>
            <a:ext uri="{FF2B5EF4-FFF2-40B4-BE49-F238E27FC236}">
              <a16:creationId xmlns:a16="http://schemas.microsoft.com/office/drawing/2014/main" id="{CBDBBA40-6957-2F4A-2F1B-02255E10FA59}"/>
            </a:ext>
          </a:extLst>
        </xdr:cNvPr>
        <xdr:cNvSpPr/>
      </xdr:nvSpPr>
      <xdr:spPr>
        <a:xfrm>
          <a:off x="5972175" y="18207878"/>
          <a:ext cx="898713" cy="507919"/>
        </a:xfrm>
        <a:prstGeom prst="leftRightArrow">
          <a:avLst>
            <a:gd name="adj1" fmla="val 50000"/>
            <a:gd name="adj2" fmla="val 435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bg1"/>
              </a:solidFill>
            </a:rPr>
            <a:t>10GbE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418643</xdr:colOff>
      <xdr:row>80</xdr:row>
      <xdr:rowOff>190500</xdr:rowOff>
    </xdr:from>
    <xdr:to>
      <xdr:col>25</xdr:col>
      <xdr:colOff>621924</xdr:colOff>
      <xdr:row>86</xdr:row>
      <xdr:rowOff>74202</xdr:rowOff>
    </xdr:to>
    <xdr:sp macro="" textlink="">
      <xdr:nvSpPr>
        <xdr:cNvPr id="292" name="右中かっこ 291">
          <a:extLst>
            <a:ext uri="{FF2B5EF4-FFF2-40B4-BE49-F238E27FC236}">
              <a16:creationId xmlns:a16="http://schemas.microsoft.com/office/drawing/2014/main" id="{9FD3AE7A-A7C1-4D96-958A-0CADFA9DFAAD}"/>
            </a:ext>
          </a:extLst>
        </xdr:cNvPr>
        <xdr:cNvSpPr/>
      </xdr:nvSpPr>
      <xdr:spPr>
        <a:xfrm>
          <a:off x="17507614" y="19016382"/>
          <a:ext cx="203281" cy="1295644"/>
        </a:xfrm>
        <a:prstGeom prst="rightBrace">
          <a:avLst>
            <a:gd name="adj1" fmla="val 3437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604789</xdr:colOff>
      <xdr:row>82</xdr:row>
      <xdr:rowOff>192303</xdr:rowOff>
    </xdr:from>
    <xdr:to>
      <xdr:col>27</xdr:col>
      <xdr:colOff>223555</xdr:colOff>
      <xdr:row>84</xdr:row>
      <xdr:rowOff>128352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B8A1A756-92D7-4D59-AE1B-D6CC320427C1}"/>
            </a:ext>
          </a:extLst>
        </xdr:cNvPr>
        <xdr:cNvSpPr/>
      </xdr:nvSpPr>
      <xdr:spPr>
        <a:xfrm>
          <a:off x="17693760" y="19488832"/>
          <a:ext cx="985883" cy="4066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ja-JP" altLang="en-US" sz="1100" baseline="0">
              <a:solidFill>
                <a:schemeClr val="tx1"/>
              </a:solidFill>
            </a:rPr>
            <a:t>制御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386812</xdr:colOff>
      <xdr:row>82</xdr:row>
      <xdr:rowOff>172259</xdr:rowOff>
    </xdr:from>
    <xdr:to>
      <xdr:col>25</xdr:col>
      <xdr:colOff>34387</xdr:colOff>
      <xdr:row>85</xdr:row>
      <xdr:rowOff>80675</xdr:rowOff>
    </xdr:to>
    <xdr:sp macro="" textlink="">
      <xdr:nvSpPr>
        <xdr:cNvPr id="275" name="正方形/長方形 274">
          <a:extLst>
            <a:ext uri="{FF2B5EF4-FFF2-40B4-BE49-F238E27FC236}">
              <a16:creationId xmlns:a16="http://schemas.microsoft.com/office/drawing/2014/main" id="{02842A6A-7636-40B5-A9A6-C55029889616}"/>
            </a:ext>
          </a:extLst>
        </xdr:cNvPr>
        <xdr:cNvSpPr/>
      </xdr:nvSpPr>
      <xdr:spPr>
        <a:xfrm rot="5400000">
          <a:off x="16650597" y="19610415"/>
          <a:ext cx="614387" cy="331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・・・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65118</xdr:colOff>
      <xdr:row>81</xdr:row>
      <xdr:rowOff>26276</xdr:rowOff>
    </xdr:from>
    <xdr:to>
      <xdr:col>38</xdr:col>
      <xdr:colOff>183931</xdr:colOff>
      <xdr:row>84</xdr:row>
      <xdr:rowOff>243051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366204CD-7DA3-BF8F-2144-E204203EC1D9}"/>
            </a:ext>
          </a:extLst>
        </xdr:cNvPr>
        <xdr:cNvSpPr/>
      </xdr:nvSpPr>
      <xdr:spPr>
        <a:xfrm>
          <a:off x="10549187" y="19536104"/>
          <a:ext cx="118813" cy="939361"/>
        </a:xfrm>
        <a:prstGeom prst="rightBrace">
          <a:avLst>
            <a:gd name="adj1" fmla="val 29662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1315</xdr:colOff>
      <xdr:row>83</xdr:row>
      <xdr:rowOff>9854</xdr:rowOff>
    </xdr:from>
    <xdr:to>
      <xdr:col>38</xdr:col>
      <xdr:colOff>183932</xdr:colOff>
      <xdr:row>88</xdr:row>
      <xdr:rowOff>30218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0FA2DCEE-E62C-0B16-9664-773731600810}"/>
            </a:ext>
          </a:extLst>
        </xdr:cNvPr>
        <xdr:cNvCxnSpPr>
          <a:stCxn id="2" idx="1"/>
          <a:endCxn id="5" idx="3"/>
        </xdr:cNvCxnSpPr>
      </xdr:nvCxnSpPr>
      <xdr:spPr>
        <a:xfrm rot="10800000" flipV="1">
          <a:off x="10485384" y="20005785"/>
          <a:ext cx="182617" cy="1215916"/>
        </a:xfrm>
        <a:prstGeom prst="bentConnector3">
          <a:avLst>
            <a:gd name="adj1" fmla="val -3992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190500</xdr:colOff>
      <xdr:row>86</xdr:row>
      <xdr:rowOff>45984</xdr:rowOff>
    </xdr:from>
    <xdr:to>
      <xdr:col>38</xdr:col>
      <xdr:colOff>1314</xdr:colOff>
      <xdr:row>90</xdr:row>
      <xdr:rowOff>14453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B0FC5CF-BCCB-C0AE-4D63-AC0BDF51928D}"/>
            </a:ext>
          </a:extLst>
        </xdr:cNvPr>
        <xdr:cNvSpPr/>
      </xdr:nvSpPr>
      <xdr:spPr>
        <a:xfrm>
          <a:off x="9570983" y="20764501"/>
          <a:ext cx="914400" cy="914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4</xdr:row>
      <xdr:rowOff>100177</xdr:rowOff>
    </xdr:from>
    <xdr:to>
      <xdr:col>3</xdr:col>
      <xdr:colOff>433552</xdr:colOff>
      <xdr:row>5</xdr:row>
      <xdr:rowOff>112610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A01694A-7477-CDC6-562D-7A069F745B74}"/>
            </a:ext>
          </a:extLst>
        </xdr:cNvPr>
        <xdr:cNvSpPr/>
      </xdr:nvSpPr>
      <xdr:spPr>
        <a:xfrm>
          <a:off x="1928320" y="1046108"/>
          <a:ext cx="554749" cy="24891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未処理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205280</xdr:colOff>
      <xdr:row>4</xdr:row>
      <xdr:rowOff>100176</xdr:rowOff>
    </xdr:from>
    <xdr:to>
      <xdr:col>5</xdr:col>
      <xdr:colOff>76366</xdr:colOff>
      <xdr:row>5</xdr:row>
      <xdr:rowOff>111672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F82EEC1-104E-4DE4-97AE-23BCB905D5B6}"/>
            </a:ext>
          </a:extLst>
        </xdr:cNvPr>
        <xdr:cNvSpPr/>
      </xdr:nvSpPr>
      <xdr:spPr>
        <a:xfrm>
          <a:off x="2937970" y="1046107"/>
          <a:ext cx="554258" cy="2479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処理中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537999</xdr:colOff>
      <xdr:row>4</xdr:row>
      <xdr:rowOff>106747</xdr:rowOff>
    </xdr:from>
    <xdr:to>
      <xdr:col>6</xdr:col>
      <xdr:colOff>466397</xdr:colOff>
      <xdr:row>5</xdr:row>
      <xdr:rowOff>118242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69FB5C2-FB97-42EB-BF38-95C709F70FF6}"/>
            </a:ext>
          </a:extLst>
        </xdr:cNvPr>
        <xdr:cNvSpPr/>
      </xdr:nvSpPr>
      <xdr:spPr>
        <a:xfrm>
          <a:off x="3953861" y="1052678"/>
          <a:ext cx="611570" cy="24797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処理完了</a:t>
          </a:r>
        </a:p>
      </xdr:txBody>
    </xdr:sp>
    <xdr:clientData/>
  </xdr:twoCellAnchor>
  <xdr:twoCellAnchor>
    <xdr:from>
      <xdr:col>2</xdr:col>
      <xdr:colOff>183931</xdr:colOff>
      <xdr:row>4</xdr:row>
      <xdr:rowOff>228600</xdr:rowOff>
    </xdr:from>
    <xdr:to>
      <xdr:col>2</xdr:col>
      <xdr:colOff>542925</xdr:colOff>
      <xdr:row>4</xdr:row>
      <xdr:rowOff>228600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BF5A0A19-E7E0-5003-E7B9-C29516EFE187}"/>
            </a:ext>
          </a:extLst>
        </xdr:cNvPr>
        <xdr:cNvCxnSpPr/>
      </xdr:nvCxnSpPr>
      <xdr:spPr>
        <a:xfrm>
          <a:off x="1550276" y="1174531"/>
          <a:ext cx="35899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426655</xdr:colOff>
      <xdr:row>4</xdr:row>
      <xdr:rowOff>232213</xdr:rowOff>
    </xdr:from>
    <xdr:to>
      <xdr:col>4</xdr:col>
      <xdr:colOff>197069</xdr:colOff>
      <xdr:row>4</xdr:row>
      <xdr:rowOff>232213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E78EA9A5-1349-4858-8578-C418B4B4B7B4}"/>
            </a:ext>
          </a:extLst>
        </xdr:cNvPr>
        <xdr:cNvCxnSpPr/>
      </xdr:nvCxnSpPr>
      <xdr:spPr>
        <a:xfrm>
          <a:off x="2476172" y="1178144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3611</xdr:colOff>
      <xdr:row>4</xdr:row>
      <xdr:rowOff>65690</xdr:rowOff>
    </xdr:from>
    <xdr:to>
      <xdr:col>3</xdr:col>
      <xdr:colOff>89337</xdr:colOff>
      <xdr:row>4</xdr:row>
      <xdr:rowOff>196413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1411C9E-62A3-4CBF-A7F3-BD71077446FF}"/>
            </a:ext>
          </a:extLst>
        </xdr:cNvPr>
        <xdr:cNvSpPr/>
      </xdr:nvSpPr>
      <xdr:spPr>
        <a:xfrm>
          <a:off x="1369956" y="1011621"/>
          <a:ext cx="768898" cy="1307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発行</a:t>
          </a:r>
        </a:p>
      </xdr:txBody>
    </xdr:sp>
    <xdr:clientData/>
  </xdr:twoCellAnchor>
  <xdr:twoCellAnchor>
    <xdr:from>
      <xdr:col>3</xdr:col>
      <xdr:colOff>267357</xdr:colOff>
      <xdr:row>4</xdr:row>
      <xdr:rowOff>39414</xdr:rowOff>
    </xdr:from>
    <xdr:to>
      <xdr:col>4</xdr:col>
      <xdr:colOff>353081</xdr:colOff>
      <xdr:row>4</xdr:row>
      <xdr:rowOff>210864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A991FD8D-C729-4D59-A535-B1697B2D2CDE}"/>
            </a:ext>
          </a:extLst>
        </xdr:cNvPr>
        <xdr:cNvSpPr/>
      </xdr:nvSpPr>
      <xdr:spPr>
        <a:xfrm>
          <a:off x="2316874" y="985345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開始</a:t>
          </a:r>
        </a:p>
      </xdr:txBody>
    </xdr:sp>
    <xdr:clientData/>
  </xdr:twoCellAnchor>
  <xdr:twoCellAnchor>
    <xdr:from>
      <xdr:col>5</xdr:col>
      <xdr:colOff>73245</xdr:colOff>
      <xdr:row>4</xdr:row>
      <xdr:rowOff>226958</xdr:rowOff>
    </xdr:from>
    <xdr:to>
      <xdr:col>5</xdr:col>
      <xdr:colOff>526832</xdr:colOff>
      <xdr:row>4</xdr:row>
      <xdr:rowOff>226958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9032D689-BBB0-4F65-9744-F22108DD4072}"/>
            </a:ext>
          </a:extLst>
        </xdr:cNvPr>
        <xdr:cNvCxnSpPr/>
      </xdr:nvCxnSpPr>
      <xdr:spPr>
        <a:xfrm>
          <a:off x="3489107" y="1172889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597119</xdr:colOff>
      <xdr:row>4</xdr:row>
      <xdr:rowOff>34159</xdr:rowOff>
    </xdr:from>
    <xdr:to>
      <xdr:col>5</xdr:col>
      <xdr:colOff>682844</xdr:colOff>
      <xdr:row>4</xdr:row>
      <xdr:rowOff>205609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24ABB903-78BC-4018-AC51-CE8FD194E6C8}"/>
            </a:ext>
          </a:extLst>
        </xdr:cNvPr>
        <xdr:cNvSpPr/>
      </xdr:nvSpPr>
      <xdr:spPr>
        <a:xfrm>
          <a:off x="3329809" y="980090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完了</a:t>
          </a:r>
        </a:p>
      </xdr:txBody>
    </xdr:sp>
    <xdr:clientData/>
  </xdr:twoCellAnchor>
  <xdr:twoCellAnchor>
    <xdr:from>
      <xdr:col>2</xdr:col>
      <xdr:colOff>588251</xdr:colOff>
      <xdr:row>9</xdr:row>
      <xdr:rowOff>105431</xdr:rowOff>
    </xdr:from>
    <xdr:to>
      <xdr:col>3</xdr:col>
      <xdr:colOff>459337</xdr:colOff>
      <xdr:row>10</xdr:row>
      <xdr:rowOff>116927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DB73600-21BC-4C5D-A819-8BE13B408464}"/>
            </a:ext>
          </a:extLst>
        </xdr:cNvPr>
        <xdr:cNvSpPr/>
      </xdr:nvSpPr>
      <xdr:spPr>
        <a:xfrm>
          <a:off x="1954596" y="2233776"/>
          <a:ext cx="554258" cy="2479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処理中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237797</xdr:colOff>
      <xdr:row>9</xdr:row>
      <xdr:rowOff>112002</xdr:rowOff>
    </xdr:from>
    <xdr:to>
      <xdr:col>5</xdr:col>
      <xdr:colOff>166195</xdr:colOff>
      <xdr:row>10</xdr:row>
      <xdr:rowOff>123497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E99735E-9755-4DBE-B236-2156B312F93A}"/>
            </a:ext>
          </a:extLst>
        </xdr:cNvPr>
        <xdr:cNvSpPr/>
      </xdr:nvSpPr>
      <xdr:spPr>
        <a:xfrm>
          <a:off x="2970487" y="2240347"/>
          <a:ext cx="611570" cy="24797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処理完了</a:t>
          </a:r>
        </a:p>
      </xdr:txBody>
    </xdr:sp>
    <xdr:clientData/>
  </xdr:twoCellAnchor>
  <xdr:twoCellAnchor>
    <xdr:from>
      <xdr:col>2</xdr:col>
      <xdr:colOff>126453</xdr:colOff>
      <xdr:row>10</xdr:row>
      <xdr:rowOff>985</xdr:rowOff>
    </xdr:from>
    <xdr:to>
      <xdr:col>2</xdr:col>
      <xdr:colOff>580040</xdr:colOff>
      <xdr:row>10</xdr:row>
      <xdr:rowOff>985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88CBCB1A-828F-402C-9ADC-35E56B0D15EA}"/>
            </a:ext>
          </a:extLst>
        </xdr:cNvPr>
        <xdr:cNvCxnSpPr/>
      </xdr:nvCxnSpPr>
      <xdr:spPr>
        <a:xfrm>
          <a:off x="1492798" y="2365813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650328</xdr:colOff>
      <xdr:row>9</xdr:row>
      <xdr:rowOff>44669</xdr:rowOff>
    </xdr:from>
    <xdr:to>
      <xdr:col>3</xdr:col>
      <xdr:colOff>52880</xdr:colOff>
      <xdr:row>9</xdr:row>
      <xdr:rowOff>216119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B9707F9F-7C5D-445E-BE06-D1D5E87E59E7}"/>
            </a:ext>
          </a:extLst>
        </xdr:cNvPr>
        <xdr:cNvSpPr/>
      </xdr:nvSpPr>
      <xdr:spPr>
        <a:xfrm>
          <a:off x="1333500" y="2173014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発行</a:t>
          </a:r>
        </a:p>
      </xdr:txBody>
    </xdr:sp>
    <xdr:clientData/>
  </xdr:twoCellAnchor>
  <xdr:twoCellAnchor>
    <xdr:from>
      <xdr:col>3</xdr:col>
      <xdr:colOff>456216</xdr:colOff>
      <xdr:row>9</xdr:row>
      <xdr:rowOff>232213</xdr:rowOff>
    </xdr:from>
    <xdr:to>
      <xdr:col>4</xdr:col>
      <xdr:colOff>226630</xdr:colOff>
      <xdr:row>9</xdr:row>
      <xdr:rowOff>232213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2C041934-97EB-467E-ADAC-43CB6713A10E}"/>
            </a:ext>
          </a:extLst>
        </xdr:cNvPr>
        <xdr:cNvCxnSpPr/>
      </xdr:nvCxnSpPr>
      <xdr:spPr>
        <a:xfrm>
          <a:off x="2505733" y="2360558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296918</xdr:colOff>
      <xdr:row>9</xdr:row>
      <xdr:rowOff>39414</xdr:rowOff>
    </xdr:from>
    <xdr:to>
      <xdr:col>4</xdr:col>
      <xdr:colOff>382642</xdr:colOff>
      <xdr:row>9</xdr:row>
      <xdr:rowOff>210864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ED34660D-8ADF-4FB5-B036-B46DA1816FB8}"/>
            </a:ext>
          </a:extLst>
        </xdr:cNvPr>
        <xdr:cNvSpPr/>
      </xdr:nvSpPr>
      <xdr:spPr>
        <a:xfrm>
          <a:off x="2346435" y="2167759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完了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6289-FF7C-48FC-94AB-67183A1953A4}">
  <dimension ref="A1"/>
  <sheetViews>
    <sheetView topLeftCell="F16" zoomScale="70" zoomScaleNormal="70" workbookViewId="0">
      <selection activeCell="AB80" sqref="AB8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D2E3-ECA9-4E3C-92C6-AEDA0AEF7FD8}">
  <dimension ref="A3:AT141"/>
  <sheetViews>
    <sheetView showGridLines="0" tabSelected="1" topLeftCell="A63" zoomScale="85" zoomScaleNormal="85" workbookViewId="0">
      <selection activeCell="AG98" sqref="AG98"/>
    </sheetView>
  </sheetViews>
  <sheetFormatPr defaultRowHeight="18.75" x14ac:dyDescent="0.4"/>
  <cols>
    <col min="1" max="364" width="3.625" customWidth="1"/>
  </cols>
  <sheetData>
    <row r="3" spans="5:17" x14ac:dyDescent="0.4">
      <c r="E3" s="52" t="s">
        <v>33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5:17" x14ac:dyDescent="0.4">
      <c r="E4" s="53" t="s">
        <v>15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2" t="s">
        <v>19</v>
      </c>
      <c r="Q4" s="52"/>
    </row>
    <row r="5" spans="5:17" x14ac:dyDescent="0.4">
      <c r="E5" s="53" t="s">
        <v>16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2" t="s">
        <v>20</v>
      </c>
      <c r="Q5" s="52"/>
    </row>
    <row r="6" spans="5:17" x14ac:dyDescent="0.4">
      <c r="E6" s="53" t="s">
        <v>17</v>
      </c>
      <c r="F6" s="53"/>
      <c r="G6" s="53"/>
      <c r="H6" s="53"/>
      <c r="I6" s="53"/>
      <c r="J6" s="53"/>
      <c r="K6" s="53"/>
      <c r="L6" s="53"/>
      <c r="M6" s="53"/>
      <c r="N6" s="53"/>
      <c r="O6" s="53"/>
      <c r="P6" s="52" t="s">
        <v>13</v>
      </c>
      <c r="Q6" s="52"/>
    </row>
    <row r="7" spans="5:17" x14ac:dyDescent="0.4">
      <c r="E7" s="53" t="s">
        <v>18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2" t="s">
        <v>14</v>
      </c>
      <c r="Q7" s="52"/>
    </row>
    <row r="8" spans="5:17" x14ac:dyDescent="0.4">
      <c r="E8" s="53" t="s">
        <v>21</v>
      </c>
      <c r="F8" s="53"/>
      <c r="G8" s="53"/>
      <c r="H8" s="53"/>
      <c r="I8" s="53"/>
      <c r="J8" s="53"/>
      <c r="K8" s="53"/>
      <c r="L8" s="53"/>
      <c r="M8" s="53"/>
      <c r="N8" s="53"/>
      <c r="O8" s="53"/>
      <c r="P8" s="52" t="s">
        <v>23</v>
      </c>
      <c r="Q8" s="52"/>
    </row>
    <row r="9" spans="5:17" x14ac:dyDescent="0.4">
      <c r="E9" s="53" t="s">
        <v>22</v>
      </c>
      <c r="F9" s="53"/>
      <c r="G9" s="53"/>
      <c r="H9" s="53"/>
      <c r="I9" s="53"/>
      <c r="J9" s="53"/>
      <c r="K9" s="53"/>
      <c r="L9" s="53"/>
      <c r="M9" s="53"/>
      <c r="N9" s="53"/>
      <c r="O9" s="53"/>
      <c r="P9" s="52" t="s">
        <v>24</v>
      </c>
      <c r="Q9" s="52"/>
    </row>
    <row r="10" spans="5:17" x14ac:dyDescent="0.4">
      <c r="E10" s="53" t="s">
        <v>25</v>
      </c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2" t="s">
        <v>27</v>
      </c>
      <c r="Q10" s="52"/>
    </row>
    <row r="11" spans="5:17" x14ac:dyDescent="0.4">
      <c r="E11" s="53" t="s">
        <v>26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2" t="s">
        <v>28</v>
      </c>
      <c r="Q11" s="52"/>
    </row>
    <row r="12" spans="5:17" x14ac:dyDescent="0.4">
      <c r="E12" s="53" t="s">
        <v>29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2" t="s">
        <v>31</v>
      </c>
      <c r="Q12" s="52"/>
    </row>
    <row r="13" spans="5:17" x14ac:dyDescent="0.4">
      <c r="E13" s="53" t="s">
        <v>30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2" t="s">
        <v>32</v>
      </c>
      <c r="Q13" s="52"/>
    </row>
    <row r="17" spans="3:22" ht="19.5" thickBot="1" x14ac:dyDescent="0.45">
      <c r="C17" s="5"/>
      <c r="D17" s="5"/>
      <c r="E17" s="5"/>
      <c r="F17" s="2"/>
      <c r="G17" s="8" t="str">
        <f>"+0"</f>
        <v>+0</v>
      </c>
      <c r="H17" s="9"/>
      <c r="I17" s="9"/>
      <c r="J17" s="10"/>
      <c r="K17" s="8" t="str">
        <f>"+1"</f>
        <v>+1</v>
      </c>
      <c r="L17" s="9"/>
      <c r="M17" s="9"/>
      <c r="N17" s="10"/>
      <c r="O17" s="8" t="str">
        <f>"+2"</f>
        <v>+2</v>
      </c>
      <c r="P17" s="9"/>
      <c r="Q17" s="9"/>
      <c r="R17" s="10"/>
      <c r="S17" s="8" t="str">
        <f>"+3"</f>
        <v>+3</v>
      </c>
      <c r="T17" s="9"/>
      <c r="U17" s="9"/>
      <c r="V17" s="10"/>
    </row>
    <row r="18" spans="3:22" ht="18.75" customHeight="1" x14ac:dyDescent="0.4">
      <c r="C18" s="35" t="s">
        <v>34</v>
      </c>
      <c r="D18" s="35"/>
      <c r="E18" s="35"/>
      <c r="F18" s="3"/>
      <c r="G18" s="54" t="s">
        <v>66</v>
      </c>
      <c r="H18" s="55"/>
      <c r="I18" s="55"/>
      <c r="J18" s="56"/>
      <c r="K18" s="57" t="s">
        <v>67</v>
      </c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8"/>
    </row>
    <row r="19" spans="3:22" ht="19.5" thickBot="1" x14ac:dyDescent="0.45">
      <c r="C19" s="18"/>
      <c r="D19" s="18"/>
      <c r="E19" s="18"/>
      <c r="F19" s="1"/>
      <c r="G19" s="59" t="s">
        <v>4</v>
      </c>
      <c r="H19" s="60"/>
      <c r="I19" s="60"/>
      <c r="J19" s="60"/>
      <c r="K19" s="60" t="s">
        <v>8</v>
      </c>
      <c r="L19" s="60"/>
      <c r="M19" s="60"/>
      <c r="N19" s="60"/>
      <c r="O19" s="60" t="s">
        <v>7</v>
      </c>
      <c r="P19" s="60"/>
      <c r="Q19" s="60"/>
      <c r="R19" s="60"/>
      <c r="S19" s="60" t="s">
        <v>6</v>
      </c>
      <c r="T19" s="60"/>
      <c r="U19" s="60"/>
      <c r="V19" s="61"/>
    </row>
    <row r="20" spans="3:22" x14ac:dyDescent="0.4">
      <c r="C20" s="35" t="s">
        <v>36</v>
      </c>
      <c r="D20" s="35"/>
      <c r="E20" s="35"/>
      <c r="F20" s="3"/>
      <c r="G20" s="62" t="s">
        <v>67</v>
      </c>
      <c r="H20" s="57"/>
      <c r="I20" s="57"/>
      <c r="J20" s="57"/>
      <c r="K20" s="57"/>
      <c r="L20" s="57"/>
      <c r="M20" s="57"/>
      <c r="N20" s="57"/>
      <c r="O20" s="57" t="s">
        <v>86</v>
      </c>
      <c r="P20" s="57"/>
      <c r="Q20" s="57"/>
      <c r="R20" s="57"/>
      <c r="S20" s="57"/>
      <c r="T20" s="57"/>
      <c r="U20" s="57"/>
      <c r="V20" s="58"/>
    </row>
    <row r="21" spans="3:22" ht="19.5" thickBot="1" x14ac:dyDescent="0.45">
      <c r="C21" s="18"/>
      <c r="D21" s="18"/>
      <c r="E21" s="18"/>
      <c r="F21" s="4"/>
      <c r="G21" s="21" t="s">
        <v>5</v>
      </c>
      <c r="H21" s="22"/>
      <c r="I21" s="22"/>
      <c r="J21" s="22"/>
      <c r="K21" s="22" t="s">
        <v>4</v>
      </c>
      <c r="L21" s="22"/>
      <c r="M21" s="22"/>
      <c r="N21" s="22"/>
      <c r="O21" s="22" t="s">
        <v>5</v>
      </c>
      <c r="P21" s="22"/>
      <c r="Q21" s="22"/>
      <c r="R21" s="22"/>
      <c r="S21" s="22" t="s">
        <v>4</v>
      </c>
      <c r="T21" s="22"/>
      <c r="U21" s="22"/>
      <c r="V21" s="51"/>
    </row>
    <row r="22" spans="3:22" x14ac:dyDescent="0.4">
      <c r="C22" s="35" t="s">
        <v>37</v>
      </c>
      <c r="D22" s="35"/>
      <c r="E22" s="35"/>
      <c r="F22" s="3"/>
      <c r="G22" s="63" t="s">
        <v>41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5"/>
    </row>
    <row r="23" spans="3:22" ht="19.5" thickBot="1" x14ac:dyDescent="0.45">
      <c r="C23" s="18"/>
      <c r="D23" s="18"/>
      <c r="E23" s="18"/>
      <c r="F23" s="4"/>
      <c r="G23" s="21" t="s">
        <v>4</v>
      </c>
      <c r="H23" s="22"/>
      <c r="I23" s="22"/>
      <c r="J23" s="22"/>
      <c r="K23" s="26" t="s">
        <v>5</v>
      </c>
      <c r="L23" s="22"/>
      <c r="M23" s="22"/>
      <c r="N23" s="22"/>
      <c r="O23" s="22" t="s">
        <v>6</v>
      </c>
      <c r="P23" s="22"/>
      <c r="Q23" s="22"/>
      <c r="R23" s="43"/>
      <c r="S23" s="22" t="s">
        <v>7</v>
      </c>
      <c r="T23" s="22"/>
      <c r="U23" s="22"/>
      <c r="V23" s="51"/>
    </row>
    <row r="24" spans="3:22" x14ac:dyDescent="0.4">
      <c r="C24" s="35" t="s">
        <v>38</v>
      </c>
      <c r="D24" s="35"/>
      <c r="E24" s="35"/>
      <c r="F24" s="3"/>
      <c r="G24" s="63" t="s">
        <v>42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5"/>
    </row>
    <row r="25" spans="3:22" ht="19.5" thickBot="1" x14ac:dyDescent="0.45">
      <c r="C25" s="18"/>
      <c r="D25" s="18"/>
      <c r="E25" s="18"/>
      <c r="F25" s="4"/>
      <c r="G25" s="21" t="s">
        <v>4</v>
      </c>
      <c r="H25" s="22"/>
      <c r="I25" s="22"/>
      <c r="J25" s="43"/>
      <c r="K25" s="22" t="s">
        <v>5</v>
      </c>
      <c r="L25" s="22"/>
      <c r="M25" s="22"/>
      <c r="N25" s="22"/>
      <c r="O25" s="22" t="s">
        <v>6</v>
      </c>
      <c r="P25" s="22"/>
      <c r="Q25" s="22"/>
      <c r="R25" s="43"/>
      <c r="S25" s="22" t="s">
        <v>7</v>
      </c>
      <c r="T25" s="22"/>
      <c r="U25" s="22"/>
      <c r="V25" s="51"/>
    </row>
    <row r="26" spans="3:22" x14ac:dyDescent="0.4">
      <c r="C26" s="35" t="s">
        <v>3</v>
      </c>
      <c r="D26" s="35"/>
      <c r="E26" s="35"/>
      <c r="F26" s="3"/>
      <c r="G26" s="11" t="s">
        <v>3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3:22" ht="19.5" thickBot="1" x14ac:dyDescent="0.45">
      <c r="C27" s="18"/>
      <c r="D27" s="18"/>
      <c r="E27" s="18"/>
      <c r="F27" s="4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6"/>
    </row>
    <row r="28" spans="3:22" x14ac:dyDescent="0.4">
      <c r="C28" s="35" t="s">
        <v>88</v>
      </c>
      <c r="D28" s="35"/>
      <c r="E28" s="35"/>
      <c r="F28" s="3"/>
      <c r="G28" s="63" t="s">
        <v>85</v>
      </c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5"/>
    </row>
    <row r="29" spans="3:22" ht="19.5" thickBot="1" x14ac:dyDescent="0.45">
      <c r="C29" s="18"/>
      <c r="D29" s="18"/>
      <c r="E29" s="18"/>
      <c r="F29" s="4"/>
      <c r="G29" s="21" t="s">
        <v>4</v>
      </c>
      <c r="H29" s="22"/>
      <c r="I29" s="22"/>
      <c r="J29" s="22"/>
      <c r="K29" s="26" t="s">
        <v>5</v>
      </c>
      <c r="L29" s="22"/>
      <c r="M29" s="22"/>
      <c r="N29" s="22"/>
      <c r="O29" s="22" t="s">
        <v>6</v>
      </c>
      <c r="P29" s="22"/>
      <c r="Q29" s="22"/>
      <c r="R29" s="22"/>
      <c r="S29" s="26" t="s">
        <v>7</v>
      </c>
      <c r="T29" s="22"/>
      <c r="U29" s="22"/>
      <c r="V29" s="51"/>
    </row>
    <row r="34" spans="3:46" ht="19.5" thickBot="1" x14ac:dyDescent="0.45">
      <c r="E34" s="2"/>
      <c r="F34" s="8" t="str">
        <f>"+0"</f>
        <v>+0</v>
      </c>
      <c r="G34" s="9"/>
      <c r="H34" s="9"/>
      <c r="I34" s="10"/>
      <c r="J34" s="8" t="str">
        <f>"+1"</f>
        <v>+1</v>
      </c>
      <c r="K34" s="9"/>
      <c r="L34" s="9"/>
      <c r="M34" s="10"/>
      <c r="N34" s="8" t="str">
        <f>"+2"</f>
        <v>+2</v>
      </c>
      <c r="O34" s="9"/>
      <c r="P34" s="9"/>
      <c r="Q34" s="10"/>
      <c r="R34" s="8" t="str">
        <f>"+3"</f>
        <v>+3</v>
      </c>
      <c r="S34" s="9"/>
      <c r="T34" s="9"/>
      <c r="U34" s="10"/>
    </row>
    <row r="35" spans="3:46" x14ac:dyDescent="0.4">
      <c r="C35" s="17" t="s">
        <v>34</v>
      </c>
      <c r="D35" s="17"/>
      <c r="E35" s="3"/>
      <c r="F35" s="54" t="s">
        <v>69</v>
      </c>
      <c r="G35" s="55"/>
      <c r="H35" s="55"/>
      <c r="I35" s="56"/>
      <c r="J35" s="57" t="s">
        <v>87</v>
      </c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8"/>
    </row>
    <row r="36" spans="3:46" ht="19.5" thickBot="1" x14ac:dyDescent="0.45">
      <c r="C36" s="18"/>
      <c r="D36" s="18"/>
      <c r="E36" s="1"/>
      <c r="F36" s="59" t="s">
        <v>4</v>
      </c>
      <c r="G36" s="60"/>
      <c r="H36" s="60"/>
      <c r="I36" s="60"/>
      <c r="J36" s="60" t="s">
        <v>8</v>
      </c>
      <c r="K36" s="60"/>
      <c r="L36" s="60"/>
      <c r="M36" s="60"/>
      <c r="N36" s="60" t="s">
        <v>7</v>
      </c>
      <c r="O36" s="60"/>
      <c r="P36" s="60"/>
      <c r="Q36" s="60"/>
      <c r="R36" s="60" t="s">
        <v>6</v>
      </c>
      <c r="S36" s="60"/>
      <c r="T36" s="60"/>
      <c r="U36" s="61"/>
    </row>
    <row r="37" spans="3:46" x14ac:dyDescent="0.4">
      <c r="C37" s="17" t="s">
        <v>36</v>
      </c>
      <c r="D37" s="17"/>
      <c r="E37" s="3"/>
      <c r="F37" s="62" t="s">
        <v>87</v>
      </c>
      <c r="G37" s="57"/>
      <c r="H37" s="57"/>
      <c r="I37" s="57"/>
      <c r="J37" s="57"/>
      <c r="K37" s="57"/>
      <c r="L37" s="57"/>
      <c r="M37" s="57"/>
      <c r="N37" s="57" t="s">
        <v>68</v>
      </c>
      <c r="O37" s="57"/>
      <c r="P37" s="57"/>
      <c r="Q37" s="57"/>
      <c r="R37" s="57"/>
      <c r="S37" s="57"/>
      <c r="T37" s="57"/>
      <c r="U37" s="58"/>
    </row>
    <row r="38" spans="3:46" ht="19.5" thickBot="1" x14ac:dyDescent="0.45">
      <c r="C38" s="18"/>
      <c r="D38" s="18"/>
      <c r="E38" s="4"/>
      <c r="F38" s="21" t="s">
        <v>5</v>
      </c>
      <c r="G38" s="22"/>
      <c r="H38" s="22"/>
      <c r="I38" s="22"/>
      <c r="J38" s="22" t="s">
        <v>4</v>
      </c>
      <c r="K38" s="22"/>
      <c r="L38" s="22"/>
      <c r="M38" s="22"/>
      <c r="N38" s="22" t="s">
        <v>5</v>
      </c>
      <c r="O38" s="22"/>
      <c r="P38" s="22"/>
      <c r="Q38" s="22"/>
      <c r="R38" s="22" t="s">
        <v>4</v>
      </c>
      <c r="S38" s="22"/>
      <c r="T38" s="22"/>
      <c r="U38" s="51"/>
    </row>
    <row r="42" spans="3:46" ht="19.5" thickBot="1" x14ac:dyDescent="0.45">
      <c r="C42" s="5"/>
      <c r="D42" s="5"/>
      <c r="E42" s="5"/>
      <c r="F42" s="2"/>
      <c r="G42" s="8" t="str">
        <f>"+0"</f>
        <v>+0</v>
      </c>
      <c r="H42" s="9"/>
      <c r="I42" s="9"/>
      <c r="J42" s="10"/>
      <c r="K42" s="8" t="str">
        <f>"+1"</f>
        <v>+1</v>
      </c>
      <c r="L42" s="9"/>
      <c r="M42" s="9"/>
      <c r="N42" s="10"/>
      <c r="O42" s="8" t="str">
        <f>"+2"</f>
        <v>+2</v>
      </c>
      <c r="P42" s="9"/>
      <c r="Q42" s="9"/>
      <c r="R42" s="10"/>
      <c r="S42" s="8" t="str">
        <f>"+3"</f>
        <v>+3</v>
      </c>
      <c r="T42" s="9"/>
      <c r="U42" s="9"/>
      <c r="V42" s="10"/>
      <c r="W42" s="8" t="str">
        <f>"+4"</f>
        <v>+4</v>
      </c>
      <c r="X42" s="9"/>
      <c r="Y42" s="9"/>
      <c r="Z42" s="10"/>
      <c r="AA42" s="8" t="str">
        <f>"+5"</f>
        <v>+5</v>
      </c>
      <c r="AB42" s="9"/>
      <c r="AC42" s="9"/>
      <c r="AD42" s="10"/>
      <c r="AE42" s="8" t="str">
        <f>"+6"</f>
        <v>+6</v>
      </c>
      <c r="AF42" s="9"/>
      <c r="AG42" s="9"/>
      <c r="AH42" s="10"/>
      <c r="AI42" s="8" t="str">
        <f>"+7"</f>
        <v>+7</v>
      </c>
      <c r="AJ42" s="9"/>
      <c r="AK42" s="9"/>
      <c r="AL42" s="10"/>
    </row>
    <row r="43" spans="3:46" x14ac:dyDescent="0.4">
      <c r="C43" s="35" t="s">
        <v>34</v>
      </c>
      <c r="D43" s="35"/>
      <c r="E43" s="35"/>
      <c r="F43" s="6"/>
      <c r="G43" s="66" t="s">
        <v>35</v>
      </c>
      <c r="H43" s="67"/>
      <c r="I43" s="67"/>
      <c r="J43" s="67"/>
      <c r="K43" s="68" t="s">
        <v>70</v>
      </c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57" t="s">
        <v>40</v>
      </c>
      <c r="AF43" s="57"/>
      <c r="AG43" s="57"/>
      <c r="AH43" s="57"/>
      <c r="AI43" s="57"/>
      <c r="AJ43" s="57"/>
      <c r="AK43" s="57"/>
      <c r="AL43" s="58"/>
    </row>
    <row r="44" spans="3:46" ht="19.5" thickBot="1" x14ac:dyDescent="0.45">
      <c r="C44" s="18"/>
      <c r="D44" s="18"/>
      <c r="E44" s="18"/>
      <c r="G44" s="21" t="s">
        <v>39</v>
      </c>
      <c r="H44" s="22"/>
      <c r="I44" s="22"/>
      <c r="J44" s="22"/>
      <c r="K44" s="70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22" t="s">
        <v>5</v>
      </c>
      <c r="AF44" s="22"/>
      <c r="AG44" s="22"/>
      <c r="AH44" s="22"/>
      <c r="AI44" s="22" t="s">
        <v>4</v>
      </c>
      <c r="AJ44" s="22"/>
      <c r="AK44" s="22"/>
      <c r="AL44" s="51"/>
    </row>
    <row r="45" spans="3:46" x14ac:dyDescent="0.4">
      <c r="C45" s="35" t="s">
        <v>37</v>
      </c>
      <c r="D45" s="35"/>
      <c r="E45" s="35"/>
      <c r="F45" s="6"/>
      <c r="G45" s="27" t="s">
        <v>46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9"/>
    </row>
    <row r="46" spans="3:46" x14ac:dyDescent="0.4">
      <c r="C46" s="35"/>
      <c r="D46" s="35"/>
      <c r="E46" s="35"/>
      <c r="G46" s="36" t="s">
        <v>2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40"/>
    </row>
    <row r="47" spans="3:46" ht="19.5" thickBot="1" x14ac:dyDescent="0.45">
      <c r="C47" s="18"/>
      <c r="D47" s="18"/>
      <c r="E47" s="18"/>
      <c r="F47" s="5"/>
      <c r="G47" s="21" t="s">
        <v>4</v>
      </c>
      <c r="H47" s="22"/>
      <c r="I47" s="22"/>
      <c r="J47" s="22"/>
      <c r="K47" s="22" t="s">
        <v>5</v>
      </c>
      <c r="L47" s="22"/>
      <c r="M47" s="22"/>
      <c r="N47" s="22"/>
      <c r="O47" s="22" t="s">
        <v>6</v>
      </c>
      <c r="P47" s="22"/>
      <c r="Q47" s="22"/>
      <c r="R47" s="22"/>
      <c r="S47" s="22" t="s">
        <v>7</v>
      </c>
      <c r="T47" s="22"/>
      <c r="U47" s="22"/>
      <c r="V47" s="22"/>
      <c r="W47" s="22" t="s">
        <v>8</v>
      </c>
      <c r="X47" s="22"/>
      <c r="Y47" s="22"/>
      <c r="Z47" s="22"/>
      <c r="AA47" s="22" t="s">
        <v>9</v>
      </c>
      <c r="AB47" s="22"/>
      <c r="AC47" s="22"/>
      <c r="AD47" s="22"/>
      <c r="AE47" s="22" t="s">
        <v>10</v>
      </c>
      <c r="AF47" s="22"/>
      <c r="AG47" s="22"/>
      <c r="AH47" s="22"/>
      <c r="AI47" s="22" t="s">
        <v>11</v>
      </c>
      <c r="AJ47" s="22"/>
      <c r="AK47" s="22"/>
      <c r="AL47" s="51"/>
    </row>
    <row r="48" spans="3:46" ht="19.5" thickBot="1" x14ac:dyDescent="0.45">
      <c r="C48" s="35" t="s">
        <v>43</v>
      </c>
      <c r="D48" s="35"/>
      <c r="E48" s="35"/>
      <c r="F48" s="6"/>
      <c r="G48" s="27" t="s">
        <v>46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9"/>
      <c r="AT48" s="7"/>
    </row>
    <row r="49" spans="3:38" x14ac:dyDescent="0.4">
      <c r="C49" s="35"/>
      <c r="D49" s="35"/>
      <c r="E49" s="35"/>
      <c r="G49" s="36" t="s">
        <v>1</v>
      </c>
      <c r="H49" s="37"/>
      <c r="I49" s="37"/>
      <c r="J49" s="37"/>
      <c r="K49" s="37"/>
      <c r="L49" s="37"/>
      <c r="M49" s="37"/>
      <c r="N49" s="38"/>
      <c r="O49" s="39" t="s">
        <v>12</v>
      </c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8"/>
      <c r="AI49" s="39" t="s">
        <v>0</v>
      </c>
      <c r="AJ49" s="37"/>
      <c r="AK49" s="37"/>
      <c r="AL49" s="40"/>
    </row>
    <row r="50" spans="3:38" ht="19.5" thickBot="1" x14ac:dyDescent="0.45">
      <c r="C50" s="18"/>
      <c r="D50" s="18"/>
      <c r="E50" s="18"/>
      <c r="F50" s="5"/>
      <c r="G50" s="21" t="s">
        <v>4</v>
      </c>
      <c r="H50" s="22"/>
      <c r="I50" s="22"/>
      <c r="J50" s="22"/>
      <c r="K50" s="22" t="s">
        <v>5</v>
      </c>
      <c r="L50" s="22"/>
      <c r="M50" s="22"/>
      <c r="N50" s="22"/>
      <c r="O50" s="41" t="s">
        <v>51</v>
      </c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26"/>
      <c r="AI50" s="43" t="s">
        <v>4</v>
      </c>
      <c r="AJ50" s="42"/>
      <c r="AK50" s="42"/>
      <c r="AL50" s="44"/>
    </row>
    <row r="51" spans="3:38" x14ac:dyDescent="0.4">
      <c r="C51" s="35" t="s">
        <v>44</v>
      </c>
      <c r="D51" s="35"/>
      <c r="E51" s="35"/>
      <c r="F51" s="6"/>
      <c r="G51" s="27" t="s">
        <v>47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9"/>
    </row>
    <row r="52" spans="3:38" x14ac:dyDescent="0.4">
      <c r="C52" s="35"/>
      <c r="D52" s="35"/>
      <c r="E52" s="35"/>
      <c r="G52" s="36" t="s">
        <v>2</v>
      </c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40"/>
    </row>
    <row r="53" spans="3:38" ht="19.5" thickBot="1" x14ac:dyDescent="0.45">
      <c r="C53" s="18"/>
      <c r="D53" s="18"/>
      <c r="E53" s="18"/>
      <c r="F53" s="5"/>
      <c r="G53" s="21" t="s">
        <v>4</v>
      </c>
      <c r="H53" s="22"/>
      <c r="I53" s="22"/>
      <c r="J53" s="22"/>
      <c r="K53" s="22" t="s">
        <v>5</v>
      </c>
      <c r="L53" s="22"/>
      <c r="M53" s="22"/>
      <c r="N53" s="22"/>
      <c r="O53" s="22" t="s">
        <v>6</v>
      </c>
      <c r="P53" s="22"/>
      <c r="Q53" s="22"/>
      <c r="R53" s="22"/>
      <c r="S53" s="22" t="s">
        <v>7</v>
      </c>
      <c r="T53" s="22"/>
      <c r="U53" s="22"/>
      <c r="V53" s="22"/>
      <c r="W53" s="22" t="s">
        <v>8</v>
      </c>
      <c r="X53" s="22"/>
      <c r="Y53" s="22"/>
      <c r="Z53" s="22"/>
      <c r="AA53" s="22" t="s">
        <v>9</v>
      </c>
      <c r="AB53" s="22"/>
      <c r="AC53" s="22"/>
      <c r="AD53" s="22"/>
      <c r="AE53" s="22" t="s">
        <v>10</v>
      </c>
      <c r="AF53" s="22"/>
      <c r="AG53" s="22"/>
      <c r="AH53" s="22"/>
      <c r="AI53" s="22" t="s">
        <v>11</v>
      </c>
      <c r="AJ53" s="22"/>
      <c r="AK53" s="22"/>
      <c r="AL53" s="51"/>
    </row>
    <row r="54" spans="3:38" x14ac:dyDescent="0.4">
      <c r="C54" s="35" t="s">
        <v>45</v>
      </c>
      <c r="D54" s="35"/>
      <c r="E54" s="35"/>
      <c r="F54" s="6"/>
      <c r="G54" s="27" t="s">
        <v>47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9"/>
    </row>
    <row r="55" spans="3:38" x14ac:dyDescent="0.4">
      <c r="C55" s="35"/>
      <c r="D55" s="35"/>
      <c r="E55" s="35"/>
      <c r="G55" s="36" t="s">
        <v>1</v>
      </c>
      <c r="H55" s="37"/>
      <c r="I55" s="37"/>
      <c r="J55" s="37"/>
      <c r="K55" s="37"/>
      <c r="L55" s="37"/>
      <c r="M55" s="37"/>
      <c r="N55" s="38"/>
      <c r="O55" s="39" t="s">
        <v>12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8"/>
      <c r="AI55" s="39" t="s">
        <v>0</v>
      </c>
      <c r="AJ55" s="37"/>
      <c r="AK55" s="37"/>
      <c r="AL55" s="40"/>
    </row>
    <row r="56" spans="3:38" ht="19.5" thickBot="1" x14ac:dyDescent="0.45">
      <c r="C56" s="18"/>
      <c r="D56" s="18"/>
      <c r="E56" s="18"/>
      <c r="F56" s="5"/>
      <c r="G56" s="21" t="s">
        <v>4</v>
      </c>
      <c r="H56" s="22"/>
      <c r="I56" s="22"/>
      <c r="J56" s="22"/>
      <c r="K56" s="22" t="s">
        <v>5</v>
      </c>
      <c r="L56" s="22"/>
      <c r="M56" s="22"/>
      <c r="N56" s="22"/>
      <c r="O56" s="41" t="s">
        <v>51</v>
      </c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26"/>
      <c r="AI56" s="43" t="s">
        <v>4</v>
      </c>
      <c r="AJ56" s="42"/>
      <c r="AK56" s="42"/>
      <c r="AL56" s="44"/>
    </row>
    <row r="57" spans="3:38" x14ac:dyDescent="0.4">
      <c r="C57" s="30" t="s">
        <v>3</v>
      </c>
      <c r="D57" s="30"/>
      <c r="E57" s="30"/>
      <c r="G57" s="27" t="s">
        <v>3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9"/>
    </row>
    <row r="58" spans="3:38" x14ac:dyDescent="0.4">
      <c r="C58" s="9"/>
      <c r="D58" s="9"/>
      <c r="E58" s="9"/>
      <c r="G58" s="45" t="s">
        <v>3</v>
      </c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7"/>
    </row>
    <row r="59" spans="3:38" ht="19.5" thickBot="1" x14ac:dyDescent="0.45">
      <c r="C59" s="31"/>
      <c r="D59" s="31"/>
      <c r="E59" s="31"/>
      <c r="F59" s="5"/>
      <c r="G59" s="48" t="s">
        <v>3</v>
      </c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50"/>
    </row>
    <row r="60" spans="3:38" x14ac:dyDescent="0.4">
      <c r="C60" s="35" t="s">
        <v>50</v>
      </c>
      <c r="D60" s="35"/>
      <c r="E60" s="35"/>
      <c r="F60" s="6"/>
      <c r="G60" s="27" t="s">
        <v>48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9"/>
    </row>
    <row r="61" spans="3:38" x14ac:dyDescent="0.4">
      <c r="C61" s="35"/>
      <c r="D61" s="35"/>
      <c r="E61" s="35"/>
      <c r="G61" s="36" t="s">
        <v>2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40"/>
    </row>
    <row r="62" spans="3:38" ht="19.5" thickBot="1" x14ac:dyDescent="0.45">
      <c r="C62" s="18"/>
      <c r="D62" s="18"/>
      <c r="E62" s="18"/>
      <c r="F62" s="5"/>
      <c r="G62" s="21" t="s">
        <v>4</v>
      </c>
      <c r="H62" s="22"/>
      <c r="I62" s="22"/>
      <c r="J62" s="22"/>
      <c r="K62" s="22" t="s">
        <v>5</v>
      </c>
      <c r="L62" s="22"/>
      <c r="M62" s="22"/>
      <c r="N62" s="22"/>
      <c r="O62" s="22" t="s">
        <v>6</v>
      </c>
      <c r="P62" s="22"/>
      <c r="Q62" s="22"/>
      <c r="R62" s="22"/>
      <c r="S62" s="22" t="s">
        <v>7</v>
      </c>
      <c r="T62" s="22"/>
      <c r="U62" s="22"/>
      <c r="V62" s="22"/>
      <c r="W62" s="22" t="s">
        <v>8</v>
      </c>
      <c r="X62" s="22"/>
      <c r="Y62" s="22"/>
      <c r="Z62" s="22"/>
      <c r="AA62" s="22" t="s">
        <v>9</v>
      </c>
      <c r="AB62" s="22"/>
      <c r="AC62" s="22"/>
      <c r="AD62" s="22"/>
      <c r="AE62" s="22" t="s">
        <v>10</v>
      </c>
      <c r="AF62" s="22"/>
      <c r="AG62" s="22"/>
      <c r="AH62" s="22"/>
      <c r="AI62" s="22" t="s">
        <v>11</v>
      </c>
      <c r="AJ62" s="22"/>
      <c r="AK62" s="22"/>
      <c r="AL62" s="51"/>
    </row>
    <row r="63" spans="3:38" x14ac:dyDescent="0.4">
      <c r="C63" s="35" t="s">
        <v>49</v>
      </c>
      <c r="D63" s="35"/>
      <c r="E63" s="35"/>
      <c r="F63" s="6"/>
      <c r="G63" s="27" t="s">
        <v>48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9"/>
    </row>
    <row r="64" spans="3:38" x14ac:dyDescent="0.4">
      <c r="C64" s="35"/>
      <c r="D64" s="35"/>
      <c r="E64" s="35"/>
      <c r="G64" s="36" t="s">
        <v>1</v>
      </c>
      <c r="H64" s="37"/>
      <c r="I64" s="37"/>
      <c r="J64" s="37"/>
      <c r="K64" s="37"/>
      <c r="L64" s="37"/>
      <c r="M64" s="37"/>
      <c r="N64" s="38"/>
      <c r="O64" s="39" t="s">
        <v>12</v>
      </c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8"/>
      <c r="AI64" s="39" t="s">
        <v>0</v>
      </c>
      <c r="AJ64" s="37"/>
      <c r="AK64" s="37"/>
      <c r="AL64" s="40"/>
    </row>
    <row r="65" spans="3:38" ht="19.5" thickBot="1" x14ac:dyDescent="0.45">
      <c r="C65" s="18"/>
      <c r="D65" s="18"/>
      <c r="E65" s="18"/>
      <c r="F65" s="5"/>
      <c r="G65" s="21" t="s">
        <v>4</v>
      </c>
      <c r="H65" s="22"/>
      <c r="I65" s="22"/>
      <c r="J65" s="22"/>
      <c r="K65" s="22" t="s">
        <v>5</v>
      </c>
      <c r="L65" s="22"/>
      <c r="M65" s="22"/>
      <c r="N65" s="22"/>
      <c r="O65" s="41" t="s">
        <v>51</v>
      </c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26"/>
      <c r="AI65" s="43" t="s">
        <v>4</v>
      </c>
      <c r="AJ65" s="42"/>
      <c r="AK65" s="42"/>
      <c r="AL65" s="44"/>
    </row>
    <row r="69" spans="3:38" ht="19.5" thickBot="1" x14ac:dyDescent="0.45">
      <c r="C69" s="5"/>
      <c r="D69" s="5"/>
      <c r="E69" s="5"/>
      <c r="F69" s="2"/>
      <c r="G69" s="8" t="str">
        <f>"+0"</f>
        <v>+0</v>
      </c>
      <c r="H69" s="9"/>
      <c r="I69" s="9"/>
      <c r="J69" s="10"/>
      <c r="K69" s="8" t="str">
        <f>"+1"</f>
        <v>+1</v>
      </c>
      <c r="L69" s="9"/>
      <c r="M69" s="9"/>
      <c r="N69" s="10"/>
      <c r="O69" s="8" t="str">
        <f>"+2"</f>
        <v>+2</v>
      </c>
      <c r="P69" s="9"/>
      <c r="Q69" s="9"/>
      <c r="R69" s="10"/>
      <c r="S69" s="8" t="str">
        <f>"+3"</f>
        <v>+3</v>
      </c>
      <c r="T69" s="9"/>
      <c r="U69" s="9"/>
      <c r="V69" s="10"/>
      <c r="W69" s="8" t="str">
        <f>"+4"</f>
        <v>+4</v>
      </c>
      <c r="X69" s="9"/>
      <c r="Y69" s="9"/>
      <c r="Z69" s="10"/>
      <c r="AA69" s="8" t="str">
        <f>"+5"</f>
        <v>+5</v>
      </c>
      <c r="AB69" s="9"/>
      <c r="AC69" s="9"/>
      <c r="AD69" s="10"/>
      <c r="AE69" s="8" t="str">
        <f>"+6"</f>
        <v>+6</v>
      </c>
      <c r="AF69" s="9"/>
      <c r="AG69" s="9"/>
      <c r="AH69" s="10"/>
      <c r="AI69" s="8" t="str">
        <f>"+7"</f>
        <v>+7</v>
      </c>
      <c r="AJ69" s="9"/>
      <c r="AK69" s="9"/>
      <c r="AL69" s="10"/>
    </row>
    <row r="70" spans="3:38" ht="18.75" customHeight="1" x14ac:dyDescent="0.4">
      <c r="C70" s="35" t="s">
        <v>34</v>
      </c>
      <c r="D70" s="35"/>
      <c r="E70" s="35"/>
      <c r="F70" s="6"/>
      <c r="G70" s="66" t="s">
        <v>71</v>
      </c>
      <c r="H70" s="67"/>
      <c r="I70" s="67"/>
      <c r="J70" s="67"/>
      <c r="K70" s="23" t="s">
        <v>70</v>
      </c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97"/>
      <c r="AE70" s="57" t="s">
        <v>82</v>
      </c>
      <c r="AF70" s="57"/>
      <c r="AG70" s="57"/>
      <c r="AH70" s="57"/>
      <c r="AI70" s="57"/>
      <c r="AJ70" s="57"/>
      <c r="AK70" s="57"/>
      <c r="AL70" s="58"/>
    </row>
    <row r="71" spans="3:38" ht="19.5" thickBot="1" x14ac:dyDescent="0.45">
      <c r="C71" s="18"/>
      <c r="D71" s="18"/>
      <c r="E71" s="18"/>
      <c r="G71" s="21" t="s">
        <v>4</v>
      </c>
      <c r="H71" s="22"/>
      <c r="I71" s="22"/>
      <c r="J71" s="22"/>
      <c r="K71" s="22" t="s">
        <v>8</v>
      </c>
      <c r="L71" s="22"/>
      <c r="M71" s="22"/>
      <c r="N71" s="22"/>
      <c r="O71" s="22" t="s">
        <v>7</v>
      </c>
      <c r="P71" s="22"/>
      <c r="Q71" s="22"/>
      <c r="R71" s="22"/>
      <c r="S71" s="22" t="s">
        <v>6</v>
      </c>
      <c r="T71" s="22"/>
      <c r="U71" s="22"/>
      <c r="V71" s="22"/>
      <c r="W71" s="26" t="s">
        <v>5</v>
      </c>
      <c r="X71" s="22"/>
      <c r="Y71" s="22"/>
      <c r="Z71" s="22"/>
      <c r="AA71" s="22" t="s">
        <v>4</v>
      </c>
      <c r="AB71" s="22"/>
      <c r="AC71" s="22"/>
      <c r="AD71" s="22"/>
      <c r="AE71" s="22" t="s">
        <v>5</v>
      </c>
      <c r="AF71" s="22"/>
      <c r="AG71" s="22"/>
      <c r="AH71" s="22"/>
      <c r="AI71" s="22" t="s">
        <v>4</v>
      </c>
      <c r="AJ71" s="22"/>
      <c r="AK71" s="22"/>
      <c r="AL71" s="51"/>
    </row>
    <row r="72" spans="3:38" x14ac:dyDescent="0.4">
      <c r="C72" s="35" t="s">
        <v>37</v>
      </c>
      <c r="D72" s="35"/>
      <c r="E72" s="35"/>
      <c r="F72" s="6"/>
      <c r="G72" s="63" t="s">
        <v>46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5"/>
    </row>
    <row r="73" spans="3:38" ht="19.5" thickBot="1" x14ac:dyDescent="0.45">
      <c r="C73" s="18"/>
      <c r="D73" s="18"/>
      <c r="E73" s="18"/>
      <c r="F73" s="5"/>
      <c r="G73" s="21" t="s">
        <v>4</v>
      </c>
      <c r="H73" s="22"/>
      <c r="I73" s="22"/>
      <c r="J73" s="22"/>
      <c r="K73" s="22" t="s">
        <v>5</v>
      </c>
      <c r="L73" s="22"/>
      <c r="M73" s="22"/>
      <c r="N73" s="22"/>
      <c r="O73" s="22" t="s">
        <v>6</v>
      </c>
      <c r="P73" s="22"/>
      <c r="Q73" s="22"/>
      <c r="R73" s="22"/>
      <c r="S73" s="22" t="s">
        <v>7</v>
      </c>
      <c r="T73" s="22"/>
      <c r="U73" s="22"/>
      <c r="V73" s="22"/>
      <c r="W73" s="22" t="s">
        <v>8</v>
      </c>
      <c r="X73" s="22"/>
      <c r="Y73" s="22"/>
      <c r="Z73" s="22"/>
      <c r="AA73" s="22" t="s">
        <v>9</v>
      </c>
      <c r="AB73" s="22"/>
      <c r="AC73" s="22"/>
      <c r="AD73" s="22"/>
      <c r="AE73" s="22" t="s">
        <v>10</v>
      </c>
      <c r="AF73" s="22"/>
      <c r="AG73" s="22"/>
      <c r="AH73" s="22"/>
      <c r="AI73" s="22" t="s">
        <v>11</v>
      </c>
      <c r="AJ73" s="22"/>
      <c r="AK73" s="22"/>
      <c r="AL73" s="51"/>
    </row>
    <row r="74" spans="3:38" x14ac:dyDescent="0.4">
      <c r="C74" s="35" t="s">
        <v>43</v>
      </c>
      <c r="D74" s="35"/>
      <c r="E74" s="35"/>
      <c r="F74" s="6"/>
      <c r="G74" s="63" t="s">
        <v>46</v>
      </c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5"/>
    </row>
    <row r="75" spans="3:38" ht="19.5" thickBot="1" x14ac:dyDescent="0.45">
      <c r="C75" s="18"/>
      <c r="D75" s="18"/>
      <c r="E75" s="18"/>
      <c r="F75" s="5"/>
      <c r="G75" s="21" t="s">
        <v>53</v>
      </c>
      <c r="H75" s="22"/>
      <c r="I75" s="22"/>
      <c r="J75" s="22"/>
      <c r="K75" s="22" t="s">
        <v>54</v>
      </c>
      <c r="L75" s="22"/>
      <c r="M75" s="22"/>
      <c r="N75" s="22"/>
      <c r="O75" s="22" t="s">
        <v>55</v>
      </c>
      <c r="P75" s="22"/>
      <c r="Q75" s="22"/>
      <c r="R75" s="22"/>
      <c r="S75" s="22" t="s">
        <v>56</v>
      </c>
      <c r="T75" s="22"/>
      <c r="U75" s="22"/>
      <c r="V75" s="22"/>
      <c r="W75" s="22" t="s">
        <v>57</v>
      </c>
      <c r="X75" s="22"/>
      <c r="Y75" s="22"/>
      <c r="Z75" s="22"/>
      <c r="AA75" s="22" t="s">
        <v>58</v>
      </c>
      <c r="AB75" s="22"/>
      <c r="AC75" s="22"/>
      <c r="AD75" s="22"/>
      <c r="AE75" s="22" t="s">
        <v>59</v>
      </c>
      <c r="AF75" s="22"/>
      <c r="AG75" s="22"/>
      <c r="AH75" s="22"/>
      <c r="AI75" s="22" t="s">
        <v>60</v>
      </c>
      <c r="AJ75" s="22"/>
      <c r="AK75" s="22"/>
      <c r="AL75" s="51"/>
    </row>
    <row r="76" spans="3:38" x14ac:dyDescent="0.4">
      <c r="C76" s="35" t="s">
        <v>44</v>
      </c>
      <c r="D76" s="35"/>
      <c r="E76" s="35"/>
      <c r="F76" s="6"/>
      <c r="G76" s="63" t="s">
        <v>47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5"/>
    </row>
    <row r="77" spans="3:38" ht="19.5" thickBot="1" x14ac:dyDescent="0.45">
      <c r="C77" s="18"/>
      <c r="D77" s="18"/>
      <c r="E77" s="18"/>
      <c r="F77" s="5"/>
      <c r="G77" s="21" t="s">
        <v>4</v>
      </c>
      <c r="H77" s="22"/>
      <c r="I77" s="22"/>
      <c r="J77" s="22"/>
      <c r="K77" s="22" t="s">
        <v>5</v>
      </c>
      <c r="L77" s="22"/>
      <c r="M77" s="22"/>
      <c r="N77" s="22"/>
      <c r="O77" s="22" t="s">
        <v>6</v>
      </c>
      <c r="P77" s="22"/>
      <c r="Q77" s="22"/>
      <c r="R77" s="22"/>
      <c r="S77" s="22" t="s">
        <v>7</v>
      </c>
      <c r="T77" s="22"/>
      <c r="U77" s="22"/>
      <c r="V77" s="22"/>
      <c r="W77" s="22" t="s">
        <v>8</v>
      </c>
      <c r="X77" s="22"/>
      <c r="Y77" s="22"/>
      <c r="Z77" s="22"/>
      <c r="AA77" s="22" t="s">
        <v>9</v>
      </c>
      <c r="AB77" s="22"/>
      <c r="AC77" s="22"/>
      <c r="AD77" s="22"/>
      <c r="AE77" s="22" t="s">
        <v>10</v>
      </c>
      <c r="AF77" s="22"/>
      <c r="AG77" s="22"/>
      <c r="AH77" s="22"/>
      <c r="AI77" s="22" t="s">
        <v>11</v>
      </c>
      <c r="AJ77" s="22"/>
      <c r="AK77" s="22"/>
      <c r="AL77" s="51"/>
    </row>
    <row r="78" spans="3:38" x14ac:dyDescent="0.4">
      <c r="C78" s="35" t="s">
        <v>45</v>
      </c>
      <c r="D78" s="35"/>
      <c r="E78" s="35"/>
      <c r="F78" s="6"/>
      <c r="G78" s="63" t="s">
        <v>47</v>
      </c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5"/>
    </row>
    <row r="79" spans="3:38" ht="19.5" thickBot="1" x14ac:dyDescent="0.45">
      <c r="C79" s="18"/>
      <c r="D79" s="18"/>
      <c r="E79" s="18"/>
      <c r="F79" s="5"/>
      <c r="G79" s="21" t="s">
        <v>53</v>
      </c>
      <c r="H79" s="22"/>
      <c r="I79" s="22"/>
      <c r="J79" s="22"/>
      <c r="K79" s="22" t="s">
        <v>54</v>
      </c>
      <c r="L79" s="22"/>
      <c r="M79" s="22"/>
      <c r="N79" s="22"/>
      <c r="O79" s="22" t="s">
        <v>55</v>
      </c>
      <c r="P79" s="22"/>
      <c r="Q79" s="22"/>
      <c r="R79" s="22"/>
      <c r="S79" s="22" t="s">
        <v>56</v>
      </c>
      <c r="T79" s="22"/>
      <c r="U79" s="22"/>
      <c r="V79" s="22"/>
      <c r="W79" s="22" t="s">
        <v>57</v>
      </c>
      <c r="X79" s="22"/>
      <c r="Y79" s="22"/>
      <c r="Z79" s="22"/>
      <c r="AA79" s="22" t="s">
        <v>58</v>
      </c>
      <c r="AB79" s="22"/>
      <c r="AC79" s="22"/>
      <c r="AD79" s="22"/>
      <c r="AE79" s="22" t="s">
        <v>59</v>
      </c>
      <c r="AF79" s="22"/>
      <c r="AG79" s="22"/>
      <c r="AH79" s="22"/>
      <c r="AI79" s="22" t="s">
        <v>60</v>
      </c>
      <c r="AJ79" s="22"/>
      <c r="AK79" s="22"/>
      <c r="AL79" s="51"/>
    </row>
    <row r="80" spans="3:38" x14ac:dyDescent="0.4">
      <c r="C80" s="30" t="s">
        <v>3</v>
      </c>
      <c r="D80" s="30"/>
      <c r="E80" s="30"/>
      <c r="G80" s="11" t="s">
        <v>3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3"/>
    </row>
    <row r="81" spans="1:40" ht="19.5" thickBot="1" x14ac:dyDescent="0.45">
      <c r="C81" s="31"/>
      <c r="D81" s="31"/>
      <c r="E81" s="31"/>
      <c r="F81" s="5"/>
      <c r="G81" s="14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6"/>
    </row>
    <row r="82" spans="1:40" x14ac:dyDescent="0.4">
      <c r="C82" s="91" t="s">
        <v>84</v>
      </c>
      <c r="D82" s="92"/>
      <c r="E82" s="92"/>
      <c r="F82" s="6"/>
      <c r="G82" s="63" t="s">
        <v>81</v>
      </c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5"/>
    </row>
    <row r="83" spans="1:40" ht="19.5" thickBot="1" x14ac:dyDescent="0.45">
      <c r="C83" s="93"/>
      <c r="D83" s="93"/>
      <c r="E83" s="93"/>
      <c r="F83" s="5"/>
      <c r="G83" s="21" t="s">
        <v>4</v>
      </c>
      <c r="H83" s="22"/>
      <c r="I83" s="22"/>
      <c r="J83" s="22"/>
      <c r="K83" s="22" t="s">
        <v>5</v>
      </c>
      <c r="L83" s="22"/>
      <c r="M83" s="22"/>
      <c r="N83" s="22"/>
      <c r="O83" s="22" t="s">
        <v>6</v>
      </c>
      <c r="P83" s="22"/>
      <c r="Q83" s="22"/>
      <c r="R83" s="22"/>
      <c r="S83" s="22" t="s">
        <v>7</v>
      </c>
      <c r="T83" s="22"/>
      <c r="U83" s="22"/>
      <c r="V83" s="22"/>
      <c r="W83" s="22" t="s">
        <v>8</v>
      </c>
      <c r="X83" s="22"/>
      <c r="Y83" s="22"/>
      <c r="Z83" s="22"/>
      <c r="AA83" s="22" t="s">
        <v>9</v>
      </c>
      <c r="AB83" s="22"/>
      <c r="AC83" s="22"/>
      <c r="AD83" s="22"/>
      <c r="AE83" s="22" t="s">
        <v>10</v>
      </c>
      <c r="AF83" s="22"/>
      <c r="AG83" s="22"/>
      <c r="AH83" s="22"/>
      <c r="AI83" s="22" t="s">
        <v>11</v>
      </c>
      <c r="AJ83" s="22"/>
      <c r="AK83" s="22"/>
      <c r="AL83" s="51"/>
    </row>
    <row r="84" spans="1:40" x14ac:dyDescent="0.4">
      <c r="C84" s="35" t="s">
        <v>83</v>
      </c>
      <c r="D84" s="35"/>
      <c r="E84" s="35"/>
      <c r="F84" s="6"/>
      <c r="G84" s="63" t="s">
        <v>81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5"/>
    </row>
    <row r="85" spans="1:40" ht="19.5" thickBot="1" x14ac:dyDescent="0.45">
      <c r="C85" s="18"/>
      <c r="D85" s="18"/>
      <c r="E85" s="18"/>
      <c r="F85" s="5"/>
      <c r="G85" s="21" t="s">
        <v>53</v>
      </c>
      <c r="H85" s="22"/>
      <c r="I85" s="22"/>
      <c r="J85" s="22"/>
      <c r="K85" s="22" t="s">
        <v>54</v>
      </c>
      <c r="L85" s="22"/>
      <c r="M85" s="22"/>
      <c r="N85" s="22"/>
      <c r="O85" s="22" t="s">
        <v>55</v>
      </c>
      <c r="P85" s="22"/>
      <c r="Q85" s="22"/>
      <c r="R85" s="22"/>
      <c r="S85" s="22" t="s">
        <v>56</v>
      </c>
      <c r="T85" s="22"/>
      <c r="U85" s="22"/>
      <c r="V85" s="22"/>
      <c r="W85" s="22" t="s">
        <v>57</v>
      </c>
      <c r="X85" s="22"/>
      <c r="Y85" s="22"/>
      <c r="Z85" s="22"/>
      <c r="AA85" s="22" t="s">
        <v>58</v>
      </c>
      <c r="AB85" s="22"/>
      <c r="AC85" s="22"/>
      <c r="AD85" s="22"/>
      <c r="AE85" s="22" t="s">
        <v>59</v>
      </c>
      <c r="AF85" s="22"/>
      <c r="AG85" s="22"/>
      <c r="AH85" s="22"/>
      <c r="AI85" s="22" t="s">
        <v>60</v>
      </c>
      <c r="AJ85" s="22"/>
      <c r="AK85" s="22"/>
      <c r="AL85" s="51"/>
    </row>
    <row r="88" spans="1:40" x14ac:dyDescent="0.4">
      <c r="O88" s="94" t="s">
        <v>65</v>
      </c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6"/>
    </row>
    <row r="89" spans="1:40" x14ac:dyDescent="0.4">
      <c r="O89" s="78" t="s">
        <v>62</v>
      </c>
      <c r="P89" s="79"/>
      <c r="Q89" s="79"/>
      <c r="R89" s="79"/>
      <c r="S89" s="85" t="s">
        <v>90</v>
      </c>
      <c r="T89" s="86"/>
      <c r="U89" s="86"/>
      <c r="V89" s="86"/>
      <c r="W89" s="86"/>
      <c r="X89" s="87"/>
      <c r="Y89" s="78" t="s">
        <v>1</v>
      </c>
      <c r="Z89" s="79"/>
      <c r="AA89" s="79"/>
      <c r="AB89" s="79"/>
      <c r="AC89" s="75" t="s">
        <v>2</v>
      </c>
      <c r="AD89" s="76"/>
      <c r="AE89" s="76"/>
      <c r="AF89" s="76"/>
      <c r="AG89" s="76"/>
      <c r="AH89" s="76"/>
      <c r="AI89" s="76"/>
      <c r="AJ89" s="76"/>
      <c r="AK89" s="76"/>
      <c r="AL89" s="77"/>
    </row>
    <row r="90" spans="1:40" x14ac:dyDescent="0.4">
      <c r="O90" s="73" t="s">
        <v>64</v>
      </c>
      <c r="P90" s="74"/>
      <c r="Q90" s="74"/>
      <c r="R90" s="74"/>
      <c r="S90" s="88" t="s">
        <v>89</v>
      </c>
      <c r="T90" s="89"/>
      <c r="U90" s="89"/>
      <c r="V90" s="89"/>
      <c r="W90" s="89"/>
      <c r="X90" s="90"/>
      <c r="Y90" s="73" t="s">
        <v>64</v>
      </c>
      <c r="Z90" s="74"/>
      <c r="AA90" s="74"/>
      <c r="AB90" s="74"/>
      <c r="AC90" s="82" t="s">
        <v>63</v>
      </c>
      <c r="AD90" s="83"/>
      <c r="AE90" s="83"/>
      <c r="AF90" s="83"/>
      <c r="AG90" s="83"/>
      <c r="AH90" s="83"/>
      <c r="AI90" s="83"/>
      <c r="AJ90" s="83"/>
      <c r="AK90" s="83"/>
      <c r="AL90" s="84"/>
    </row>
    <row r="91" spans="1:40" x14ac:dyDescent="0.4">
      <c r="A91" s="72"/>
      <c r="B91" s="72"/>
      <c r="N91" s="2"/>
      <c r="O91" s="81">
        <v>127</v>
      </c>
      <c r="P91" s="81"/>
      <c r="Q91" s="17">
        <v>120</v>
      </c>
      <c r="R91" s="80"/>
      <c r="S91" s="81">
        <v>119</v>
      </c>
      <c r="T91" s="81"/>
      <c r="W91" s="17">
        <v>72</v>
      </c>
      <c r="X91" s="80"/>
      <c r="Y91" s="81">
        <v>71</v>
      </c>
      <c r="Z91" s="81"/>
      <c r="AA91" s="17">
        <v>64</v>
      </c>
      <c r="AB91" s="80"/>
      <c r="AC91" s="81">
        <v>63</v>
      </c>
      <c r="AD91" s="81"/>
      <c r="AK91" s="17">
        <v>0</v>
      </c>
      <c r="AL91" s="80"/>
      <c r="AM91" s="72" t="s">
        <v>61</v>
      </c>
      <c r="AN91" s="72"/>
    </row>
    <row r="92" spans="1:40" x14ac:dyDescent="0.4">
      <c r="L92" s="9"/>
      <c r="M92" s="9"/>
      <c r="N92" s="9"/>
      <c r="O92" s="9"/>
      <c r="P92" s="9"/>
    </row>
    <row r="109" spans="3:37" ht="19.5" thickBot="1" x14ac:dyDescent="0.45">
      <c r="C109" s="5"/>
      <c r="D109" s="5"/>
      <c r="E109" s="2"/>
      <c r="F109" s="32" t="str">
        <f>"+0"</f>
        <v>+0</v>
      </c>
      <c r="G109" s="33"/>
      <c r="H109" s="33"/>
      <c r="I109" s="34"/>
      <c r="J109" s="32" t="str">
        <f>"+1"</f>
        <v>+1</v>
      </c>
      <c r="K109" s="33"/>
      <c r="L109" s="33"/>
      <c r="M109" s="34"/>
      <c r="N109" s="32" t="str">
        <f>"+2"</f>
        <v>+2</v>
      </c>
      <c r="O109" s="33"/>
      <c r="P109" s="33"/>
      <c r="Q109" s="34"/>
      <c r="R109" s="32" t="str">
        <f>"+3"</f>
        <v>+3</v>
      </c>
      <c r="S109" s="33"/>
      <c r="T109" s="33"/>
      <c r="U109" s="34"/>
      <c r="V109" s="32" t="str">
        <f>"+4"</f>
        <v>+4</v>
      </c>
      <c r="W109" s="33"/>
      <c r="X109" s="33"/>
      <c r="Y109" s="34"/>
      <c r="Z109" s="32" t="str">
        <f>"+5"</f>
        <v>+5</v>
      </c>
      <c r="AA109" s="33"/>
      <c r="AB109" s="33"/>
      <c r="AC109" s="34"/>
      <c r="AD109" s="32" t="str">
        <f>"+6"</f>
        <v>+6</v>
      </c>
      <c r="AE109" s="33"/>
      <c r="AF109" s="33"/>
      <c r="AG109" s="34"/>
      <c r="AH109" s="32" t="str">
        <f>"+7"</f>
        <v>+7</v>
      </c>
      <c r="AI109" s="33"/>
      <c r="AJ109" s="33"/>
      <c r="AK109" s="34"/>
    </row>
    <row r="110" spans="3:37" x14ac:dyDescent="0.4">
      <c r="C110" s="30" t="s">
        <v>52</v>
      </c>
      <c r="D110" s="30"/>
      <c r="E110" s="6"/>
      <c r="F110" s="19" t="s">
        <v>72</v>
      </c>
      <c r="G110" s="20"/>
      <c r="H110" s="20"/>
      <c r="I110" s="20"/>
      <c r="J110" s="23" t="s">
        <v>70</v>
      </c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97"/>
      <c r="AD110" s="98" t="s">
        <v>75</v>
      </c>
      <c r="AE110" s="57"/>
      <c r="AF110" s="57"/>
      <c r="AG110" s="57"/>
      <c r="AH110" s="57"/>
      <c r="AI110" s="57"/>
      <c r="AJ110" s="57"/>
      <c r="AK110" s="58"/>
    </row>
    <row r="111" spans="3:37" ht="19.5" thickBot="1" x14ac:dyDescent="0.45">
      <c r="C111" s="31"/>
      <c r="D111" s="31"/>
      <c r="E111" s="4"/>
      <c r="F111" s="21" t="s">
        <v>4</v>
      </c>
      <c r="G111" s="22"/>
      <c r="H111" s="22"/>
      <c r="I111" s="22"/>
      <c r="J111" s="22" t="s">
        <v>8</v>
      </c>
      <c r="K111" s="22"/>
      <c r="L111" s="22"/>
      <c r="M111" s="22"/>
      <c r="N111" s="22" t="s">
        <v>7</v>
      </c>
      <c r="O111" s="22"/>
      <c r="P111" s="22"/>
      <c r="Q111" s="22"/>
      <c r="R111" s="22" t="s">
        <v>6</v>
      </c>
      <c r="S111" s="22"/>
      <c r="T111" s="22"/>
      <c r="U111" s="22"/>
      <c r="V111" s="26" t="s">
        <v>5</v>
      </c>
      <c r="W111" s="22"/>
      <c r="X111" s="22"/>
      <c r="Y111" s="22"/>
      <c r="Z111" s="22" t="s">
        <v>4</v>
      </c>
      <c r="AA111" s="22"/>
      <c r="AB111" s="22"/>
      <c r="AC111" s="22"/>
      <c r="AD111" s="26" t="s">
        <v>5</v>
      </c>
      <c r="AE111" s="22"/>
      <c r="AF111" s="22"/>
      <c r="AG111" s="22"/>
      <c r="AH111" s="22" t="s">
        <v>4</v>
      </c>
      <c r="AI111" s="22"/>
      <c r="AJ111" s="22"/>
      <c r="AK111" s="51"/>
    </row>
    <row r="114" spans="3:37" ht="19.5" thickBot="1" x14ac:dyDescent="0.45">
      <c r="C114" s="5"/>
      <c r="D114" s="5"/>
      <c r="E114" s="2"/>
      <c r="F114" s="8" t="str">
        <f>"+0"</f>
        <v>+0</v>
      </c>
      <c r="G114" s="9"/>
      <c r="H114" s="9"/>
      <c r="I114" s="10"/>
      <c r="J114" s="8" t="str">
        <f>"+1"</f>
        <v>+1</v>
      </c>
      <c r="K114" s="9"/>
      <c r="L114" s="9"/>
      <c r="M114" s="10"/>
      <c r="N114" s="8" t="str">
        <f>"+2"</f>
        <v>+2</v>
      </c>
      <c r="O114" s="9"/>
      <c r="P114" s="9"/>
      <c r="Q114" s="10"/>
      <c r="R114" s="8" t="str">
        <f>"+3"</f>
        <v>+3</v>
      </c>
      <c r="S114" s="9"/>
      <c r="T114" s="9"/>
      <c r="U114" s="10"/>
      <c r="V114" s="8" t="str">
        <f>"+4"</f>
        <v>+4</v>
      </c>
      <c r="W114" s="9"/>
      <c r="X114" s="9"/>
      <c r="Y114" s="10"/>
      <c r="Z114" s="8" t="str">
        <f>"+5"</f>
        <v>+5</v>
      </c>
      <c r="AA114" s="9"/>
      <c r="AB114" s="9"/>
      <c r="AC114" s="10"/>
      <c r="AD114" s="8" t="str">
        <f>"+6"</f>
        <v>+6</v>
      </c>
      <c r="AE114" s="9"/>
      <c r="AF114" s="9"/>
      <c r="AG114" s="10"/>
      <c r="AH114" s="8" t="str">
        <f>"+7"</f>
        <v>+7</v>
      </c>
      <c r="AI114" s="9"/>
      <c r="AJ114" s="9"/>
      <c r="AK114" s="10"/>
    </row>
    <row r="115" spans="3:37" x14ac:dyDescent="0.4">
      <c r="C115" s="17" t="s">
        <v>52</v>
      </c>
      <c r="D115" s="17"/>
      <c r="E115" s="6"/>
      <c r="F115" s="19" t="s">
        <v>73</v>
      </c>
      <c r="G115" s="20"/>
      <c r="H115" s="20"/>
      <c r="I115" s="20"/>
      <c r="J115" s="23" t="s">
        <v>74</v>
      </c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5"/>
    </row>
    <row r="116" spans="3:37" ht="19.5" thickBot="1" x14ac:dyDescent="0.45">
      <c r="C116" s="18"/>
      <c r="D116" s="18"/>
      <c r="E116" s="4"/>
      <c r="F116" s="21" t="s">
        <v>4</v>
      </c>
      <c r="G116" s="22"/>
      <c r="H116" s="22"/>
      <c r="I116" s="22"/>
      <c r="J116" s="22" t="s">
        <v>10</v>
      </c>
      <c r="K116" s="22"/>
      <c r="L116" s="22"/>
      <c r="M116" s="22"/>
      <c r="N116" s="22" t="s">
        <v>9</v>
      </c>
      <c r="O116" s="22"/>
      <c r="P116" s="22"/>
      <c r="Q116" s="22"/>
      <c r="R116" s="22" t="s">
        <v>8</v>
      </c>
      <c r="S116" s="22"/>
      <c r="T116" s="22"/>
      <c r="U116" s="22"/>
      <c r="V116" s="22" t="s">
        <v>7</v>
      </c>
      <c r="W116" s="22"/>
      <c r="X116" s="22"/>
      <c r="Y116" s="22"/>
      <c r="Z116" s="22" t="s">
        <v>6</v>
      </c>
      <c r="AA116" s="22"/>
      <c r="AB116" s="22"/>
      <c r="AC116" s="22"/>
      <c r="AD116" s="26" t="s">
        <v>5</v>
      </c>
      <c r="AE116" s="22"/>
      <c r="AF116" s="22"/>
      <c r="AG116" s="22"/>
      <c r="AH116" s="22" t="s">
        <v>4</v>
      </c>
      <c r="AI116" s="22"/>
      <c r="AJ116" s="22"/>
      <c r="AK116" s="22"/>
    </row>
    <row r="119" spans="3:37" ht="19.5" thickBot="1" x14ac:dyDescent="0.45">
      <c r="C119" s="5"/>
      <c r="D119" s="5"/>
      <c r="E119" s="2"/>
      <c r="F119" s="8" t="str">
        <f>"+0"</f>
        <v>+0</v>
      </c>
      <c r="G119" s="9"/>
      <c r="H119" s="9"/>
      <c r="I119" s="10"/>
      <c r="J119" s="8" t="str">
        <f>"+1"</f>
        <v>+1</v>
      </c>
      <c r="K119" s="9"/>
      <c r="L119" s="9"/>
      <c r="M119" s="10"/>
      <c r="N119" s="8" t="str">
        <f>"+2"</f>
        <v>+2</v>
      </c>
      <c r="O119" s="9"/>
      <c r="P119" s="9"/>
      <c r="Q119" s="10"/>
      <c r="R119" s="8" t="str">
        <f>"+3"</f>
        <v>+3</v>
      </c>
      <c r="S119" s="9"/>
      <c r="T119" s="9"/>
      <c r="U119" s="10"/>
      <c r="V119" s="8" t="str">
        <f>"+4"</f>
        <v>+4</v>
      </c>
      <c r="W119" s="9"/>
      <c r="X119" s="9"/>
      <c r="Y119" s="10"/>
      <c r="Z119" s="8" t="str">
        <f>"+5"</f>
        <v>+5</v>
      </c>
      <c r="AA119" s="9"/>
      <c r="AB119" s="9"/>
      <c r="AC119" s="10"/>
      <c r="AD119" s="8" t="str">
        <f>"+6"</f>
        <v>+6</v>
      </c>
      <c r="AE119" s="9"/>
      <c r="AF119" s="9"/>
      <c r="AG119" s="10"/>
      <c r="AH119" s="8" t="str">
        <f>"+7"</f>
        <v>+7</v>
      </c>
      <c r="AI119" s="9"/>
      <c r="AJ119" s="9"/>
      <c r="AK119" s="10"/>
    </row>
    <row r="120" spans="3:37" x14ac:dyDescent="0.4">
      <c r="C120" s="17" t="s">
        <v>52</v>
      </c>
      <c r="D120" s="17"/>
      <c r="E120" s="6"/>
      <c r="F120" s="19" t="s">
        <v>76</v>
      </c>
      <c r="G120" s="20"/>
      <c r="H120" s="20"/>
      <c r="I120" s="20"/>
      <c r="J120" s="23" t="s">
        <v>74</v>
      </c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5"/>
    </row>
    <row r="121" spans="3:37" ht="19.5" thickBot="1" x14ac:dyDescent="0.45">
      <c r="C121" s="18"/>
      <c r="D121" s="18"/>
      <c r="E121" s="4"/>
      <c r="F121" s="21" t="s">
        <v>4</v>
      </c>
      <c r="G121" s="22"/>
      <c r="H121" s="22"/>
      <c r="I121" s="22"/>
      <c r="J121" s="22" t="s">
        <v>10</v>
      </c>
      <c r="K121" s="22"/>
      <c r="L121" s="22"/>
      <c r="M121" s="22"/>
      <c r="N121" s="22" t="s">
        <v>9</v>
      </c>
      <c r="O121" s="22"/>
      <c r="P121" s="22"/>
      <c r="Q121" s="22"/>
      <c r="R121" s="22" t="s">
        <v>8</v>
      </c>
      <c r="S121" s="22"/>
      <c r="T121" s="22"/>
      <c r="U121" s="22"/>
      <c r="V121" s="22" t="s">
        <v>7</v>
      </c>
      <c r="W121" s="22"/>
      <c r="X121" s="22"/>
      <c r="Y121" s="22"/>
      <c r="Z121" s="22" t="s">
        <v>6</v>
      </c>
      <c r="AA121" s="22"/>
      <c r="AB121" s="22"/>
      <c r="AC121" s="22"/>
      <c r="AD121" s="26" t="s">
        <v>5</v>
      </c>
      <c r="AE121" s="22"/>
      <c r="AF121" s="22"/>
      <c r="AG121" s="22"/>
      <c r="AH121" s="22" t="s">
        <v>4</v>
      </c>
      <c r="AI121" s="22"/>
      <c r="AJ121" s="22"/>
      <c r="AK121" s="22"/>
    </row>
    <row r="124" spans="3:37" ht="19.5" thickBot="1" x14ac:dyDescent="0.45">
      <c r="C124" s="5"/>
      <c r="D124" s="5"/>
      <c r="E124" s="2"/>
      <c r="F124" s="8" t="str">
        <f>"+0"</f>
        <v>+0</v>
      </c>
      <c r="G124" s="9"/>
      <c r="H124" s="9"/>
      <c r="I124" s="10"/>
      <c r="J124" s="8" t="str">
        <f>"+1"</f>
        <v>+1</v>
      </c>
      <c r="K124" s="9"/>
      <c r="L124" s="9"/>
      <c r="M124" s="10"/>
      <c r="N124" s="8" t="str">
        <f>"+2"</f>
        <v>+2</v>
      </c>
      <c r="O124" s="9"/>
      <c r="P124" s="9"/>
      <c r="Q124" s="10"/>
      <c r="R124" s="8" t="str">
        <f>"+3"</f>
        <v>+3</v>
      </c>
      <c r="S124" s="9"/>
      <c r="T124" s="9"/>
      <c r="U124" s="10"/>
      <c r="V124" s="8" t="str">
        <f>"+4"</f>
        <v>+4</v>
      </c>
      <c r="W124" s="9"/>
      <c r="X124" s="9"/>
      <c r="Y124" s="10"/>
      <c r="Z124" s="8" t="str">
        <f>"+5"</f>
        <v>+5</v>
      </c>
      <c r="AA124" s="9"/>
      <c r="AB124" s="9"/>
      <c r="AC124" s="10"/>
      <c r="AD124" s="8" t="str">
        <f>"+6"</f>
        <v>+6</v>
      </c>
      <c r="AE124" s="9"/>
      <c r="AF124" s="9"/>
      <c r="AG124" s="10"/>
      <c r="AH124" s="8" t="str">
        <f>"+7"</f>
        <v>+7</v>
      </c>
      <c r="AI124" s="9"/>
      <c r="AJ124" s="9"/>
      <c r="AK124" s="10"/>
    </row>
    <row r="125" spans="3:37" ht="18.75" customHeight="1" x14ac:dyDescent="0.4">
      <c r="C125" s="17" t="s">
        <v>52</v>
      </c>
      <c r="D125" s="17"/>
      <c r="E125" s="6"/>
      <c r="F125" s="19" t="s">
        <v>77</v>
      </c>
      <c r="G125" s="20"/>
      <c r="H125" s="20"/>
      <c r="I125" s="20"/>
      <c r="J125" s="23" t="s">
        <v>74</v>
      </c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5"/>
    </row>
    <row r="126" spans="3:37" ht="19.5" thickBot="1" x14ac:dyDescent="0.45">
      <c r="C126" s="18"/>
      <c r="D126" s="18"/>
      <c r="E126" s="4"/>
      <c r="F126" s="21" t="s">
        <v>4</v>
      </c>
      <c r="G126" s="22"/>
      <c r="H126" s="22"/>
      <c r="I126" s="22"/>
      <c r="J126" s="22" t="s">
        <v>10</v>
      </c>
      <c r="K126" s="22"/>
      <c r="L126" s="22"/>
      <c r="M126" s="22"/>
      <c r="N126" s="22" t="s">
        <v>9</v>
      </c>
      <c r="O126" s="22"/>
      <c r="P126" s="22"/>
      <c r="Q126" s="22"/>
      <c r="R126" s="22" t="s">
        <v>8</v>
      </c>
      <c r="S126" s="22"/>
      <c r="T126" s="22"/>
      <c r="U126" s="22"/>
      <c r="V126" s="22" t="s">
        <v>7</v>
      </c>
      <c r="W126" s="22"/>
      <c r="X126" s="22"/>
      <c r="Y126" s="22"/>
      <c r="Z126" s="22" t="s">
        <v>6</v>
      </c>
      <c r="AA126" s="22"/>
      <c r="AB126" s="22"/>
      <c r="AC126" s="22"/>
      <c r="AD126" s="26" t="s">
        <v>5</v>
      </c>
      <c r="AE126" s="22"/>
      <c r="AF126" s="22"/>
      <c r="AG126" s="22"/>
      <c r="AH126" s="22" t="s">
        <v>4</v>
      </c>
      <c r="AI126" s="22"/>
      <c r="AJ126" s="22"/>
      <c r="AK126" s="22"/>
    </row>
    <row r="129" spans="3:37" ht="19.5" thickBot="1" x14ac:dyDescent="0.45">
      <c r="C129" s="5"/>
      <c r="D129" s="5"/>
      <c r="E129" s="2"/>
      <c r="F129" s="8" t="str">
        <f>"+0"</f>
        <v>+0</v>
      </c>
      <c r="G129" s="9"/>
      <c r="H129" s="9"/>
      <c r="I129" s="10"/>
      <c r="J129" s="8" t="str">
        <f>"+1"</f>
        <v>+1</v>
      </c>
      <c r="K129" s="9"/>
      <c r="L129" s="9"/>
      <c r="M129" s="10"/>
      <c r="N129" s="8" t="str">
        <f>"+2"</f>
        <v>+2</v>
      </c>
      <c r="O129" s="9"/>
      <c r="P129" s="9"/>
      <c r="Q129" s="10"/>
      <c r="R129" s="8" t="str">
        <f>"+3"</f>
        <v>+3</v>
      </c>
      <c r="S129" s="9"/>
      <c r="T129" s="9"/>
      <c r="U129" s="10"/>
      <c r="V129" s="8" t="str">
        <f>"+4"</f>
        <v>+4</v>
      </c>
      <c r="W129" s="9"/>
      <c r="X129" s="9"/>
      <c r="Y129" s="10"/>
      <c r="Z129" s="8" t="str">
        <f>"+5"</f>
        <v>+5</v>
      </c>
      <c r="AA129" s="9"/>
      <c r="AB129" s="9"/>
      <c r="AC129" s="10"/>
      <c r="AD129" s="8" t="str">
        <f>"+6"</f>
        <v>+6</v>
      </c>
      <c r="AE129" s="9"/>
      <c r="AF129" s="9"/>
      <c r="AG129" s="10"/>
      <c r="AH129" s="8" t="str">
        <f>"+7"</f>
        <v>+7</v>
      </c>
      <c r="AI129" s="9"/>
      <c r="AJ129" s="9"/>
      <c r="AK129" s="10"/>
    </row>
    <row r="130" spans="3:37" ht="18.75" customHeight="1" x14ac:dyDescent="0.4">
      <c r="C130" s="17" t="s">
        <v>52</v>
      </c>
      <c r="D130" s="17"/>
      <c r="E130" s="6"/>
      <c r="F130" s="19" t="s">
        <v>78</v>
      </c>
      <c r="G130" s="20"/>
      <c r="H130" s="20"/>
      <c r="I130" s="20"/>
      <c r="J130" s="23" t="s">
        <v>74</v>
      </c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5"/>
    </row>
    <row r="131" spans="3:37" ht="19.5" thickBot="1" x14ac:dyDescent="0.45">
      <c r="C131" s="18"/>
      <c r="D131" s="18"/>
      <c r="E131" s="4"/>
      <c r="F131" s="21" t="s">
        <v>4</v>
      </c>
      <c r="G131" s="22"/>
      <c r="H131" s="22"/>
      <c r="I131" s="22"/>
      <c r="J131" s="22" t="s">
        <v>10</v>
      </c>
      <c r="K131" s="22"/>
      <c r="L131" s="22"/>
      <c r="M131" s="22"/>
      <c r="N131" s="22" t="s">
        <v>9</v>
      </c>
      <c r="O131" s="22"/>
      <c r="P131" s="22"/>
      <c r="Q131" s="22"/>
      <c r="R131" s="22" t="s">
        <v>8</v>
      </c>
      <c r="S131" s="22"/>
      <c r="T131" s="22"/>
      <c r="U131" s="22"/>
      <c r="V131" s="22" t="s">
        <v>7</v>
      </c>
      <c r="W131" s="22"/>
      <c r="X131" s="22"/>
      <c r="Y131" s="22"/>
      <c r="Z131" s="22" t="s">
        <v>6</v>
      </c>
      <c r="AA131" s="22"/>
      <c r="AB131" s="22"/>
      <c r="AC131" s="22"/>
      <c r="AD131" s="26" t="s">
        <v>5</v>
      </c>
      <c r="AE131" s="22"/>
      <c r="AF131" s="22"/>
      <c r="AG131" s="22"/>
      <c r="AH131" s="22" t="s">
        <v>4</v>
      </c>
      <c r="AI131" s="22"/>
      <c r="AJ131" s="22"/>
      <c r="AK131" s="22"/>
    </row>
    <row r="134" spans="3:37" ht="19.5" thickBot="1" x14ac:dyDescent="0.45">
      <c r="C134" s="5"/>
      <c r="D134" s="5"/>
      <c r="E134" s="2"/>
      <c r="F134" s="8" t="str">
        <f>"+0"</f>
        <v>+0</v>
      </c>
      <c r="G134" s="9"/>
      <c r="H134" s="9"/>
      <c r="I134" s="10"/>
      <c r="J134" s="8" t="str">
        <f>"+1"</f>
        <v>+1</v>
      </c>
      <c r="K134" s="9"/>
      <c r="L134" s="9"/>
      <c r="M134" s="10"/>
      <c r="N134" s="8" t="str">
        <f>"+2"</f>
        <v>+2</v>
      </c>
      <c r="O134" s="9"/>
      <c r="P134" s="9"/>
      <c r="Q134" s="10"/>
      <c r="R134" s="8" t="str">
        <f>"+3"</f>
        <v>+3</v>
      </c>
      <c r="S134" s="9"/>
      <c r="T134" s="9"/>
      <c r="U134" s="10"/>
      <c r="V134" s="8" t="str">
        <f>"+4"</f>
        <v>+4</v>
      </c>
      <c r="W134" s="9"/>
      <c r="X134" s="9"/>
      <c r="Y134" s="10"/>
      <c r="Z134" s="8" t="str">
        <f>"+5"</f>
        <v>+5</v>
      </c>
      <c r="AA134" s="9"/>
      <c r="AB134" s="9"/>
      <c r="AC134" s="10"/>
      <c r="AD134" s="8" t="str">
        <f>"+6"</f>
        <v>+6</v>
      </c>
      <c r="AE134" s="9"/>
      <c r="AF134" s="9"/>
      <c r="AG134" s="10"/>
      <c r="AH134" s="8" t="str">
        <f>"+7"</f>
        <v>+7</v>
      </c>
      <c r="AI134" s="9"/>
      <c r="AJ134" s="9"/>
      <c r="AK134" s="10"/>
    </row>
    <row r="135" spans="3:37" ht="18.75" customHeight="1" x14ac:dyDescent="0.4">
      <c r="C135" s="17" t="s">
        <v>52</v>
      </c>
      <c r="D135" s="17"/>
      <c r="E135" s="6"/>
      <c r="F135" s="19" t="s">
        <v>79</v>
      </c>
      <c r="G135" s="20"/>
      <c r="H135" s="20"/>
      <c r="I135" s="20"/>
      <c r="J135" s="23" t="s">
        <v>74</v>
      </c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5"/>
    </row>
    <row r="136" spans="3:37" ht="19.5" thickBot="1" x14ac:dyDescent="0.45">
      <c r="C136" s="18"/>
      <c r="D136" s="18"/>
      <c r="E136" s="4"/>
      <c r="F136" s="21" t="s">
        <v>4</v>
      </c>
      <c r="G136" s="22"/>
      <c r="H136" s="22"/>
      <c r="I136" s="22"/>
      <c r="J136" s="22" t="s">
        <v>10</v>
      </c>
      <c r="K136" s="22"/>
      <c r="L136" s="22"/>
      <c r="M136" s="22"/>
      <c r="N136" s="22" t="s">
        <v>9</v>
      </c>
      <c r="O136" s="22"/>
      <c r="P136" s="22"/>
      <c r="Q136" s="22"/>
      <c r="R136" s="22" t="s">
        <v>8</v>
      </c>
      <c r="S136" s="22"/>
      <c r="T136" s="22"/>
      <c r="U136" s="22"/>
      <c r="V136" s="22" t="s">
        <v>7</v>
      </c>
      <c r="W136" s="22"/>
      <c r="X136" s="22"/>
      <c r="Y136" s="22"/>
      <c r="Z136" s="22" t="s">
        <v>6</v>
      </c>
      <c r="AA136" s="22"/>
      <c r="AB136" s="22"/>
      <c r="AC136" s="22"/>
      <c r="AD136" s="26" t="s">
        <v>5</v>
      </c>
      <c r="AE136" s="22"/>
      <c r="AF136" s="22"/>
      <c r="AG136" s="22"/>
      <c r="AH136" s="22" t="s">
        <v>4</v>
      </c>
      <c r="AI136" s="22"/>
      <c r="AJ136" s="22"/>
      <c r="AK136" s="22"/>
    </row>
    <row r="139" spans="3:37" ht="19.5" thickBot="1" x14ac:dyDescent="0.45">
      <c r="C139" s="5"/>
      <c r="D139" s="5"/>
      <c r="E139" s="2"/>
      <c r="F139" s="8" t="str">
        <f>"+0"</f>
        <v>+0</v>
      </c>
      <c r="G139" s="9"/>
      <c r="H139" s="9"/>
      <c r="I139" s="10"/>
      <c r="J139" s="8" t="str">
        <f>"+1"</f>
        <v>+1</v>
      </c>
      <c r="K139" s="9"/>
      <c r="L139" s="9"/>
      <c r="M139" s="10"/>
      <c r="N139" s="8" t="str">
        <f>"+2"</f>
        <v>+2</v>
      </c>
      <c r="O139" s="9"/>
      <c r="P139" s="9"/>
      <c r="Q139" s="10"/>
      <c r="R139" s="8" t="str">
        <f>"+3"</f>
        <v>+3</v>
      </c>
      <c r="S139" s="9"/>
      <c r="T139" s="9"/>
      <c r="U139" s="10"/>
      <c r="V139" s="8" t="str">
        <f>"+4"</f>
        <v>+4</v>
      </c>
      <c r="W139" s="9"/>
      <c r="X139" s="9"/>
      <c r="Y139" s="10"/>
      <c r="Z139" s="8" t="str">
        <f>"+5"</f>
        <v>+5</v>
      </c>
      <c r="AA139" s="9"/>
      <c r="AB139" s="9"/>
      <c r="AC139" s="10"/>
      <c r="AD139" s="8" t="str">
        <f>"+6"</f>
        <v>+6</v>
      </c>
      <c r="AE139" s="9"/>
      <c r="AF139" s="9"/>
      <c r="AG139" s="10"/>
      <c r="AH139" s="8" t="str">
        <f>"+7"</f>
        <v>+7</v>
      </c>
      <c r="AI139" s="9"/>
      <c r="AJ139" s="9"/>
      <c r="AK139" s="10"/>
    </row>
    <row r="140" spans="3:37" ht="18.75" customHeight="1" x14ac:dyDescent="0.4">
      <c r="C140" s="17" t="s">
        <v>52</v>
      </c>
      <c r="D140" s="17"/>
      <c r="E140" s="6"/>
      <c r="F140" s="19" t="s">
        <v>80</v>
      </c>
      <c r="G140" s="20"/>
      <c r="H140" s="20"/>
      <c r="I140" s="20"/>
      <c r="J140" s="23" t="s">
        <v>74</v>
      </c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5"/>
    </row>
    <row r="141" spans="3:37" ht="19.5" thickBot="1" x14ac:dyDescent="0.45">
      <c r="C141" s="18"/>
      <c r="D141" s="18"/>
      <c r="E141" s="4"/>
      <c r="F141" s="21" t="s">
        <v>4</v>
      </c>
      <c r="G141" s="22"/>
      <c r="H141" s="22"/>
      <c r="I141" s="22"/>
      <c r="J141" s="22" t="s">
        <v>10</v>
      </c>
      <c r="K141" s="22"/>
      <c r="L141" s="22"/>
      <c r="M141" s="22"/>
      <c r="N141" s="22" t="s">
        <v>9</v>
      </c>
      <c r="O141" s="22"/>
      <c r="P141" s="22"/>
      <c r="Q141" s="22"/>
      <c r="R141" s="22" t="s">
        <v>8</v>
      </c>
      <c r="S141" s="22"/>
      <c r="T141" s="22"/>
      <c r="U141" s="22"/>
      <c r="V141" s="22" t="s">
        <v>7</v>
      </c>
      <c r="W141" s="22"/>
      <c r="X141" s="22"/>
      <c r="Y141" s="22"/>
      <c r="Z141" s="22" t="s">
        <v>6</v>
      </c>
      <c r="AA141" s="22"/>
      <c r="AB141" s="22"/>
      <c r="AC141" s="22"/>
      <c r="AD141" s="26" t="s">
        <v>5</v>
      </c>
      <c r="AE141" s="22"/>
      <c r="AF141" s="22"/>
      <c r="AG141" s="22"/>
      <c r="AH141" s="22" t="s">
        <v>4</v>
      </c>
      <c r="AI141" s="22"/>
      <c r="AJ141" s="22"/>
      <c r="AK141" s="22"/>
    </row>
  </sheetData>
  <mergeCells count="392">
    <mergeCell ref="J140:AK140"/>
    <mergeCell ref="J141:M141"/>
    <mergeCell ref="N141:Q141"/>
    <mergeCell ref="R141:U141"/>
    <mergeCell ref="V141:Y141"/>
    <mergeCell ref="Z141:AC141"/>
    <mergeCell ref="AD141:AG141"/>
    <mergeCell ref="AH141:AK141"/>
    <mergeCell ref="K70:AD70"/>
    <mergeCell ref="K71:N71"/>
    <mergeCell ref="O71:R71"/>
    <mergeCell ref="S71:V71"/>
    <mergeCell ref="W71:Z71"/>
    <mergeCell ref="AA71:AD71"/>
    <mergeCell ref="N131:Q131"/>
    <mergeCell ref="R131:U131"/>
    <mergeCell ref="V131:Y131"/>
    <mergeCell ref="Z131:AC131"/>
    <mergeCell ref="AD131:AG131"/>
    <mergeCell ref="AH131:AK131"/>
    <mergeCell ref="J135:AK135"/>
    <mergeCell ref="J136:M136"/>
    <mergeCell ref="N136:Q136"/>
    <mergeCell ref="R136:U136"/>
    <mergeCell ref="V136:Y136"/>
    <mergeCell ref="Z136:AC136"/>
    <mergeCell ref="AD136:AG136"/>
    <mergeCell ref="AH136:AK136"/>
    <mergeCell ref="S85:V85"/>
    <mergeCell ref="W85:Z85"/>
    <mergeCell ref="AA85:AD85"/>
    <mergeCell ref="AE85:AH85"/>
    <mergeCell ref="C84:E85"/>
    <mergeCell ref="G84:AL84"/>
    <mergeCell ref="J115:AK115"/>
    <mergeCell ref="R116:U116"/>
    <mergeCell ref="V116:Y116"/>
    <mergeCell ref="Z116:AC116"/>
    <mergeCell ref="AD116:AG116"/>
    <mergeCell ref="AH116:AK116"/>
    <mergeCell ref="J116:M116"/>
    <mergeCell ref="N116:Q116"/>
    <mergeCell ref="C120:D121"/>
    <mergeCell ref="F114:I114"/>
    <mergeCell ref="J114:M114"/>
    <mergeCell ref="N114:Q114"/>
    <mergeCell ref="R114:U114"/>
    <mergeCell ref="V114:Y114"/>
    <mergeCell ref="C80:E81"/>
    <mergeCell ref="C82:E83"/>
    <mergeCell ref="S83:V83"/>
    <mergeCell ref="W83:Z83"/>
    <mergeCell ref="AA83:AD83"/>
    <mergeCell ref="AE83:AH83"/>
    <mergeCell ref="C110:D111"/>
    <mergeCell ref="O88:AL88"/>
    <mergeCell ref="L92:P92"/>
    <mergeCell ref="J110:AC110"/>
    <mergeCell ref="V111:Y111"/>
    <mergeCell ref="Z111:AC111"/>
    <mergeCell ref="N111:Q111"/>
    <mergeCell ref="R111:U111"/>
    <mergeCell ref="J111:M111"/>
    <mergeCell ref="F110:I110"/>
    <mergeCell ref="AD110:AK110"/>
    <mergeCell ref="F111:I111"/>
    <mergeCell ref="AD111:AG111"/>
    <mergeCell ref="AH111:AK111"/>
    <mergeCell ref="A91:B91"/>
    <mergeCell ref="AM91:AN91"/>
    <mergeCell ref="O90:R90"/>
    <mergeCell ref="Y90:AB90"/>
    <mergeCell ref="AC89:AL89"/>
    <mergeCell ref="Y89:AB89"/>
    <mergeCell ref="O89:R89"/>
    <mergeCell ref="Q91:R91"/>
    <mergeCell ref="O91:P91"/>
    <mergeCell ref="S91:T91"/>
    <mergeCell ref="W91:X91"/>
    <mergeCell ref="Y91:Z91"/>
    <mergeCell ref="AA91:AB91"/>
    <mergeCell ref="AC91:AD91"/>
    <mergeCell ref="AK91:AL91"/>
    <mergeCell ref="AC90:AL90"/>
    <mergeCell ref="S89:X89"/>
    <mergeCell ref="S90:X90"/>
    <mergeCell ref="G69:J69"/>
    <mergeCell ref="K69:N69"/>
    <mergeCell ref="O69:R69"/>
    <mergeCell ref="S69:V69"/>
    <mergeCell ref="W69:Z69"/>
    <mergeCell ref="AA69:AD69"/>
    <mergeCell ref="AE69:AH69"/>
    <mergeCell ref="AI69:AL69"/>
    <mergeCell ref="G85:J85"/>
    <mergeCell ref="K85:N85"/>
    <mergeCell ref="AI85:AL85"/>
    <mergeCell ref="O75:R75"/>
    <mergeCell ref="S75:V75"/>
    <mergeCell ref="W75:Z75"/>
    <mergeCell ref="AA75:AD75"/>
    <mergeCell ref="AE75:AH75"/>
    <mergeCell ref="O79:R79"/>
    <mergeCell ref="S79:V79"/>
    <mergeCell ref="G82:AL82"/>
    <mergeCell ref="G83:J83"/>
    <mergeCell ref="K83:N83"/>
    <mergeCell ref="O83:R83"/>
    <mergeCell ref="O85:R85"/>
    <mergeCell ref="AI83:AL83"/>
    <mergeCell ref="C78:E79"/>
    <mergeCell ref="G78:AL78"/>
    <mergeCell ref="G79:J79"/>
    <mergeCell ref="K79:N79"/>
    <mergeCell ref="AI79:AL79"/>
    <mergeCell ref="W79:Z79"/>
    <mergeCell ref="AA79:AD79"/>
    <mergeCell ref="AE79:AH79"/>
    <mergeCell ref="AE73:AH73"/>
    <mergeCell ref="AI73:AL73"/>
    <mergeCell ref="C76:E77"/>
    <mergeCell ref="G76:AL76"/>
    <mergeCell ref="G77:J77"/>
    <mergeCell ref="K77:N77"/>
    <mergeCell ref="O77:R77"/>
    <mergeCell ref="S77:V77"/>
    <mergeCell ref="W77:Z77"/>
    <mergeCell ref="AA77:AD77"/>
    <mergeCell ref="AE77:AH77"/>
    <mergeCell ref="AI77:AL77"/>
    <mergeCell ref="G50:J50"/>
    <mergeCell ref="K50:N50"/>
    <mergeCell ref="G48:AL48"/>
    <mergeCell ref="C74:E75"/>
    <mergeCell ref="G74:AL74"/>
    <mergeCell ref="G75:J75"/>
    <mergeCell ref="K75:N75"/>
    <mergeCell ref="AI75:AL75"/>
    <mergeCell ref="C70:E71"/>
    <mergeCell ref="G70:J70"/>
    <mergeCell ref="AE70:AL70"/>
    <mergeCell ref="G71:J71"/>
    <mergeCell ref="AE71:AH71"/>
    <mergeCell ref="AI71:AL71"/>
    <mergeCell ref="C72:E73"/>
    <mergeCell ref="G72:AL72"/>
    <mergeCell ref="G73:J73"/>
    <mergeCell ref="K73:N73"/>
    <mergeCell ref="O73:R73"/>
    <mergeCell ref="S73:V73"/>
    <mergeCell ref="W73:Z73"/>
    <mergeCell ref="G56:J56"/>
    <mergeCell ref="K56:N56"/>
    <mergeCell ref="AA73:AD73"/>
    <mergeCell ref="C54:E56"/>
    <mergeCell ref="G54:AL54"/>
    <mergeCell ref="G55:N55"/>
    <mergeCell ref="O55:AH55"/>
    <mergeCell ref="G49:N49"/>
    <mergeCell ref="AI49:AL49"/>
    <mergeCell ref="O49:AH49"/>
    <mergeCell ref="O50:AH50"/>
    <mergeCell ref="AI50:AL50"/>
    <mergeCell ref="AI55:AL55"/>
    <mergeCell ref="O56:AH56"/>
    <mergeCell ref="AI56:AL56"/>
    <mergeCell ref="C51:E53"/>
    <mergeCell ref="G51:AL51"/>
    <mergeCell ref="G52:AL52"/>
    <mergeCell ref="G53:J53"/>
    <mergeCell ref="K53:N53"/>
    <mergeCell ref="O53:R53"/>
    <mergeCell ref="S53:V53"/>
    <mergeCell ref="W53:Z53"/>
    <mergeCell ref="AA53:AD53"/>
    <mergeCell ref="AE53:AH53"/>
    <mergeCell ref="AI53:AL53"/>
    <mergeCell ref="C48:E50"/>
    <mergeCell ref="G42:J42"/>
    <mergeCell ref="K42:N42"/>
    <mergeCell ref="O42:R42"/>
    <mergeCell ref="S42:V42"/>
    <mergeCell ref="W42:Z42"/>
    <mergeCell ref="AA42:AD42"/>
    <mergeCell ref="AE42:AH42"/>
    <mergeCell ref="AI42:AL42"/>
    <mergeCell ref="K43:AD44"/>
    <mergeCell ref="C43:E44"/>
    <mergeCell ref="G43:J43"/>
    <mergeCell ref="G44:J44"/>
    <mergeCell ref="C45:E47"/>
    <mergeCell ref="G47:J47"/>
    <mergeCell ref="K47:N47"/>
    <mergeCell ref="O47:R47"/>
    <mergeCell ref="S47:V47"/>
    <mergeCell ref="G45:AL45"/>
    <mergeCell ref="G46:AL46"/>
    <mergeCell ref="W47:Z47"/>
    <mergeCell ref="AA47:AD47"/>
    <mergeCell ref="AE47:AH47"/>
    <mergeCell ref="AI47:AL47"/>
    <mergeCell ref="AE43:AL43"/>
    <mergeCell ref="AE44:AH44"/>
    <mergeCell ref="AI44:AL44"/>
    <mergeCell ref="C35:D36"/>
    <mergeCell ref="F35:I35"/>
    <mergeCell ref="J35:U35"/>
    <mergeCell ref="F36:I36"/>
    <mergeCell ref="J36:M36"/>
    <mergeCell ref="N36:Q36"/>
    <mergeCell ref="R36:U36"/>
    <mergeCell ref="C37:D38"/>
    <mergeCell ref="F37:M37"/>
    <mergeCell ref="N37:U37"/>
    <mergeCell ref="F38:I38"/>
    <mergeCell ref="J38:M38"/>
    <mergeCell ref="N38:Q38"/>
    <mergeCell ref="R38:U38"/>
    <mergeCell ref="C26:E27"/>
    <mergeCell ref="C28:E29"/>
    <mergeCell ref="G28:V28"/>
    <mergeCell ref="G29:J29"/>
    <mergeCell ref="K29:N29"/>
    <mergeCell ref="O29:R29"/>
    <mergeCell ref="S29:V29"/>
    <mergeCell ref="F34:I34"/>
    <mergeCell ref="J34:M34"/>
    <mergeCell ref="N34:Q34"/>
    <mergeCell ref="R34:U34"/>
    <mergeCell ref="C22:E23"/>
    <mergeCell ref="G22:V22"/>
    <mergeCell ref="G23:J23"/>
    <mergeCell ref="K23:N23"/>
    <mergeCell ref="O23:R23"/>
    <mergeCell ref="S23:V23"/>
    <mergeCell ref="C24:E25"/>
    <mergeCell ref="G24:V24"/>
    <mergeCell ref="G25:J25"/>
    <mergeCell ref="K25:N25"/>
    <mergeCell ref="O25:R25"/>
    <mergeCell ref="S25:V25"/>
    <mergeCell ref="C18:E19"/>
    <mergeCell ref="G18:J18"/>
    <mergeCell ref="K18:V18"/>
    <mergeCell ref="G19:J19"/>
    <mergeCell ref="K19:N19"/>
    <mergeCell ref="O19:R19"/>
    <mergeCell ref="S19:V19"/>
    <mergeCell ref="C20:E21"/>
    <mergeCell ref="G20:N20"/>
    <mergeCell ref="O20:V20"/>
    <mergeCell ref="G21:J21"/>
    <mergeCell ref="K21:N21"/>
    <mergeCell ref="O21:R21"/>
    <mergeCell ref="S21:V21"/>
    <mergeCell ref="E4:O4"/>
    <mergeCell ref="E5:O5"/>
    <mergeCell ref="E6:O6"/>
    <mergeCell ref="E7:O7"/>
    <mergeCell ref="E8:O8"/>
    <mergeCell ref="G17:J17"/>
    <mergeCell ref="K17:N17"/>
    <mergeCell ref="O17:R17"/>
    <mergeCell ref="S17:V17"/>
    <mergeCell ref="G62:J62"/>
    <mergeCell ref="K62:N62"/>
    <mergeCell ref="O62:R62"/>
    <mergeCell ref="S62:V62"/>
    <mergeCell ref="W62:Z62"/>
    <mergeCell ref="AA62:AD62"/>
    <mergeCell ref="AE62:AH62"/>
    <mergeCell ref="AI62:AL62"/>
    <mergeCell ref="E3:Q3"/>
    <mergeCell ref="P9:Q9"/>
    <mergeCell ref="P10:Q10"/>
    <mergeCell ref="P11:Q11"/>
    <mergeCell ref="P12:Q12"/>
    <mergeCell ref="P13:Q13"/>
    <mergeCell ref="P4:Q4"/>
    <mergeCell ref="P5:Q5"/>
    <mergeCell ref="P6:Q6"/>
    <mergeCell ref="P7:Q7"/>
    <mergeCell ref="P8:Q8"/>
    <mergeCell ref="E9:O9"/>
    <mergeCell ref="E10:O10"/>
    <mergeCell ref="E11:O11"/>
    <mergeCell ref="E12:O12"/>
    <mergeCell ref="E13:O13"/>
    <mergeCell ref="G57:AL57"/>
    <mergeCell ref="C57:E59"/>
    <mergeCell ref="F109:I109"/>
    <mergeCell ref="J109:M109"/>
    <mergeCell ref="N109:Q109"/>
    <mergeCell ref="R109:U109"/>
    <mergeCell ref="V109:Y109"/>
    <mergeCell ref="Z109:AC109"/>
    <mergeCell ref="AD109:AG109"/>
    <mergeCell ref="AH109:AK109"/>
    <mergeCell ref="C63:E65"/>
    <mergeCell ref="G63:AL63"/>
    <mergeCell ref="G64:N64"/>
    <mergeCell ref="O64:AH64"/>
    <mergeCell ref="AI64:AL64"/>
    <mergeCell ref="G65:J65"/>
    <mergeCell ref="K65:N65"/>
    <mergeCell ref="O65:AH65"/>
    <mergeCell ref="AI65:AL65"/>
    <mergeCell ref="G58:AL58"/>
    <mergeCell ref="G59:AL59"/>
    <mergeCell ref="C60:E62"/>
    <mergeCell ref="G60:AL60"/>
    <mergeCell ref="G61:AL61"/>
    <mergeCell ref="Z114:AC114"/>
    <mergeCell ref="AD114:AG114"/>
    <mergeCell ref="AH114:AK114"/>
    <mergeCell ref="F115:I115"/>
    <mergeCell ref="F116:I116"/>
    <mergeCell ref="C115:D116"/>
    <mergeCell ref="F119:I119"/>
    <mergeCell ref="J119:M119"/>
    <mergeCell ref="N119:Q119"/>
    <mergeCell ref="R119:U119"/>
    <mergeCell ref="V119:Y119"/>
    <mergeCell ref="Z119:AC119"/>
    <mergeCell ref="AD119:AG119"/>
    <mergeCell ref="AH119:AK119"/>
    <mergeCell ref="F120:I120"/>
    <mergeCell ref="J120:AK120"/>
    <mergeCell ref="J121:M121"/>
    <mergeCell ref="N121:Q121"/>
    <mergeCell ref="F124:I124"/>
    <mergeCell ref="J124:M124"/>
    <mergeCell ref="N124:Q124"/>
    <mergeCell ref="R124:U124"/>
    <mergeCell ref="V124:Y124"/>
    <mergeCell ref="Z124:AC124"/>
    <mergeCell ref="AD124:AG124"/>
    <mergeCell ref="AH124:AK124"/>
    <mergeCell ref="F121:I121"/>
    <mergeCell ref="R121:U121"/>
    <mergeCell ref="V121:Y121"/>
    <mergeCell ref="Z121:AC121"/>
    <mergeCell ref="AD121:AG121"/>
    <mergeCell ref="AH121:AK121"/>
    <mergeCell ref="R134:U134"/>
    <mergeCell ref="V134:Y134"/>
    <mergeCell ref="Z134:AC134"/>
    <mergeCell ref="AD134:AG134"/>
    <mergeCell ref="AH134:AK134"/>
    <mergeCell ref="C125:D126"/>
    <mergeCell ref="F125:I125"/>
    <mergeCell ref="F126:I126"/>
    <mergeCell ref="F129:I129"/>
    <mergeCell ref="J129:M129"/>
    <mergeCell ref="N129:Q129"/>
    <mergeCell ref="R129:U129"/>
    <mergeCell ref="V129:Y129"/>
    <mergeCell ref="Z129:AC129"/>
    <mergeCell ref="J125:AK125"/>
    <mergeCell ref="J126:M126"/>
    <mergeCell ref="N126:Q126"/>
    <mergeCell ref="R126:U126"/>
    <mergeCell ref="V126:Y126"/>
    <mergeCell ref="Z126:AC126"/>
    <mergeCell ref="AD126:AG126"/>
    <mergeCell ref="AH126:AK126"/>
    <mergeCell ref="J130:AK130"/>
    <mergeCell ref="J131:M131"/>
    <mergeCell ref="R139:U139"/>
    <mergeCell ref="V139:Y139"/>
    <mergeCell ref="Z139:AC139"/>
    <mergeCell ref="AD139:AG139"/>
    <mergeCell ref="AH139:AK139"/>
    <mergeCell ref="G26:V27"/>
    <mergeCell ref="G80:AL81"/>
    <mergeCell ref="C140:D141"/>
    <mergeCell ref="F140:I140"/>
    <mergeCell ref="F141:I141"/>
    <mergeCell ref="C135:D136"/>
    <mergeCell ref="F135:I135"/>
    <mergeCell ref="F136:I136"/>
    <mergeCell ref="F139:I139"/>
    <mergeCell ref="J139:M139"/>
    <mergeCell ref="N139:Q139"/>
    <mergeCell ref="AD129:AG129"/>
    <mergeCell ref="AH129:AK129"/>
    <mergeCell ref="C130:D131"/>
    <mergeCell ref="F130:I130"/>
    <mergeCell ref="F131:I131"/>
    <mergeCell ref="F134:I134"/>
    <mergeCell ref="J134:M134"/>
    <mergeCell ref="N134:Q134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89DD-4DC2-4249-90E4-7CD7FFF3D075}">
  <dimension ref="A1"/>
  <sheetViews>
    <sheetView zoomScale="145" zoomScaleNormal="145" workbookViewId="0">
      <selection activeCell="H7" sqref="H7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ブロック図</vt:lpstr>
      <vt:lpstr>シーケンサ制御パケット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Koike</cp:lastModifiedBy>
  <dcterms:created xsi:type="dcterms:W3CDTF">2022-03-30T01:51:21Z</dcterms:created>
  <dcterms:modified xsi:type="dcterms:W3CDTF">2024-09-26T08:11:48Z</dcterms:modified>
</cp:coreProperties>
</file>