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192.168.10.22\koike\Documents\qube\test_script\e7awg_sw\manuals\figures\"/>
    </mc:Choice>
  </mc:AlternateContent>
  <xr:revisionPtr revIDLastSave="0" documentId="13_ncr:1_{F98D6AEF-5F45-46AF-A3AB-80D0B8144D4D}" xr6:coauthVersionLast="47" xr6:coauthVersionMax="47" xr10:uidLastSave="{00000000-0000-0000-0000-000000000000}"/>
  <bookViews>
    <workbookView xWindow="-120" yWindow="-120" windowWidth="38640" windowHeight="20925" activeTab="4" xr2:uid="{8801B8C6-3D98-4B0B-A0B5-1E828D53B5C6}"/>
  </bookViews>
  <sheets>
    <sheet name="概略図" sheetId="1" r:id="rId1"/>
    <sheet name="capture図" sheetId="2" r:id="rId2"/>
    <sheet name="キャプチャ区間の定義" sheetId="3" r:id="rId3"/>
    <sheet name="DSP説明" sheetId="4" r:id="rId4"/>
    <sheet name="キャプチャメモリマップ"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64" i="6" l="1"/>
  <c r="U153" i="6"/>
  <c r="U144" i="6"/>
  <c r="U123" i="6"/>
  <c r="U93" i="6"/>
  <c r="U69" i="6"/>
  <c r="AI4" i="6"/>
</calcChain>
</file>

<file path=xl/sharedStrings.xml><?xml version="1.0" encoding="utf-8"?>
<sst xmlns="http://schemas.openxmlformats.org/spreadsheetml/2006/main" count="623" uniqueCount="363">
  <si>
    <t>ポストブランク N</t>
    <phoneticPr fontId="1"/>
  </si>
  <si>
    <t>総和区間 N</t>
    <rPh sb="0" eb="4">
      <t>ソウワクカン</t>
    </rPh>
    <phoneticPr fontId="1"/>
  </si>
  <si>
    <t>・・・</t>
    <phoneticPr fontId="1"/>
  </si>
  <si>
    <t>ポストブランク 1</t>
    <phoneticPr fontId="1"/>
  </si>
  <si>
    <t>総和区間 1</t>
    <rPh sb="0" eb="4">
      <t>ソウワクカン</t>
    </rPh>
    <phoneticPr fontId="1"/>
  </si>
  <si>
    <t>ポストブランク 0</t>
    <phoneticPr fontId="1"/>
  </si>
  <si>
    <t>総和区間 0</t>
    <rPh sb="0" eb="4">
      <t>ソウワクカン</t>
    </rPh>
    <phoneticPr fontId="1"/>
  </si>
  <si>
    <t>積算区間</t>
    <rPh sb="0" eb="4">
      <t>セキサンクカン</t>
    </rPh>
    <phoneticPr fontId="1"/>
  </si>
  <si>
    <t>キャプチャディレイ</t>
    <phoneticPr fontId="1"/>
  </si>
  <si>
    <r>
      <t>S</t>
    </r>
    <r>
      <rPr>
        <vertAlign val="subscript"/>
        <sz val="12"/>
        <color theme="1"/>
        <rFont val="游ゴシック"/>
        <family val="3"/>
        <charset val="128"/>
        <scheme val="minor"/>
      </rPr>
      <t>0</t>
    </r>
    <phoneticPr fontId="1"/>
  </si>
  <si>
    <r>
      <t>S</t>
    </r>
    <r>
      <rPr>
        <vertAlign val="subscript"/>
        <sz val="12"/>
        <color theme="1"/>
        <rFont val="游ゴシック"/>
        <family val="3"/>
        <charset val="128"/>
        <scheme val="minor"/>
      </rPr>
      <t>1</t>
    </r>
    <phoneticPr fontId="1"/>
  </si>
  <si>
    <r>
      <t>S</t>
    </r>
    <r>
      <rPr>
        <vertAlign val="subscript"/>
        <sz val="12"/>
        <color theme="1"/>
        <rFont val="游ゴシック"/>
        <family val="3"/>
        <charset val="128"/>
        <scheme val="minor"/>
      </rPr>
      <t>2</t>
    </r>
    <phoneticPr fontId="1"/>
  </si>
  <si>
    <r>
      <t>S</t>
    </r>
    <r>
      <rPr>
        <vertAlign val="subscript"/>
        <sz val="12"/>
        <color theme="1"/>
        <rFont val="游ゴシック"/>
        <family val="3"/>
        <charset val="128"/>
        <scheme val="minor"/>
      </rPr>
      <t>3</t>
    </r>
    <phoneticPr fontId="1"/>
  </si>
  <si>
    <r>
      <t>S</t>
    </r>
    <r>
      <rPr>
        <vertAlign val="subscript"/>
        <sz val="12"/>
        <color theme="1"/>
        <rFont val="游ゴシック"/>
        <family val="3"/>
        <charset val="128"/>
        <scheme val="minor"/>
      </rPr>
      <t>4</t>
    </r>
    <phoneticPr fontId="1"/>
  </si>
  <si>
    <r>
      <t>S</t>
    </r>
    <r>
      <rPr>
        <vertAlign val="subscript"/>
        <sz val="12"/>
        <color theme="1"/>
        <rFont val="游ゴシック"/>
        <family val="3"/>
        <charset val="128"/>
        <scheme val="minor"/>
      </rPr>
      <t>8n-1</t>
    </r>
    <phoneticPr fontId="1"/>
  </si>
  <si>
    <t>No
Data</t>
    <phoneticPr fontId="1"/>
  </si>
  <si>
    <r>
      <t>S</t>
    </r>
    <r>
      <rPr>
        <vertAlign val="subscript"/>
        <sz val="12"/>
        <color theme="1"/>
        <rFont val="游ゴシック"/>
        <family val="3"/>
        <charset val="128"/>
        <scheme val="minor"/>
      </rPr>
      <t>8</t>
    </r>
    <phoneticPr fontId="1"/>
  </si>
  <si>
    <r>
      <t>S</t>
    </r>
    <r>
      <rPr>
        <vertAlign val="subscript"/>
        <sz val="12"/>
        <color theme="1"/>
        <rFont val="游ゴシック"/>
        <family val="3"/>
        <charset val="128"/>
        <scheme val="minor"/>
      </rPr>
      <t>16</t>
    </r>
    <phoneticPr fontId="1"/>
  </si>
  <si>
    <r>
      <t>S</t>
    </r>
    <r>
      <rPr>
        <vertAlign val="subscript"/>
        <sz val="12"/>
        <color theme="1"/>
        <rFont val="游ゴシック"/>
        <family val="3"/>
        <charset val="128"/>
        <scheme val="minor"/>
      </rPr>
      <t>8(n-1)</t>
    </r>
    <phoneticPr fontId="1"/>
  </si>
  <si>
    <r>
      <t>S</t>
    </r>
    <r>
      <rPr>
        <vertAlign val="subscript"/>
        <sz val="12"/>
        <color theme="1"/>
        <rFont val="游ゴシック"/>
        <family val="3"/>
        <charset val="128"/>
        <scheme val="minor"/>
      </rPr>
      <t>n-2</t>
    </r>
    <phoneticPr fontId="1"/>
  </si>
  <si>
    <r>
      <t>S</t>
    </r>
    <r>
      <rPr>
        <vertAlign val="subscript"/>
        <sz val="12"/>
        <color theme="1"/>
        <rFont val="游ゴシック"/>
        <family val="3"/>
        <charset val="128"/>
        <scheme val="minor"/>
      </rPr>
      <t>n-1</t>
    </r>
    <phoneticPr fontId="1"/>
  </si>
  <si>
    <t>No Data</t>
    <phoneticPr fontId="1"/>
  </si>
  <si>
    <r>
      <t>ΣS</t>
    </r>
    <r>
      <rPr>
        <vertAlign val="subscript"/>
        <sz val="11"/>
        <color theme="1"/>
        <rFont val="游ゴシック"/>
        <family val="3"/>
        <charset val="128"/>
        <scheme val="minor"/>
      </rPr>
      <t xml:space="preserve">m
</t>
    </r>
    <r>
      <rPr>
        <sz val="6"/>
        <color theme="1"/>
        <rFont val="游ゴシック"/>
        <family val="3"/>
        <charset val="128"/>
        <scheme val="minor"/>
      </rPr>
      <t>m = 2 ~ n-2</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</si>
  <si>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</si>
  <si>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</si>
  <si>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ai</t>
    </r>
    <phoneticPr fontId="1"/>
  </si>
  <si>
    <t>ポストブランク a</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</si>
  <si>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</si>
  <si>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</si>
  <si>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bj</t>
    </r>
    <phoneticPr fontId="1"/>
  </si>
  <si>
    <t>ポストブランクb</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</si>
  <si>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</si>
  <si>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</si>
  <si>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ck</t>
    </r>
    <phoneticPr fontId="1"/>
  </si>
  <si>
    <t>ポストブランク c</t>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</si>
  <si>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</si>
  <si>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</si>
  <si>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</si>
  <si>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</si>
  <si>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</si>
  <si>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</si>
  <si>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</si>
  <si>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</si>
  <si>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ck</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</si>
  <si>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</si>
  <si>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</si>
  <si>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</si>
  <si>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</si>
  <si>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</si>
  <si>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</si>
  <si>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</si>
  <si>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</si>
  <si>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ck</t>
    </r>
    <phoneticPr fontId="1"/>
  </si>
  <si>
    <r>
      <t>ΣS</t>
    </r>
    <r>
      <rPr>
        <vertAlign val="superscript"/>
        <sz val="12"/>
        <color rgb="FFFF0000"/>
        <rFont val="游ゴシック"/>
        <family val="3"/>
        <charset val="128"/>
        <scheme val="minor"/>
      </rPr>
      <t>n</t>
    </r>
    <r>
      <rPr>
        <vertAlign val="subscript"/>
        <sz val="12"/>
        <color theme="1"/>
        <rFont val="游ゴシック"/>
        <family val="3"/>
        <charset val="128"/>
        <scheme val="minor"/>
      </rPr>
      <t>a0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</si>
  <si>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</si>
  <si>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ai</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</si>
  <si>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</si>
  <si>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</si>
  <si>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bj</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</si>
  <si>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</si>
  <si>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</si>
  <si>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ck</t>
    </r>
    <phoneticPr fontId="1"/>
  </si>
  <si>
    <t>積算結果</t>
    <rPh sb="0" eb="4">
      <t>セキサンケッカ</t>
    </rPh>
    <phoneticPr fontId="1"/>
  </si>
  <si>
    <t>積算区間 (loop 0)</t>
    <rPh sb="0" eb="2">
      <t>セキサン</t>
    </rPh>
    <rPh sb="2" eb="4">
      <t>クカン</t>
    </rPh>
    <phoneticPr fontId="1"/>
  </si>
  <si>
    <t>積算区間 (loop 1)</t>
    <rPh sb="0" eb="2">
      <t>セキサン</t>
    </rPh>
    <rPh sb="2" eb="4">
      <t>クカン</t>
    </rPh>
    <phoneticPr fontId="1"/>
  </si>
  <si>
    <t>積算区間 (loop 2)</t>
    <rPh sb="0" eb="2">
      <t>セキサン</t>
    </rPh>
    <rPh sb="2" eb="4">
      <t>クカン</t>
    </rPh>
    <phoneticPr fontId="1"/>
  </si>
  <si>
    <t>キャプチャ全体制御</t>
    <rPh sb="5" eb="9">
      <t>ゼンタイセイギョ</t>
    </rPh>
    <phoneticPr fontId="1"/>
  </si>
  <si>
    <t>レジスタ名</t>
    <rPh sb="4" eb="5">
      <t>メイ</t>
    </rPh>
    <phoneticPr fontId="1"/>
  </si>
  <si>
    <t>アドレス</t>
    <phoneticPr fontId="1"/>
  </si>
  <si>
    <t>bit</t>
    <phoneticPr fontId="1"/>
  </si>
  <si>
    <t>フィールド名</t>
    <rPh sb="5" eb="6">
      <t>メイ</t>
    </rPh>
    <phoneticPr fontId="1"/>
  </si>
  <si>
    <t>R/W</t>
    <phoneticPr fontId="1"/>
  </si>
  <si>
    <t>説明</t>
    <rPh sb="0" eb="2">
      <t>セツメイ</t>
    </rPh>
    <phoneticPr fontId="1"/>
  </si>
  <si>
    <t>バージョン</t>
    <phoneticPr fontId="1"/>
  </si>
  <si>
    <t>CAP_REG_BASE + 0x0</t>
    <phoneticPr fontId="1"/>
  </si>
  <si>
    <t>[31:0]</t>
    <phoneticPr fontId="1"/>
  </si>
  <si>
    <t>version</t>
    <phoneticPr fontId="1"/>
  </si>
  <si>
    <t>r</t>
    <phoneticPr fontId="1"/>
  </si>
  <si>
    <t>-</t>
    <phoneticPr fontId="1"/>
  </si>
  <si>
    <t>キャプチャユニットのバージョン</t>
    <phoneticPr fontId="1"/>
  </si>
  <si>
    <t>トリガー AWG 選択 0</t>
    <rPh sb="9" eb="11">
      <t>センタク</t>
    </rPh>
    <phoneticPr fontId="1"/>
  </si>
  <si>
    <t>CAP_REG_BASE + 0x4</t>
    <phoneticPr fontId="1"/>
  </si>
  <si>
    <t>[4:0]</t>
    <phoneticPr fontId="1"/>
  </si>
  <si>
    <t>rw</t>
    <phoneticPr fontId="1"/>
  </si>
  <si>
    <t>[31:5]</t>
    <phoneticPr fontId="1"/>
  </si>
  <si>
    <t>予約</t>
    <rPh sb="0" eb="2">
      <t>ヨヤク</t>
    </rPh>
    <phoneticPr fontId="1"/>
  </si>
  <si>
    <t>トリガー AWG 選択 1</t>
    <rPh sb="9" eb="11">
      <t>センタク</t>
    </rPh>
    <phoneticPr fontId="1"/>
  </si>
  <si>
    <t>CAP_REG_BASE + 0x8</t>
    <phoneticPr fontId="1"/>
  </si>
  <si>
    <t>AWG トリガマスク</t>
    <phoneticPr fontId="1"/>
  </si>
  <si>
    <t>CAP_REG_BASE + 0xC</t>
    <phoneticPr fontId="1"/>
  </si>
  <si>
    <t>[7:0]</t>
    <phoneticPr fontId="1"/>
  </si>
  <si>
    <t>mask</t>
    <phoneticPr fontId="1"/>
  </si>
  <si>
    <t>[31:8]</t>
    <phoneticPr fontId="1"/>
  </si>
  <si>
    <t>制御対象キャプチャモジュール選択</t>
    <rPh sb="0" eb="4">
      <t>セイギョタイショウ</t>
    </rPh>
    <rPh sb="14" eb="16">
      <t>センタク</t>
    </rPh>
    <phoneticPr fontId="1"/>
  </si>
  <si>
    <t>CAP_REG_BASE + 0x10</t>
    <phoneticPr fontId="1"/>
  </si>
  <si>
    <t>target</t>
    <phoneticPr fontId="1"/>
  </si>
  <si>
    <t>キャプチャユニットコントロール</t>
    <phoneticPr fontId="1"/>
  </si>
  <si>
    <t>CAP_REG_BASE + 0x14</t>
    <phoneticPr fontId="1"/>
  </si>
  <si>
    <t>[0]</t>
    <phoneticPr fontId="1"/>
  </si>
  <si>
    <t>reset</t>
    <phoneticPr fontId="1"/>
  </si>
  <si>
    <t>[1]</t>
    <phoneticPr fontId="1"/>
  </si>
  <si>
    <t>start</t>
    <phoneticPr fontId="1"/>
  </si>
  <si>
    <t>[2]</t>
    <phoneticPr fontId="1"/>
  </si>
  <si>
    <t>terminate</t>
    <phoneticPr fontId="1"/>
  </si>
  <si>
    <t>[31:3]</t>
    <phoneticPr fontId="1"/>
  </si>
  <si>
    <t>レジスタグループ名</t>
    <rPh sb="8" eb="9">
      <t>メイ</t>
    </rPh>
    <phoneticPr fontId="1"/>
  </si>
  <si>
    <t>スタートアドレス</t>
    <phoneticPr fontId="1"/>
  </si>
  <si>
    <t>全ユニットウェイクアップステータス</t>
    <phoneticPr fontId="1"/>
  </si>
  <si>
    <t>CAP_REG_BASE + 0x18</t>
    <phoneticPr fontId="1"/>
  </si>
  <si>
    <t>wakeup</t>
    <phoneticPr fontId="1"/>
  </si>
  <si>
    <t>キャプチャユニット全体制御</t>
    <rPh sb="9" eb="11">
      <t>ゼンタイ</t>
    </rPh>
    <rPh sb="11" eb="13">
      <t>セイギョ</t>
    </rPh>
    <phoneticPr fontId="1"/>
  </si>
  <si>
    <t>CAP_REG_BASE</t>
    <phoneticPr fontId="1"/>
  </si>
  <si>
    <t>キャプチャユニット 0 制御</t>
    <rPh sb="12" eb="14">
      <t>セイギョ</t>
    </rPh>
    <phoneticPr fontId="1"/>
  </si>
  <si>
    <t>CAP_0_CTRL_REG_BASE</t>
    <phoneticPr fontId="1"/>
  </si>
  <si>
    <t>0x00100</t>
    <phoneticPr fontId="1"/>
  </si>
  <si>
    <t>[31:4]</t>
    <phoneticPr fontId="1"/>
  </si>
  <si>
    <t>キャプチャユニット 1 制御</t>
    <rPh sb="12" eb="14">
      <t>セイギョ</t>
    </rPh>
    <phoneticPr fontId="1"/>
  </si>
  <si>
    <t>CAP_1_CTRL_REG_BASE</t>
    <phoneticPr fontId="1"/>
  </si>
  <si>
    <t>0x00200</t>
    <phoneticPr fontId="1"/>
  </si>
  <si>
    <t>全ユニットビジーステータス</t>
    <phoneticPr fontId="1"/>
  </si>
  <si>
    <t>CAP_REG_BASE + 0x1C</t>
    <phoneticPr fontId="1"/>
  </si>
  <si>
    <t>busy</t>
    <phoneticPr fontId="1"/>
  </si>
  <si>
    <t>r</t>
  </si>
  <si>
    <t>キャプチャユニット 2 制御</t>
    <rPh sb="12" eb="14">
      <t>セイギョ</t>
    </rPh>
    <phoneticPr fontId="1"/>
  </si>
  <si>
    <t>CAP_2_CTRL_REG_BASE</t>
    <phoneticPr fontId="1"/>
  </si>
  <si>
    <t>0x00300</t>
    <phoneticPr fontId="1"/>
  </si>
  <si>
    <t>キャプチャユニット 3 制御</t>
    <rPh sb="12" eb="14">
      <t>セイギョ</t>
    </rPh>
    <phoneticPr fontId="1"/>
  </si>
  <si>
    <t>CAP_3_CTRL_REG_BASE</t>
    <phoneticPr fontId="1"/>
  </si>
  <si>
    <t>0x00400</t>
    <phoneticPr fontId="1"/>
  </si>
  <si>
    <t>キャプチャユニット 4 制御</t>
    <rPh sb="12" eb="14">
      <t>セイギョ</t>
    </rPh>
    <phoneticPr fontId="1"/>
  </si>
  <si>
    <t>CAP_4_CTRL_REG_BASE</t>
    <phoneticPr fontId="1"/>
  </si>
  <si>
    <t>0x00500</t>
    <phoneticPr fontId="1"/>
  </si>
  <si>
    <t>全ユニット完了テータス</t>
    <rPh sb="5" eb="7">
      <t>カンリョウ</t>
    </rPh>
    <phoneticPr fontId="1"/>
  </si>
  <si>
    <t>CAP_REG_BASE + 0x20</t>
    <phoneticPr fontId="1"/>
  </si>
  <si>
    <t>done</t>
    <phoneticPr fontId="1"/>
  </si>
  <si>
    <t>キャプチャユニット 5 制御</t>
    <rPh sb="12" eb="14">
      <t>セイギョ</t>
    </rPh>
    <phoneticPr fontId="1"/>
  </si>
  <si>
    <t>CAP_5_CTRL_REG_BASE</t>
    <phoneticPr fontId="1"/>
  </si>
  <si>
    <t>0x00600</t>
    <phoneticPr fontId="1"/>
  </si>
  <si>
    <t>キャプチャユニット 6 制御</t>
    <rPh sb="12" eb="14">
      <t>セイギョ</t>
    </rPh>
    <phoneticPr fontId="1"/>
  </si>
  <si>
    <t>CAP_6_CTRL_REG_BASE</t>
    <phoneticPr fontId="1"/>
  </si>
  <si>
    <t>0x00700</t>
    <phoneticPr fontId="1"/>
  </si>
  <si>
    <t>キャプチャユニット 7 制御</t>
    <rPh sb="12" eb="14">
      <t>セイギョ</t>
    </rPh>
    <phoneticPr fontId="1"/>
  </si>
  <si>
    <t>CAP_7_CTRL_REG_BASE</t>
    <phoneticPr fontId="1"/>
  </si>
  <si>
    <t>0x00800</t>
    <phoneticPr fontId="1"/>
  </si>
  <si>
    <t>全ユニットオーバーフローステータス</t>
    <phoneticPr fontId="1"/>
  </si>
  <si>
    <t>CAP_REG_BASE + 0x24</t>
    <phoneticPr fontId="1"/>
  </si>
  <si>
    <t>fifo overflow</t>
    <phoneticPr fontId="1"/>
  </si>
  <si>
    <t>全ユニット転送エラーステータス</t>
    <rPh sb="5" eb="7">
      <t>テンソウ</t>
    </rPh>
    <phoneticPr fontId="1"/>
  </si>
  <si>
    <t>CAP_REG_BASE + 0x28</t>
    <phoneticPr fontId="1"/>
  </si>
  <si>
    <t>write err</t>
    <phoneticPr fontId="1"/>
  </si>
  <si>
    <t>キャプチャ n 制御</t>
    <rPh sb="8" eb="10">
      <t>セイギョ</t>
    </rPh>
    <phoneticPr fontId="1"/>
  </si>
  <si>
    <t>ビット名</t>
    <rPh sb="3" eb="4">
      <t>メイ</t>
    </rPh>
    <phoneticPr fontId="1"/>
  </si>
  <si>
    <t>キャプユニット n コントロール</t>
    <phoneticPr fontId="1"/>
  </si>
  <si>
    <t>CAP_n_CTRL_REG_BASE + 0x0</t>
    <phoneticPr fontId="1"/>
  </si>
  <si>
    <t>キャプチャユニット n ステータス</t>
    <phoneticPr fontId="1"/>
  </si>
  <si>
    <t>CAP_n_CTRL_REG_BASE + 0x4</t>
    <phoneticPr fontId="1"/>
  </si>
  <si>
    <t>キャプチャ 0 パラメータ制御</t>
    <phoneticPr fontId="1"/>
  </si>
  <si>
    <t>CAP_0_PARAM_REG_BASE</t>
    <phoneticPr fontId="1"/>
  </si>
  <si>
    <t>0x10000</t>
    <phoneticPr fontId="1"/>
  </si>
  <si>
    <t>キャプチャ 1 パラメータ制御</t>
    <phoneticPr fontId="1"/>
  </si>
  <si>
    <t xml:space="preserve">CAP_1_PARAM_REG_BASE </t>
    <phoneticPr fontId="1"/>
  </si>
  <si>
    <t>0x20000</t>
    <phoneticPr fontId="1"/>
  </si>
  <si>
    <t>キャプチャ 2 パラメータ制御</t>
    <phoneticPr fontId="1"/>
  </si>
  <si>
    <t>CAP_2_PARAM_REG_BASE</t>
    <phoneticPr fontId="1"/>
  </si>
  <si>
    <t>0x30000</t>
    <phoneticPr fontId="1"/>
  </si>
  <si>
    <t>キャプチャ 3 パラメータ制御</t>
    <phoneticPr fontId="1"/>
  </si>
  <si>
    <t>CAP_3_PARAM_REG_BASE</t>
    <phoneticPr fontId="1"/>
  </si>
  <si>
    <t>0x40000</t>
    <phoneticPr fontId="1"/>
  </si>
  <si>
    <t>キャプチャユニット n エラー</t>
    <phoneticPr fontId="1"/>
  </si>
  <si>
    <t>CAP_n_CTRL_REG_BASE + 0x8</t>
    <phoneticPr fontId="1"/>
  </si>
  <si>
    <t>キャプチャ 4 パラメータ制御</t>
    <phoneticPr fontId="1"/>
  </si>
  <si>
    <t>CAP_4_PARAM_REG_BASE</t>
    <phoneticPr fontId="1"/>
  </si>
  <si>
    <t>0x50000</t>
    <phoneticPr fontId="1"/>
  </si>
  <si>
    <t>キャプチャ 5 パラメータ制御</t>
    <phoneticPr fontId="1"/>
  </si>
  <si>
    <t xml:space="preserve">CAP_5_PARAM_REG_BASE </t>
    <phoneticPr fontId="1"/>
  </si>
  <si>
    <t>0x60000</t>
    <phoneticPr fontId="1"/>
  </si>
  <si>
    <t>キャプチャ 6 パラメータ制御</t>
    <phoneticPr fontId="1"/>
  </si>
  <si>
    <t>CAP_6_PARAM_REG_BASE</t>
    <phoneticPr fontId="1"/>
  </si>
  <si>
    <t>0x70000</t>
    <phoneticPr fontId="1"/>
  </si>
  <si>
    <t>キャプチャ 7 パラメータ制御</t>
    <phoneticPr fontId="1"/>
  </si>
  <si>
    <t>CAP_7_PARAM_REG_BASE</t>
    <phoneticPr fontId="1"/>
  </si>
  <si>
    <t>0x80000</t>
    <phoneticPr fontId="1"/>
  </si>
  <si>
    <t>[31:2]</t>
    <phoneticPr fontId="1"/>
  </si>
  <si>
    <t>キャプチャ n パラメータ</t>
    <phoneticPr fontId="1"/>
  </si>
  <si>
    <t>信号処理モジュール有効/無効</t>
    <rPh sb="0" eb="4">
      <t>シンゴウショリ</t>
    </rPh>
    <rPh sb="9" eb="11">
      <t>ユウコウ</t>
    </rPh>
    <rPh sb="12" eb="14">
      <t>ムコウ</t>
    </rPh>
    <phoneticPr fontId="1"/>
  </si>
  <si>
    <t>　CAP_n_PARAM_REG_BASE + 0x0</t>
  </si>
  <si>
    <t>complex fir en</t>
    <phoneticPr fontId="1"/>
  </si>
  <si>
    <t>decimation en</t>
    <phoneticPr fontId="1"/>
  </si>
  <si>
    <t>real fir en</t>
    <phoneticPr fontId="1"/>
  </si>
  <si>
    <t>[3]</t>
    <phoneticPr fontId="1"/>
  </si>
  <si>
    <t>window en</t>
    <phoneticPr fontId="1"/>
  </si>
  <si>
    <t>[4]</t>
    <phoneticPr fontId="1"/>
  </si>
  <si>
    <t>sum en</t>
    <phoneticPr fontId="1"/>
  </si>
  <si>
    <t>[5]</t>
    <phoneticPr fontId="1"/>
  </si>
  <si>
    <t>integ en</t>
    <phoneticPr fontId="1"/>
  </si>
  <si>
    <t>CAP_n_PARAM_REG_BASE + 0x4</t>
  </si>
  <si>
    <t>capture delay</t>
    <phoneticPr fontId="1"/>
  </si>
  <si>
    <t>AWG がユーザ定義波形を出力し始めてからキャプチャを開始するまでの時間
(設定可能範囲 : 0～0xFFFF_FFFE)</t>
    <rPh sb="8" eb="12">
      <t>テイギハケイ</t>
    </rPh>
    <rPh sb="13" eb="15">
      <t>シュツリョク</t>
    </rPh>
    <rPh sb="16" eb="17">
      <t>ハジ</t>
    </rPh>
    <rPh sb="27" eb="29">
      <t>カイシ</t>
    </rPh>
    <rPh sb="34" eb="36">
      <t>ジカン</t>
    </rPh>
    <rPh sb="38" eb="44">
      <t>セッテイカノウハンイ</t>
    </rPh>
    <phoneticPr fontId="1"/>
  </si>
  <si>
    <t>キャプチャアドレス</t>
    <phoneticPr fontId="1"/>
  </si>
  <si>
    <t>CAP_n_PARAM_REG_BASE + 0x8</t>
  </si>
  <si>
    <t>cap addr</t>
    <phoneticPr fontId="1"/>
  </si>
  <si>
    <t>サンプルデータを保存するアドレス ÷ 32  (単位 : バイト)</t>
    <rPh sb="8" eb="10">
      <t>ホゾン</t>
    </rPh>
    <rPh sb="24" eb="26">
      <t>タンイ</t>
    </rPh>
    <phoneticPr fontId="1"/>
  </si>
  <si>
    <t>キャプチャサンプル数</t>
    <rPh sb="9" eb="10">
      <t>スウ</t>
    </rPh>
    <phoneticPr fontId="1"/>
  </si>
  <si>
    <t>CAP_n_PARAM_REG_BASE + 0xC</t>
  </si>
  <si>
    <t>num cap samples</t>
    <phoneticPr fontId="1"/>
  </si>
  <si>
    <t>キャプチャしたサンプル数</t>
    <rPh sb="11" eb="12">
      <t>スウ</t>
    </rPh>
    <phoneticPr fontId="1"/>
  </si>
  <si>
    <t>CAP_n_PARAM_REG_BASE + 0x10</t>
  </si>
  <si>
    <t>integration section</t>
    <phoneticPr fontId="1"/>
  </si>
  <si>
    <t>積算区間の数 (設定可能範囲 : 1～1048576)</t>
    <rPh sb="0" eb="2">
      <t>セキサン</t>
    </rPh>
    <rPh sb="2" eb="4">
      <t>クカン</t>
    </rPh>
    <rPh sb="5" eb="6">
      <t>カズ</t>
    </rPh>
    <rPh sb="8" eb="14">
      <t>セッテイカノウハンイ</t>
    </rPh>
    <phoneticPr fontId="1"/>
  </si>
  <si>
    <t>CAP_n_PARAM_REG_BASE + 0x14</t>
  </si>
  <si>
    <t>sum section</t>
    <phoneticPr fontId="1"/>
  </si>
  <si>
    <t>総和開始点 (p)</t>
    <rPh sb="0" eb="4">
      <t>ソウワカイシ</t>
    </rPh>
    <rPh sb="4" eb="5">
      <t>テン</t>
    </rPh>
    <phoneticPr fontId="1"/>
  </si>
  <si>
    <t>CAP_n_PARAM_REG_BASE + 0x18</t>
  </si>
  <si>
    <t>sum begin</t>
    <phoneticPr fontId="1"/>
  </si>
  <si>
    <t>総和終了点  (q)</t>
    <rPh sb="0" eb="2">
      <t>ソウワ</t>
    </rPh>
    <rPh sb="2" eb="3">
      <t>オワリ</t>
    </rPh>
    <rPh sb="4" eb="5">
      <t>テン</t>
    </rPh>
    <phoneticPr fontId="1"/>
  </si>
  <si>
    <t>CAP_n_PARAM_REG_BASE + 0x1C</t>
  </si>
  <si>
    <t>sum end</t>
    <phoneticPr fontId="1"/>
  </si>
  <si>
    <t>CAP_n_PARAM_REG_BASE + 0x1000</t>
  </si>
  <si>
    <t>len sum section</t>
    <phoneticPr fontId="1"/>
  </si>
  <si>
    <t>CAP_n_PARAM_REG_BASE + 0x1004</t>
  </si>
  <si>
    <t>CAP_n_PARAM_REG_BASE + 0x4FFC</t>
  </si>
  <si>
    <t>総和区間 0 のポストブランク</t>
    <rPh sb="0" eb="2">
      <t>ソウワ</t>
    </rPh>
    <rPh sb="2" eb="4">
      <t>クカン</t>
    </rPh>
    <phoneticPr fontId="1"/>
  </si>
  <si>
    <t>CAP_n_PARAM_REG_BASE + 0x5000</t>
  </si>
  <si>
    <t>len post blank</t>
    <phoneticPr fontId="1"/>
  </si>
  <si>
    <t>総和区間 0 に続く無効なサンプルの数 ÷ 4 (設定可能範囲 : 0x1 ～ 0xFFFF_FFFF)</t>
    <rPh sb="0" eb="4">
      <t>ソウワクカン</t>
    </rPh>
    <rPh sb="8" eb="9">
      <t>ツヅ</t>
    </rPh>
    <rPh sb="10" eb="12">
      <t>ムコウ</t>
    </rPh>
    <rPh sb="18" eb="19">
      <t>カズ</t>
    </rPh>
    <phoneticPr fontId="1"/>
  </si>
  <si>
    <t>総和区間 1 のポストブランク</t>
    <rPh sb="0" eb="2">
      <t>ソウワ</t>
    </rPh>
    <rPh sb="2" eb="4">
      <t>クカン</t>
    </rPh>
    <phoneticPr fontId="1"/>
  </si>
  <si>
    <t>CAP_n_PARAM_REG_BASE + 0x5004</t>
  </si>
  <si>
    <t>総和区間 1 に続く無効なサンプルの数 ÷ 4 (設定可能範囲 : 0x1 ～ 0xFFFF_FFFF)</t>
    <rPh sb="0" eb="4">
      <t>ソウワクカン</t>
    </rPh>
    <rPh sb="8" eb="9">
      <t>ツヅ</t>
    </rPh>
    <rPh sb="10" eb="12">
      <t>ムコウ</t>
    </rPh>
    <rPh sb="18" eb="19">
      <t>カズ</t>
    </rPh>
    <phoneticPr fontId="1"/>
  </si>
  <si>
    <t>総和区間 4095 のポストブランク</t>
    <rPh sb="0" eb="2">
      <t>ソウワ</t>
    </rPh>
    <rPh sb="2" eb="4">
      <t>クカン</t>
    </rPh>
    <phoneticPr fontId="1"/>
  </si>
  <si>
    <t>CAP_n_PARAM_REG_BASE + 0x8FFC</t>
  </si>
  <si>
    <t>総和区間 4095 に続く無効なサンプルの数 ÷ 4 (設定可能範囲 : 0x1 ～ 0xFFFF_FFFF)</t>
    <rPh sb="0" eb="4">
      <t>ソウワクカン</t>
    </rPh>
    <rPh sb="11" eb="12">
      <t>ツヅ</t>
    </rPh>
    <rPh sb="13" eb="15">
      <t>ムコウ</t>
    </rPh>
    <rPh sb="21" eb="22">
      <t>カズ</t>
    </rPh>
    <phoneticPr fontId="1"/>
  </si>
  <si>
    <t>複素 FIR の実数成分係数 0</t>
    <rPh sb="0" eb="2">
      <t>フクソ</t>
    </rPh>
    <rPh sb="8" eb="12">
      <t>ジッスウセイブン</t>
    </rPh>
    <rPh sb="12" eb="14">
      <t>ケイスウ</t>
    </rPh>
    <phoneticPr fontId="1"/>
  </si>
  <si>
    <t>CAP_n_PARAM_REG_BASE + 0x9000</t>
  </si>
  <si>
    <t>[15:0]</t>
    <phoneticPr fontId="1"/>
  </si>
  <si>
    <t>re coef 0</t>
    <phoneticPr fontId="1"/>
  </si>
  <si>
    <t>複素 FIR フィルタの係数 0 の実数成分 (設定可能範囲 : -32768 ～ 32767)</t>
    <rPh sb="0" eb="2">
      <t>フクソ</t>
    </rPh>
    <rPh sb="12" eb="14">
      <t>ケイスウ</t>
    </rPh>
    <rPh sb="18" eb="22">
      <t>ジッスウセイブン</t>
    </rPh>
    <rPh sb="24" eb="30">
      <t>セッテイカノウハンイ</t>
    </rPh>
    <phoneticPr fontId="1"/>
  </si>
  <si>
    <t>複素 FIR の実数成分係数 1</t>
    <rPh sb="0" eb="2">
      <t>フクソ</t>
    </rPh>
    <rPh sb="8" eb="12">
      <t>ジッスウセイブン</t>
    </rPh>
    <rPh sb="12" eb="14">
      <t>ケイスウ</t>
    </rPh>
    <phoneticPr fontId="1"/>
  </si>
  <si>
    <t>CAP_n_PARAM_REG_BASE + 0x9004</t>
  </si>
  <si>
    <t>re coef 1</t>
    <phoneticPr fontId="1"/>
  </si>
  <si>
    <t>複素 FIR フィルタの係数 1 の実数成分 (設定可能範囲 : -32768 ～ 32767)</t>
    <rPh sb="0" eb="2">
      <t>フクソ</t>
    </rPh>
    <rPh sb="12" eb="14">
      <t>ケイスウ</t>
    </rPh>
    <rPh sb="18" eb="22">
      <t>ジッスウセイブン</t>
    </rPh>
    <rPh sb="24" eb="30">
      <t>セッテイカノウハンイ</t>
    </rPh>
    <phoneticPr fontId="1"/>
  </si>
  <si>
    <t>複素 FIR の実数成分係数 15</t>
    <rPh sb="0" eb="2">
      <t>フクソ</t>
    </rPh>
    <rPh sb="8" eb="12">
      <t>ジッスウセイブン</t>
    </rPh>
    <rPh sb="12" eb="14">
      <t>ケイスウ</t>
    </rPh>
    <phoneticPr fontId="1"/>
  </si>
  <si>
    <t>CAP_n_PARAM_REG_BASE + 0x903C</t>
  </si>
  <si>
    <t>re coef 15</t>
    <phoneticPr fontId="1"/>
  </si>
  <si>
    <t>複素 FIR フィルタの係数 15 の実数成分 (設定可能範囲 : -32768 ～ 32767)</t>
    <rPh sb="0" eb="2">
      <t>フクソ</t>
    </rPh>
    <rPh sb="12" eb="14">
      <t>ケイスウ</t>
    </rPh>
    <rPh sb="19" eb="23">
      <t>ジッスウセイブン</t>
    </rPh>
    <rPh sb="25" eb="31">
      <t>セッテイカノウハンイ</t>
    </rPh>
    <phoneticPr fontId="1"/>
  </si>
  <si>
    <t>複素 FIR の虚数成分係数 0</t>
    <rPh sb="0" eb="2">
      <t>フクソ</t>
    </rPh>
    <rPh sb="8" eb="10">
      <t>キョスウ</t>
    </rPh>
    <rPh sb="10" eb="12">
      <t>セイブン</t>
    </rPh>
    <rPh sb="12" eb="14">
      <t>ケイスウ</t>
    </rPh>
    <phoneticPr fontId="1"/>
  </si>
  <si>
    <t>CAP_n_PARAM_REG_BASE + 0x9040</t>
  </si>
  <si>
    <t>im coef 0</t>
    <phoneticPr fontId="1"/>
  </si>
  <si>
    <t>複素 FIR フィルタの係数 0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</si>
  <si>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t>
    <rPh sb="0" eb="2">
      <t>フクソ</t>
    </rPh>
    <rPh sb="8" eb="10">
      <t>キョスウ</t>
    </rPh>
    <rPh sb="10" eb="12">
      <t>セイブン</t>
    </rPh>
    <rPh sb="12" eb="14">
      <t>ケイスウ</t>
    </rPh>
    <phoneticPr fontId="1"/>
  </si>
  <si>
    <t>CAP_n_PARAM_REG_BASE + 0x9044</t>
  </si>
  <si>
    <t>im coef 1</t>
    <phoneticPr fontId="1"/>
  </si>
  <si>
    <t>複素 FIR フィルタの係数 1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</si>
  <si>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15</t>
    <rPh sb="0" eb="2">
      <t>フクソ</t>
    </rPh>
    <rPh sb="8" eb="10">
      <t>キョスウ</t>
    </rPh>
    <rPh sb="10" eb="12">
      <t>セイブン</t>
    </rPh>
    <rPh sb="12" eb="14">
      <t>ケイスウ</t>
    </rPh>
    <phoneticPr fontId="1"/>
  </si>
  <si>
    <t>CAP_n_PARAM_REG_BASE + 0x907C</t>
  </si>
  <si>
    <t>im coef 15</t>
    <phoneticPr fontId="1"/>
  </si>
  <si>
    <t>複素 FIR フィルタの係数 15 の虚数成分 (設定可能範囲 : -32768 ～ 32767)</t>
    <rPh sb="0" eb="2">
      <t>フクソ</t>
    </rPh>
    <rPh sb="12" eb="14">
      <t>ケイスウ</t>
    </rPh>
    <rPh sb="19" eb="21">
      <t>キョスウ</t>
    </rPh>
    <rPh sb="21" eb="23">
      <t>セイブン</t>
    </rPh>
    <rPh sb="25" eb="31">
      <t>セッテイカノウハンイ</t>
    </rPh>
    <phoneticPr fontId="1"/>
  </si>
  <si>
    <t>CAP_n_PARAM_REG_BASE + 0xA000</t>
  </si>
  <si>
    <t>I coef 0</t>
    <phoneticPr fontId="1"/>
  </si>
  <si>
    <t>実数 FIR フィルタの係数 0 (設定可能範囲 : -32768 ～ 32767)</t>
    <rPh sb="0" eb="2">
      <t>ジッスウ</t>
    </rPh>
    <rPh sb="12" eb="14">
      <t>ケイスウ</t>
    </rPh>
    <rPh sb="18" eb="20">
      <t>セッテイ</t>
    </rPh>
    <rPh sb="20" eb="22">
      <t>カノウ</t>
    </rPh>
    <rPh sb="22" eb="24">
      <t>ハンイ</t>
    </rPh>
    <phoneticPr fontId="1"/>
  </si>
  <si>
    <t>CAP_n_PARAM_REG_BASE + 0xA004</t>
  </si>
  <si>
    <t>I coef 1</t>
    <phoneticPr fontId="1"/>
  </si>
  <si>
    <t>実数 FIR フィルタの係数 1 (設定可能範囲 : -32768 ～ 32767)</t>
    <rPh sb="0" eb="2">
      <t>ジッスウ</t>
    </rPh>
    <rPh sb="12" eb="14">
      <t>ケイスウ</t>
    </rPh>
    <rPh sb="18" eb="20">
      <t>セッテイ</t>
    </rPh>
    <rPh sb="20" eb="22">
      <t>カノウ</t>
    </rPh>
    <rPh sb="22" eb="24">
      <t>ハンイ</t>
    </rPh>
    <phoneticPr fontId="1"/>
  </si>
  <si>
    <t>CAP_n_PARAM_REG_BASE + 0xA01C</t>
  </si>
  <si>
    <t>I coef 7</t>
    <phoneticPr fontId="1"/>
  </si>
  <si>
    <t>実数 FIR フィルタの係数 7 (設定可能範囲 : -32768 ～ 32767)</t>
    <rPh sb="0" eb="2">
      <t>ジッスウ</t>
    </rPh>
    <rPh sb="12" eb="14">
      <t>ケイスウ</t>
    </rPh>
    <rPh sb="18" eb="20">
      <t>セッテイ</t>
    </rPh>
    <rPh sb="20" eb="22">
      <t>カノウ</t>
    </rPh>
    <rPh sb="22" eb="24">
      <t>ハンイ</t>
    </rPh>
    <phoneticPr fontId="1"/>
  </si>
  <si>
    <t>CAP_n_PARAM_REG_BASE + 0xA020</t>
  </si>
  <si>
    <t>Q coef 0</t>
    <phoneticPr fontId="1"/>
  </si>
  <si>
    <t>CAP_n_PARAM_REG_BASE + 0xA024</t>
  </si>
  <si>
    <t>Q coef 1</t>
    <phoneticPr fontId="1"/>
  </si>
  <si>
    <t>CAP_n_PARAM_REG_BASE + 0xA03C</t>
  </si>
  <si>
    <t>Q coef 7</t>
    <phoneticPr fontId="1"/>
  </si>
  <si>
    <t>複素窓関数の実数成分係数 0</t>
    <rPh sb="0" eb="2">
      <t>フクソ</t>
    </rPh>
    <rPh sb="2" eb="3">
      <t>マド</t>
    </rPh>
    <rPh sb="3" eb="5">
      <t>カンスウ</t>
    </rPh>
    <rPh sb="6" eb="10">
      <t>ジッスウセイブン</t>
    </rPh>
    <rPh sb="10" eb="12">
      <t>ケイスウ</t>
    </rPh>
    <phoneticPr fontId="1"/>
  </si>
  <si>
    <t>CAP_n_PARAM_REG_BASE + 0xB000</t>
  </si>
  <si>
    <t>win re coef 0</t>
    <phoneticPr fontId="1"/>
  </si>
  <si>
    <t>複素窓関数の係数 0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</si>
  <si>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1</t>
    <rPh sb="0" eb="2">
      <t>フクソ</t>
    </rPh>
    <rPh sb="2" eb="3">
      <t>マド</t>
    </rPh>
    <rPh sb="3" eb="5">
      <t>カンスウ</t>
    </rPh>
    <rPh sb="6" eb="10">
      <t>ジッスウセイブン</t>
    </rPh>
    <rPh sb="10" eb="12">
      <t>ケイスウ</t>
    </rPh>
    <phoneticPr fontId="1"/>
  </si>
  <si>
    <t>CAP_n_PARAM_REG_BASE + 0xB004</t>
  </si>
  <si>
    <t>win re coef 1</t>
    <phoneticPr fontId="1"/>
  </si>
  <si>
    <t>複素窓関数の係数 1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</si>
  <si>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2047</t>
    <rPh sb="0" eb="2">
      <t>フクソ</t>
    </rPh>
    <rPh sb="2" eb="3">
      <t>マド</t>
    </rPh>
    <rPh sb="3" eb="5">
      <t>カンスウ</t>
    </rPh>
    <rPh sb="6" eb="10">
      <t>ジッスウセイブン</t>
    </rPh>
    <rPh sb="10" eb="12">
      <t>ケイスウ</t>
    </rPh>
    <phoneticPr fontId="1"/>
  </si>
  <si>
    <t>CAP_n_PARAM_REG_BASE + 0xCFFC</t>
  </si>
  <si>
    <t>win re coef 2047</t>
    <phoneticPr fontId="1"/>
  </si>
  <si>
    <t>複素窓関数の係数 2047 の実数成分 (設定可能範囲 : -2147483648 ～ 2147483647)</t>
    <rPh sb="0" eb="2">
      <t>フクソ</t>
    </rPh>
    <rPh sb="2" eb="5">
      <t>マドカンスウ</t>
    </rPh>
    <rPh sb="6" eb="8">
      <t>ケイスウ</t>
    </rPh>
    <rPh sb="15" eb="19">
      <t>ジッスウセイブン</t>
    </rPh>
    <rPh sb="21" eb="27">
      <t>セッテイカノウハンイ</t>
    </rPh>
    <phoneticPr fontId="1"/>
  </si>
  <si>
    <t>複素窓関数の虚数成分係数 0</t>
    <rPh sb="6" eb="8">
      <t>キョスウ</t>
    </rPh>
    <phoneticPr fontId="1"/>
  </si>
  <si>
    <t>CAP_n_PARAM_REG_BASE + 0xD000</t>
  </si>
  <si>
    <t>win im coef 0</t>
    <phoneticPr fontId="1"/>
  </si>
  <si>
    <t>複素窓関数の係数 0 の虚数成分 (設定可能範囲 : -2147483648 ～ 2147483647)</t>
    <rPh sb="0" eb="2">
      <t>フクソ</t>
    </rPh>
    <rPh sb="2" eb="3">
      <t>マド</t>
    </rPh>
    <rPh sb="3" eb="5">
      <t>カンスウ</t>
    </rPh>
    <rPh sb="6" eb="8">
      <t>ケイスウ</t>
    </rPh>
    <rPh sb="12" eb="14">
      <t>キョスウ</t>
    </rPh>
    <rPh sb="14" eb="16">
      <t>セイブン</t>
    </rPh>
    <rPh sb="18" eb="20">
      <t>セッテイ</t>
    </rPh>
    <rPh sb="20" eb="22">
      <t>カノウ</t>
    </rPh>
    <rPh sb="22" eb="24">
      <t>ハンイ</t>
    </rPh>
    <phoneticPr fontId="1"/>
  </si>
  <si>
    <t>複素窓関数の虚数成分係数 1</t>
    <rPh sb="6" eb="8">
      <t>キョスウ</t>
    </rPh>
    <phoneticPr fontId="1"/>
  </si>
  <si>
    <t>CAP_n_PARAM_REG_BASE + 0xD004</t>
  </si>
  <si>
    <t>win im coef 1</t>
    <phoneticPr fontId="1"/>
  </si>
  <si>
    <t>複素窓関数の係数 1 の虚数成分 (設定可能範囲 : -2147483648 ～ 2147483647)</t>
    <rPh sb="0" eb="2">
      <t>フクソ</t>
    </rPh>
    <rPh sb="2" eb="3">
      <t>マド</t>
    </rPh>
    <rPh sb="3" eb="5">
      <t>カンスウ</t>
    </rPh>
    <rPh sb="6" eb="8">
      <t>ケイスウ</t>
    </rPh>
    <rPh sb="14" eb="16">
      <t>セイブン</t>
    </rPh>
    <rPh sb="18" eb="20">
      <t>セッテイ</t>
    </rPh>
    <rPh sb="20" eb="22">
      <t>カノウ</t>
    </rPh>
    <rPh sb="22" eb="24">
      <t>ハンイ</t>
    </rPh>
    <phoneticPr fontId="1"/>
  </si>
  <si>
    <t>複素窓関数の虚数成分係数 2047</t>
    <rPh sb="6" eb="8">
      <t>キョスウ</t>
    </rPh>
    <phoneticPr fontId="1"/>
  </si>
  <si>
    <t>CAP_n_PARAM_REG_BASE + 0xEFFC</t>
  </si>
  <si>
    <t>win im coef 2047</t>
    <phoneticPr fontId="1"/>
  </si>
  <si>
    <t>複素窓関数の係数 2047 の虚数成分 (設定可能範囲 : -2147483648 ～ 2147483647)</t>
    <rPh sb="0" eb="2">
      <t>フクソ</t>
    </rPh>
    <rPh sb="2" eb="3">
      <t>マド</t>
    </rPh>
    <rPh sb="3" eb="5">
      <t>カンスウ</t>
    </rPh>
    <rPh sb="6" eb="8">
      <t>ケイスウ</t>
    </rPh>
    <rPh sb="17" eb="19">
      <t>セイブン</t>
    </rPh>
    <rPh sb="21" eb="23">
      <t>セッテイ</t>
    </rPh>
    <rPh sb="23" eb="25">
      <t>カノウ</t>
    </rPh>
    <rPh sb="25" eb="27">
      <t>ハンイ</t>
    </rPh>
    <phoneticPr fontId="1"/>
  </si>
  <si>
    <t>四値化判別式パラメータ a0</t>
    <rPh sb="0" eb="3">
      <t>ヨンチカ</t>
    </rPh>
    <rPh sb="3" eb="6">
      <t>ハンベツシキ</t>
    </rPh>
    <phoneticPr fontId="1"/>
  </si>
  <si>
    <t>CAP_n_PARAM_REG_BASE + 0xF000</t>
    <phoneticPr fontId="1"/>
  </si>
  <si>
    <t>classification a0</t>
    <phoneticPr fontId="1"/>
  </si>
  <si>
    <t>四値化判別式パラメータ b0</t>
    <rPh sb="0" eb="3">
      <t>ヨンチカ</t>
    </rPh>
    <rPh sb="3" eb="6">
      <t>ハンベツシキ</t>
    </rPh>
    <phoneticPr fontId="1"/>
  </si>
  <si>
    <t>CAP_n_PARAM_REG_BASE + 0xF004</t>
    <phoneticPr fontId="1"/>
  </si>
  <si>
    <t>classification b0</t>
    <phoneticPr fontId="1"/>
  </si>
  <si>
    <t>四値化判別式パラメータ c0</t>
    <rPh sb="0" eb="3">
      <t>ヨンチカ</t>
    </rPh>
    <rPh sb="3" eb="6">
      <t>ハンベツシキ</t>
    </rPh>
    <phoneticPr fontId="1"/>
  </si>
  <si>
    <t>CAP_n_PARAM_REG_BASE + 0xF008</t>
    <phoneticPr fontId="1"/>
  </si>
  <si>
    <t>classification c0</t>
    <phoneticPr fontId="1"/>
  </si>
  <si>
    <t>四値化判別式のパラメータ c0. 単精度浮動小数点数.   
(設定可能範囲 : -0x80000000_00000000_00000000 ~ 0x7FFFFFFF_FFFFFFFF_FFFFFFFF)</t>
    <rPh sb="0" eb="3">
      <t>ヨンチカ</t>
    </rPh>
    <rPh sb="3" eb="6">
      <t>ハンベツシキ</t>
    </rPh>
    <rPh sb="17" eb="20">
      <t>タンセイド</t>
    </rPh>
    <rPh sb="20" eb="25">
      <t>フドウショウスウテン</t>
    </rPh>
    <rPh sb="25" eb="26">
      <t>スウ</t>
    </rPh>
    <rPh sb="32" eb="34">
      <t>セッテイ</t>
    </rPh>
    <rPh sb="34" eb="36">
      <t>カノウ</t>
    </rPh>
    <rPh sb="36" eb="38">
      <t>ハンイ</t>
    </rPh>
    <phoneticPr fontId="1"/>
  </si>
  <si>
    <t>四値化判別式パラメータ a1</t>
    <rPh sb="0" eb="3">
      <t>ヨンチカ</t>
    </rPh>
    <rPh sb="3" eb="6">
      <t>ハンベツシキ</t>
    </rPh>
    <phoneticPr fontId="1"/>
  </si>
  <si>
    <t>CAP_n_PARAM_REG_BASE + 0xF00C</t>
    <phoneticPr fontId="1"/>
  </si>
  <si>
    <t>classification a1</t>
    <phoneticPr fontId="1"/>
  </si>
  <si>
    <t>四値化判別式のパラメータ a1. 単精度浮動小数点数.   (設定可能範囲 : -32768 ～ 32767)</t>
    <rPh sb="0" eb="3">
      <t>ヨンチカ</t>
    </rPh>
    <rPh sb="3" eb="6">
      <t>ハンベツシキ</t>
    </rPh>
    <rPh sb="17" eb="20">
      <t>タンセイド</t>
    </rPh>
    <rPh sb="20" eb="25">
      <t>フドウショウスウテン</t>
    </rPh>
    <rPh sb="25" eb="26">
      <t>スウ</t>
    </rPh>
    <rPh sb="31" eb="33">
      <t>セッテイ</t>
    </rPh>
    <rPh sb="33" eb="35">
      <t>カノウ</t>
    </rPh>
    <rPh sb="35" eb="37">
      <t>ハンイ</t>
    </rPh>
    <phoneticPr fontId="1"/>
  </si>
  <si>
    <t>四値化判別式パラメータ b1</t>
    <rPh sb="0" eb="3">
      <t>ヨンチカ</t>
    </rPh>
    <rPh sb="3" eb="6">
      <t>ハンベツシキ</t>
    </rPh>
    <phoneticPr fontId="1"/>
  </si>
  <si>
    <t>CAP_n_PARAM_REG_BASE + 0xF010</t>
    <phoneticPr fontId="1"/>
  </si>
  <si>
    <t>classification b1</t>
    <phoneticPr fontId="1"/>
  </si>
  <si>
    <t>四値化判別式のパラメータ b1. 単精度浮動小数点数.   (設定可能範囲 : -32768 ～ 32767)</t>
    <rPh sb="0" eb="3">
      <t>ヨンチカ</t>
    </rPh>
    <rPh sb="3" eb="6">
      <t>ハンベツシキ</t>
    </rPh>
    <rPh sb="17" eb="20">
      <t>タンセイド</t>
    </rPh>
    <rPh sb="20" eb="25">
      <t>フドウショウスウテン</t>
    </rPh>
    <rPh sb="25" eb="26">
      <t>スウ</t>
    </rPh>
    <rPh sb="31" eb="33">
      <t>セッテイ</t>
    </rPh>
    <rPh sb="33" eb="35">
      <t>カノウ</t>
    </rPh>
    <rPh sb="35" eb="37">
      <t>ハンイ</t>
    </rPh>
    <phoneticPr fontId="1"/>
  </si>
  <si>
    <t>四値化判別式パラメータ c1</t>
    <rPh sb="0" eb="3">
      <t>ヨンチカ</t>
    </rPh>
    <rPh sb="3" eb="6">
      <t>ハンベツシキ</t>
    </rPh>
    <phoneticPr fontId="1"/>
  </si>
  <si>
    <t>CAP_n_PARAM_REG_BASE + 0xF014</t>
    <phoneticPr fontId="1"/>
  </si>
  <si>
    <t>classification c1</t>
    <phoneticPr fontId="1"/>
  </si>
  <si>
    <t>四値化判別式のパラメータ c1. 単精度浮動小数点数.   
(設定可能範囲 : -0x80000000_00000000_00000000 ~ 0x7FFFFFFF_FFFFFFFF_FFFFFFFF)</t>
    <rPh sb="0" eb="3">
      <t>ヨンチカ</t>
    </rPh>
    <rPh sb="3" eb="6">
      <t>ハンベツシキ</t>
    </rPh>
    <rPh sb="17" eb="20">
      <t>タンセイド</t>
    </rPh>
    <rPh sb="20" eb="25">
      <t>フドウショウスウテン</t>
    </rPh>
    <rPh sb="25" eb="26">
      <t>スウ</t>
    </rPh>
    <rPh sb="32" eb="34">
      <t>セッテイ</t>
    </rPh>
    <rPh sb="34" eb="36">
      <t>カノウ</t>
    </rPh>
    <rPh sb="36" eb="38">
      <t>ハンイ</t>
    </rPh>
    <phoneticPr fontId="1"/>
  </si>
  <si>
    <t>四値化判別式のパラメータ a0. 単精度浮動小数点数.   (設定可能範囲 : -32768 ～ 32767)</t>
    <rPh sb="0" eb="3">
      <t>ヨンチカ</t>
    </rPh>
    <rPh sb="3" eb="6">
      <t>ハンベツシキ</t>
    </rPh>
    <rPh sb="17" eb="20">
      <t>タンセイド</t>
    </rPh>
    <rPh sb="20" eb="25">
      <t>フドウショウスウテン</t>
    </rPh>
    <rPh sb="25" eb="26">
      <t>スウ</t>
    </rPh>
    <rPh sb="31" eb="33">
      <t>セッテイ</t>
    </rPh>
    <rPh sb="33" eb="35">
      <t>カノウ</t>
    </rPh>
    <rPh sb="35" eb="37">
      <t>ハンイ</t>
    </rPh>
    <phoneticPr fontId="1"/>
  </si>
  <si>
    <t>四値化判別式のパラメータ b0. 単精度浮動小数点数.   (設定可能範囲 : -32768 ～ 32767)</t>
    <rPh sb="0" eb="3">
      <t>ヨンチカ</t>
    </rPh>
    <rPh sb="3" eb="6">
      <t>ハンベツシキ</t>
    </rPh>
    <rPh sb="17" eb="20">
      <t>タンセイド</t>
    </rPh>
    <rPh sb="20" eb="25">
      <t>フドウショウスウテン</t>
    </rPh>
    <rPh sb="25" eb="26">
      <t>スウ</t>
    </rPh>
    <rPh sb="31" eb="33">
      <t>セッテイ</t>
    </rPh>
    <rPh sb="33" eb="35">
      <t>カノウ</t>
    </rPh>
    <rPh sb="35" eb="37">
      <t>ハンイ</t>
    </rPh>
    <phoneticPr fontId="1"/>
  </si>
  <si>
    <t>キャプチャユニット 0 ～ 3 をスタートする AWG を選択します
0 -&gt; トリガ AWG なし
1 ~ 16 -&gt; AWG 0 ~ AWG 15</t>
    <rPh sb="29" eb="31">
      <t>センタク</t>
    </rPh>
    <phoneticPr fontId="1"/>
  </si>
  <si>
    <t>n ビット目が 0 : キャプチャユニット n はキャプチャ動作中ではありません
n ビット目が 1 : キャプチャユニット n はキャプチャ動作中です
※非制御対象のキャプチャユニットのビットは常に 0 になります</t>
    <rPh sb="5" eb="6">
      <t>メ</t>
    </rPh>
    <rPh sb="32" eb="33">
      <t>チュウ</t>
    </rPh>
    <rPh sb="71" eb="74">
      <t>ドウサチュウ</t>
    </rPh>
    <phoneticPr fontId="1"/>
  </si>
  <si>
    <t>n ビット目が 0 : キャプチャユニット n はリセット中です
n ビット目が 1 : キャプチャユニット n はリセット中ではありません
※非制御対象のキャプチャユニットのビットは常に 0 になります</t>
    <rPh sb="5" eb="6">
      <t>メ</t>
    </rPh>
    <rPh sb="29" eb="30">
      <t>チュウ</t>
    </rPh>
    <rPh sb="62" eb="63">
      <t>チュウ</t>
    </rPh>
    <rPh sb="71" eb="76">
      <t>ヒセイギョタイショウ</t>
    </rPh>
    <rPh sb="91" eb="92">
      <t>ツネ</t>
    </rPh>
    <phoneticPr fontId="1"/>
  </si>
  <si>
    <t>n ビット目が 0 : キャプチャユニット n は FIFO オーバーフローを起こしていません
n ビット目が 1 : キャプチャユニット n は FIFO オーバーフローを起こしました
キャプチャユニットをリセットすると 0 に戻ります
※非制御対象のキャプチャユニットのビットは常に 0 になります</t>
    <rPh sb="5" eb="6">
      <t>メ</t>
    </rPh>
    <rPh sb="39" eb="40">
      <t>オ</t>
    </rPh>
    <rPh sb="115" eb="116">
      <t>モド</t>
    </rPh>
    <phoneticPr fontId="1"/>
  </si>
  <si>
    <t>n ビット目が 0 : キャプチャユニット n はキャプチャデータ転送エラーをおこしていません
n ビット目が 1 : キャプチャユニット n はキャプチャデータ転送エラーをおこしました
キャプチャユニットをリセットすると 0 に戻ります
※非制御対象のキャプチャユニットのビットは常に 0 になります</t>
    <rPh sb="5" eb="6">
      <t>メ</t>
    </rPh>
    <rPh sb="33" eb="35">
      <t>テンソウ</t>
    </rPh>
    <phoneticPr fontId="1"/>
  </si>
  <si>
    <r>
      <t xml:space="preserve">n ビット目が 0 : キャプチャユニット n を制御対象にしません
n ビット目が 1 : キャプチャユニット n を制御対象にします
</t>
    </r>
    <r>
      <rPr>
        <b/>
        <sz val="11"/>
        <color theme="1"/>
        <rFont val="游ゴシック"/>
        <family val="3"/>
        <charset val="128"/>
        <scheme val="minor"/>
      </rPr>
      <t>※このレジスタは「キャプチャ全体制御」レジスタグループにのみ影響を与えます</t>
    </r>
    <rPh sb="25" eb="29">
      <t>セイギョタイショウ</t>
    </rPh>
    <rPh sb="83" eb="87">
      <t>ゼンタイセイギョ</t>
    </rPh>
    <rPh sb="99" eb="101">
      <t>エイキョウ</t>
    </rPh>
    <rPh sb="102" eb="103">
      <t>アタ</t>
    </rPh>
    <phoneticPr fontId="1"/>
  </si>
  <si>
    <t>trigger awg 0</t>
    <phoneticPr fontId="1"/>
  </si>
  <si>
    <t>trigger awg</t>
    <phoneticPr fontId="1"/>
  </si>
  <si>
    <t>0 : キャプチャユニット n のリセットを解除します
1 : キャプチャユニット n にリセットをかけます</t>
    <rPh sb="22" eb="24">
      <t>カイジョ</t>
    </rPh>
    <phoneticPr fontId="1"/>
  </si>
  <si>
    <t>0 : 制御対象となっているキャプチャユニットのリセットを解除します
1 : 制御対象となっているキャプチャユニットにリセットをかけます</t>
    <rPh sb="39" eb="43">
      <t>セイギョタイショウ</t>
    </rPh>
    <phoneticPr fontId="1"/>
  </si>
  <si>
    <t>0 から 1 になったとき, 制御対象となっている全キャプチャユニットがキャプチャを開始します</t>
    <rPh sb="25" eb="26">
      <t>ゼン</t>
    </rPh>
    <rPh sb="42" eb="44">
      <t>カイシ</t>
    </rPh>
    <phoneticPr fontId="1"/>
  </si>
  <si>
    <t>0 から 1 になったとき, 制御対象となっている全キャプチャユニットを強制停止します</t>
    <rPh sb="25" eb="26">
      <t>ゼン</t>
    </rPh>
    <rPh sb="36" eb="40">
      <t>キョウセイテイシ</t>
    </rPh>
    <phoneticPr fontId="1"/>
  </si>
  <si>
    <t>0 から 1 になったとき, キャプチャユニット n がキャプチャを開始します</t>
    <rPh sb="34" eb="36">
      <t>カイシ</t>
    </rPh>
    <phoneticPr fontId="1"/>
  </si>
  <si>
    <t>0 から 1 になったとき, キャプチャユニット n を強制停止します</t>
    <rPh sb="28" eb="32">
      <t>キョウセイテイシ</t>
    </rPh>
    <phoneticPr fontId="1"/>
  </si>
  <si>
    <t>0 : キャプチャユニット n はリセット中です
1 : キャプチャユニット n はリセット中ではありません</t>
    <phoneticPr fontId="1"/>
  </si>
  <si>
    <t>0 : キャプチャユニット n はキャプチャ動作中ではありません
1 : キャプチャユニット n はキャプチャ動作中です</t>
    <phoneticPr fontId="1"/>
  </si>
  <si>
    <t>n ビット目が 0 : キャプチャユニット n のキャプチャは完了していません
n ビット目が 1 : キャプチャユニット n のキャプチャは完了しています
キャプチャユニットを強制停止した場合も 1 になります
※非制御対象のキャプチャユニットのビットは常に 0 になります</t>
    <phoneticPr fontId="1"/>
  </si>
  <si>
    <t>0 : キャプチャユニット n のキャプチャは完了していません
1 : キャプチャユニット n のキャプチャは完了しています
キャプチャユニットを強制停止した場合も 1 になります</t>
    <phoneticPr fontId="1"/>
  </si>
  <si>
    <t>0 : キャプチャユニット n は FIFO オーバーフローを起こしていません
1 : キャプチャユニット n は FIFO オーバーフローを起こしました
キャプチャユニットをリセットすると 0 に戻ります</t>
    <phoneticPr fontId="1"/>
  </si>
  <si>
    <t>0 : キャプチャユニット n はキャプチャデータ転送エラーをおこしていません
1 : キャプチャユニット n はキャプチャデータ転送エラーをおこしました
キャプチャユニットをリセットすると 0 に戻ります</t>
    <phoneticPr fontId="1"/>
  </si>
  <si>
    <t>0 -&gt;「複素FIR」を無効にします
1 -&gt; 「複素FIR」を有効にします</t>
    <rPh sb="32" eb="34">
      <t>ユウコウ</t>
    </rPh>
    <phoneticPr fontId="1"/>
  </si>
  <si>
    <t>0 -&gt;「間引き処理」を無効にします
1 -&gt; 「間引き処理」を有効にします</t>
    <rPh sb="5" eb="7">
      <t>マビ</t>
    </rPh>
    <rPh sb="8" eb="10">
      <t>ショリ</t>
    </rPh>
    <phoneticPr fontId="1"/>
  </si>
  <si>
    <t>0 -&gt;「実数FIR」を無効にします
1 -&gt; 「実数FIR」を有効にします</t>
    <rPh sb="5" eb="7">
      <t>ジッスウ</t>
    </rPh>
    <phoneticPr fontId="1"/>
  </si>
  <si>
    <t>0 -&gt;「窓処理」を無効にします
1 -&gt;「窓処理」を有効にします</t>
    <rPh sb="5" eb="6">
      <t>マド</t>
    </rPh>
    <rPh sb="6" eb="8">
      <t>ショリ</t>
    </rPh>
    <phoneticPr fontId="1"/>
  </si>
  <si>
    <t>0 -&gt;「総和処理」を無効にします
1 -&gt;「総和処理」を有効にします</t>
    <rPh sb="5" eb="9">
      <t>ソウワショリ</t>
    </rPh>
    <phoneticPr fontId="1"/>
  </si>
  <si>
    <t>0 -&gt;「統合処理」を無効にします
1 -&gt;「統合処理」を有効にします</t>
    <rPh sb="5" eb="7">
      <t>トウゴウ</t>
    </rPh>
    <rPh sb="23" eb="25">
      <t>トウゴウ</t>
    </rPh>
    <phoneticPr fontId="1"/>
  </si>
  <si>
    <t>キャプチャユニット 4 ～ 7 をスタートする AWG を選択します
0 :トリガ AWG なし
1 ~ 16 : AWG 0 ~ AWG 15</t>
    <rPh sb="29" eb="31">
      <t>センタク</t>
    </rPh>
    <phoneticPr fontId="1"/>
  </si>
  <si>
    <r>
      <rPr>
        <sz val="11"/>
        <color rgb="FFFF0000"/>
        <rFont val="游ゴシック"/>
        <family val="3"/>
        <charset val="128"/>
        <scheme val="minor"/>
      </rPr>
      <t>#</t>
    </r>
    <r>
      <rPr>
        <sz val="11"/>
        <color theme="1"/>
        <rFont val="游ゴシック"/>
        <family val="2"/>
        <charset val="128"/>
        <scheme val="minor"/>
      </rPr>
      <t>積算区間数</t>
    </r>
    <rPh sb="1" eb="3">
      <t>セキサン</t>
    </rPh>
    <rPh sb="3" eb="5">
      <t>クカン</t>
    </rPh>
    <rPh sb="5" eb="6">
      <t>カズ</t>
    </rPh>
    <phoneticPr fontId="1"/>
  </si>
  <si>
    <r>
      <rPr>
        <sz val="11"/>
        <color rgb="FFFF0000"/>
        <rFont val="游ゴシック"/>
        <family val="3"/>
        <charset val="128"/>
        <scheme val="minor"/>
      </rPr>
      <t>#</t>
    </r>
    <r>
      <rPr>
        <sz val="11"/>
        <color theme="1"/>
        <rFont val="游ゴシック"/>
        <family val="2"/>
        <charset val="128"/>
        <scheme val="minor"/>
      </rPr>
      <t>総和区間数</t>
    </r>
    <rPh sb="1" eb="3">
      <t>ソウワ</t>
    </rPh>
    <rPh sb="3" eb="5">
      <t>クカン</t>
    </rPh>
    <rPh sb="5" eb="6">
      <t>カズ</t>
    </rPh>
    <phoneticPr fontId="1"/>
  </si>
  <si>
    <r>
      <rPr>
        <sz val="11"/>
        <color rgb="FFFF0000"/>
        <rFont val="游ゴシック"/>
        <family val="3"/>
        <charset val="128"/>
        <scheme val="minor"/>
      </rPr>
      <t>#</t>
    </r>
    <r>
      <rPr>
        <sz val="11"/>
        <color theme="1"/>
        <rFont val="游ゴシック"/>
        <family val="2"/>
        <charset val="128"/>
        <scheme val="minor"/>
      </rPr>
      <t>総和区間 0 の長さ</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</si>
  <si>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1 の長さ</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</si>
  <si>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4095 の長さ</t>
    </r>
    <rPh sb="1" eb="5">
      <t>ソウワクカン</t>
    </rPh>
    <rPh sb="12" eb="13">
      <t>ナガ</t>
    </rPh>
    <phoneticPr fontId="1"/>
  </si>
  <si>
    <t xml:space="preserve">総和区間の数 (設定可能範囲 : 1～4096) </t>
    <rPh sb="0" eb="4">
      <t>ソウワクカン</t>
    </rPh>
    <rPh sb="5" eb="6">
      <t>カズ</t>
    </rPh>
    <rPh sb="8" eb="14">
      <t>セッテイカノウハンイ</t>
    </rPh>
    <phoneticPr fontId="1"/>
  </si>
  <si>
    <t>n ビット目が 0 : キャプチャユニット n は AWG からのキャプチャ開始トリガを無視します
n ビット目が 1 : キャプチャユニット n は AWG からのキャプチャ開始トリガを受け付けます</t>
    <rPh sb="38" eb="40">
      <t>カイシ</t>
    </rPh>
    <rPh sb="44" eb="46">
      <t>ムシ</t>
    </rPh>
    <phoneticPr fontId="1"/>
  </si>
  <si>
    <t>I データ用実数 FIR の係数 0</t>
    <rPh sb="5" eb="6">
      <t>ヨウ</t>
    </rPh>
    <rPh sb="6" eb="8">
      <t>ジッスウ</t>
    </rPh>
    <rPh sb="14" eb="16">
      <t>ケイスウ</t>
    </rPh>
    <phoneticPr fontId="1"/>
  </si>
  <si>
    <t>I データ用実数 FIR の係数 1</t>
    <rPh sb="5" eb="6">
      <t>ヨウ</t>
    </rPh>
    <rPh sb="6" eb="8">
      <t>ジッスウ</t>
    </rPh>
    <rPh sb="14" eb="16">
      <t>ケイスウ</t>
    </rPh>
    <phoneticPr fontId="1"/>
  </si>
  <si>
    <t>I データ用実数 FIR の係数 7</t>
    <rPh sb="5" eb="6">
      <t>ヨウ</t>
    </rPh>
    <rPh sb="6" eb="8">
      <t>ジッスウ</t>
    </rPh>
    <rPh sb="14" eb="16">
      <t>ケイスウ</t>
    </rPh>
    <phoneticPr fontId="1"/>
  </si>
  <si>
    <t>Q データ用実数 FIR の係数 0</t>
    <rPh sb="5" eb="6">
      <t>ヨウ</t>
    </rPh>
    <rPh sb="6" eb="8">
      <t>ジッスウ</t>
    </rPh>
    <rPh sb="14" eb="16">
      <t>ケイスウ</t>
    </rPh>
    <phoneticPr fontId="1"/>
  </si>
  <si>
    <t>Q データ用実数 FIR の係数 1</t>
    <rPh sb="5" eb="6">
      <t>ヨウ</t>
    </rPh>
    <rPh sb="6" eb="8">
      <t>ジッスウ</t>
    </rPh>
    <rPh sb="14" eb="16">
      <t>ケイスウ</t>
    </rPh>
    <phoneticPr fontId="1"/>
  </si>
  <si>
    <t>Q データ用実数 FIR の係数 7</t>
    <rPh sb="5" eb="6">
      <t>ヨウ</t>
    </rPh>
    <rPh sb="6" eb="8">
      <t>ジッスウ</t>
    </rPh>
    <rPh sb="14" eb="16">
      <t>ケイスウ</t>
    </rPh>
    <phoneticPr fontId="1"/>
  </si>
  <si>
    <t>総和区間 4095 に含まれるキャプチャワード数  (設定可能範囲 : 0x1 ～ 0xFFFFFFFE)</t>
    <rPh sb="0" eb="2">
      <t>ソウワ</t>
    </rPh>
    <rPh sb="2" eb="4">
      <t>クカン</t>
    </rPh>
    <rPh sb="11" eb="12">
      <t>フク</t>
    </rPh>
    <rPh sb="23" eb="24">
      <t>スウ</t>
    </rPh>
    <rPh sb="27" eb="29">
      <t>セッテイ</t>
    </rPh>
    <rPh sb="29" eb="31">
      <t>カノウ</t>
    </rPh>
    <rPh sb="31" eb="33">
      <t>ハンイ</t>
    </rPh>
    <phoneticPr fontId="1"/>
  </si>
  <si>
    <t>総和区間 1 に含まれるキャプチャワード数  (設定可能範囲 : 0x1 ～ 0xFFFFFFFE)</t>
    <rPh sb="0" eb="2">
      <t>ソウワ</t>
    </rPh>
    <rPh sb="2" eb="4">
      <t>クカン</t>
    </rPh>
    <rPh sb="8" eb="9">
      <t>フク</t>
    </rPh>
    <rPh sb="20" eb="21">
      <t>スウ</t>
    </rPh>
    <rPh sb="24" eb="26">
      <t>セッテイ</t>
    </rPh>
    <rPh sb="26" eb="28">
      <t>カノウ</t>
    </rPh>
    <rPh sb="28" eb="30">
      <t>ハンイ</t>
    </rPh>
    <phoneticPr fontId="1"/>
  </si>
  <si>
    <t>総和区間 0 に含まれるキャプチャワード数  (設定可能範囲 : 0x1 ～ 0xFFFFFFFE)</t>
    <rPh sb="0" eb="4">
      <t>ソウワクカン</t>
    </rPh>
    <rPh sb="8" eb="9">
      <t>フク</t>
    </rPh>
    <rPh sb="20" eb="21">
      <t>スウ</t>
    </rPh>
    <phoneticPr fontId="1"/>
  </si>
  <si>
    <t>・間引きなしの場合
        各総和区間内の 4*p 以上 4*(q-1)+3 以下のサンプルを全て足します
・間引きありの場合
        各総和区間内の 32*p 以上 32*(q-1)+31 以下の間引き後のサンプルを全て足します
p &lt; q となるように設定してください
(設定可能範囲 : 0x0 ～ 0xFFFFFFFE)</t>
    <rPh sb="1" eb="3">
      <t>マビ</t>
    </rPh>
    <rPh sb="7" eb="9">
      <t>バアイ</t>
    </rPh>
    <rPh sb="18" eb="19">
      <t>カク</t>
    </rPh>
    <rPh sb="19" eb="24">
      <t>ソウワクカンナイ</t>
    </rPh>
    <rPh sb="30" eb="32">
      <t>イジョウ</t>
    </rPh>
    <rPh sb="43" eb="45">
      <t>イカ</t>
    </rPh>
    <rPh sb="51" eb="52">
      <t>スベ</t>
    </rPh>
    <rPh sb="53" eb="54">
      <t>タ</t>
    </rPh>
    <rPh sb="59" eb="61">
      <t>マビ</t>
    </rPh>
    <rPh sb="65" eb="67">
      <t>バアイ</t>
    </rPh>
    <rPh sb="76" eb="77">
      <t>カク</t>
    </rPh>
    <rPh sb="89" eb="91">
      <t>イジョウ</t>
    </rPh>
    <rPh sb="107" eb="109">
      <t>マビ</t>
    </rPh>
    <rPh sb="110" eb="111">
      <t>ゴ</t>
    </rPh>
    <rPh sb="137" eb="139">
      <t>セッテイ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</si>
</sst>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游ゴシック"/>
      <family val="2"/>
      <charset val="128"/>
      <scheme val="minor"/>
    </font>
    <font>
      <sz val="6"/>
      <name val="游ゴシック"/>
      <family val="2"/>
      <charset val="128"/>
      <scheme val="minor"/>
    </font>
    <font>
      <sz val="12"/>
      <color theme="1"/>
      <name val="游ゴシック"/>
      <family val="3"/>
      <charset val="128"/>
      <scheme val="minor"/>
    </font>
    <font>
      <vertAlign val="subscript"/>
      <sz val="12"/>
      <color theme="1"/>
      <name val="游ゴシック"/>
      <family val="3"/>
      <charset val="128"/>
      <scheme val="minor"/>
    </font>
    <font>
      <sz val="11"/>
      <color theme="1"/>
      <name val="游ゴシック"/>
      <family val="3"/>
      <charset val="128"/>
      <scheme val="minor"/>
    </font>
    <font>
      <vertAlign val="subscript"/>
      <sz val="11"/>
      <color theme="1"/>
      <name val="游ゴシック"/>
      <family val="3"/>
      <charset val="128"/>
      <scheme val="minor"/>
    </font>
    <font>
      <sz val="6"/>
      <color theme="1"/>
      <name val="游ゴシック"/>
      <family val="3"/>
      <charset val="128"/>
      <scheme val="minor"/>
    </font>
    <font>
      <vertAlign val="superscript"/>
      <sz val="12"/>
      <color theme="1"/>
      <name val="游ゴシック"/>
      <family val="3"/>
      <charset val="128"/>
      <scheme val="minor"/>
    </font>
    <font>
      <vertAlign val="superscript"/>
      <sz val="12"/>
      <color rgb="FFFF0000"/>
      <name val="游ゴシック"/>
      <family val="3"/>
      <charset val="128"/>
      <scheme val="minor"/>
    </font>
    <font>
      <sz val="10"/>
      <color theme="1"/>
      <name val="游ゴシック"/>
      <family val="3"/>
      <charset val="128"/>
      <scheme val="minor"/>
    </font>
    <font>
      <sz val="10"/>
      <color theme="1"/>
      <name val="游ゴシック"/>
      <family val="2"/>
      <charset val="128"/>
      <scheme val="minor"/>
    </font>
    <font>
      <sz val="11"/>
      <color rgb="FFFF0000"/>
      <name val="游ゴシック"/>
      <family val="3"/>
      <charset val="128"/>
      <scheme val="minor"/>
    </font>
    <font>
      <b/>
      <sz val="11"/>
      <color theme="1"/>
      <name val="游ゴシック"/>
      <family val="3"/>
      <charset val="128"/>
      <scheme val="minor"/>
    </font>
  </fonts>
  <fills count="11">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79998168889431442"/>
        <bgColor indexed="64"/>
      </patternFill>
    </fill>
  </fills>
  <borders count="45">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bottom style="thin">
        <color indexed="64"/>
      </bottom>
      <diagonal/>
    </border>
    <border>
      <left/>
      <right style="thin">
        <color theme="1"/>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FF0000"/>
      </left>
      <right style="thin">
        <color indexed="64"/>
      </right>
      <top style="thin">
        <color rgb="FFFF0000"/>
      </top>
      <bottom style="thin">
        <color rgb="FFFF0000"/>
      </bottom>
      <diagonal/>
    </border>
    <border>
      <left style="thin">
        <color indexed="64"/>
      </left>
      <right style="thin">
        <color indexed="64"/>
      </right>
      <top style="thin">
        <color rgb="FFFF0000"/>
      </top>
      <bottom style="thin">
        <color rgb="FFFF0000"/>
      </bottom>
      <diagonal/>
    </border>
    <border>
      <left style="thin">
        <color rgb="FFFF0000"/>
      </left>
      <right style="thin">
        <color indexed="64"/>
      </right>
      <top/>
      <bottom style="thin">
        <color rgb="FFFF0000"/>
      </bottom>
      <diagonal/>
    </border>
    <border>
      <left style="thin">
        <color indexed="64"/>
      </left>
      <right style="thin">
        <color indexed="64"/>
      </right>
      <top/>
      <bottom style="thin">
        <color rgb="FFFF0000"/>
      </bottom>
      <diagonal/>
    </border>
    <border>
      <left style="thin">
        <color indexed="64"/>
      </left>
      <right style="thin">
        <color indexed="64"/>
      </right>
      <top/>
      <bottom style="thin">
        <color indexed="64"/>
      </bottom>
      <diagonal/>
    </border>
    <border>
      <left style="thin">
        <color indexed="64"/>
      </left>
      <right style="thin">
        <color theme="1"/>
      </right>
      <top/>
      <bottom/>
      <diagonal/>
    </border>
    <border>
      <left/>
      <right style="thin">
        <color theme="1"/>
      </right>
      <top/>
      <bottom/>
      <diagonal/>
    </border>
    <border>
      <left style="thin">
        <color theme="1"/>
      </left>
      <right/>
      <top/>
      <bottom/>
      <diagonal/>
    </border>
    <border>
      <left style="thin">
        <color indexed="64"/>
      </left>
      <right style="thin">
        <color indexed="64"/>
      </right>
      <top/>
      <bottom/>
      <diagonal/>
    </border>
    <border>
      <left style="thin">
        <color indexed="64"/>
      </left>
      <right/>
      <top style="thin">
        <color rgb="FFFF0000"/>
      </top>
      <bottom style="thin">
        <color indexed="64"/>
      </bottom>
      <diagonal/>
    </border>
    <border>
      <left/>
      <right/>
      <top style="thin">
        <color rgb="FFFF0000"/>
      </top>
      <bottom style="thin">
        <color indexed="64"/>
      </bottom>
      <diagonal/>
    </border>
    <border>
      <left/>
      <right style="thin">
        <color indexed="64"/>
      </right>
      <top style="thin">
        <color rgb="FFFF0000"/>
      </top>
      <bottom style="thin">
        <color indexed="64"/>
      </bottom>
      <diagonal/>
    </border>
    <border>
      <left style="thin">
        <color indexed="64"/>
      </left>
      <right/>
      <top style="thin">
        <color rgb="FFFF0000"/>
      </top>
      <bottom style="thin">
        <color rgb="FFFF0000"/>
      </bottom>
      <diagonal/>
    </border>
    <border>
      <left/>
      <right/>
      <top style="thin">
        <color rgb="FFFF0000"/>
      </top>
      <bottom style="thin">
        <color rgb="FFFF0000"/>
      </bottom>
      <diagonal/>
    </border>
    <border>
      <left/>
      <right style="thin">
        <color indexed="64"/>
      </right>
      <top style="thin">
        <color rgb="FFFF0000"/>
      </top>
      <bottom style="thin">
        <color rgb="FFFF0000"/>
      </bottom>
      <diagonal/>
    </border>
    <border>
      <left style="thin">
        <color indexed="64"/>
      </left>
      <right/>
      <top style="thin">
        <color indexed="64"/>
      </top>
      <bottom style="thin">
        <color rgb="FFFF0000"/>
      </bottom>
      <diagonal/>
    </border>
    <border>
      <left/>
      <right/>
      <top style="thin">
        <color indexed="64"/>
      </top>
      <bottom style="thin">
        <color rgb="FFFF0000"/>
      </bottom>
      <diagonal/>
    </border>
    <border>
      <left/>
      <right style="thin">
        <color indexed="64"/>
      </right>
      <top style="thin">
        <color indexed="64"/>
      </top>
      <bottom style="thin">
        <color rgb="FFFF0000"/>
      </bottom>
      <diagonal/>
    </border>
    <border>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s>
  <cellStyleXfs count="1">
    <xf numFmtId="0" fontId="0" fillId="0" borderId="0">
      <alignment vertical="center"/>
    </xf>
  </cellStyleXfs>
  <cellXfs count="189">
    <xf numFmtId="0" fontId="0" fillId="0" borderId="0" xfId="0">
      <alignment vertical="center"/>
    </xf>
    <xf numFmtId="0" fontId="0" fillId="0" borderId="0" xfId="0" applyBorder="1">
      <alignment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3" borderId="6" xfId="0" applyFill="1" applyBorder="1" applyAlignment="1">
      <alignment horizontal="center" vertical="center"/>
    </xf>
    <xf numFmtId="0" fontId="0" fillId="3" borderId="5" xfId="0" applyFill="1" applyBorder="1" applyAlignment="1">
      <alignment horizontal="center" vertical="center"/>
    </xf>
    <xf numFmtId="0" fontId="0" fillId="3" borderId="4" xfId="0" applyFill="1" applyBorder="1" applyAlignment="1">
      <alignment horizontal="center" vertical="center"/>
    </xf>
    <xf numFmtId="0" fontId="0" fillId="4" borderId="5"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3" borderId="12" xfId="0" applyFill="1" applyBorder="1" applyAlignment="1">
      <alignment horizontal="center" vertical="center"/>
    </xf>
    <xf numFmtId="0" fontId="0" fillId="3" borderId="11" xfId="0" applyFill="1" applyBorder="1" applyAlignment="1">
      <alignment horizontal="center" vertical="center"/>
    </xf>
    <xf numFmtId="0" fontId="0" fillId="3" borderId="10" xfId="0" applyFill="1" applyBorder="1" applyAlignment="1">
      <alignment horizontal="center" vertical="center"/>
    </xf>
    <xf numFmtId="0" fontId="2" fillId="3" borderId="5" xfId="0" applyFont="1" applyFill="1" applyBorder="1" applyAlignment="1">
      <alignment horizontal="center" vertical="center"/>
    </xf>
    <xf numFmtId="0" fontId="0" fillId="2" borderId="5" xfId="0"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0" fillId="2" borderId="16" xfId="0" applyFill="1" applyBorder="1" applyAlignment="1">
      <alignment horizontal="center" vertical="center"/>
    </xf>
    <xf numFmtId="0" fontId="2" fillId="5" borderId="5" xfId="0" applyFont="1" applyFill="1" applyBorder="1" applyAlignment="1">
      <alignment horizontal="center" vertical="center"/>
    </xf>
    <xf numFmtId="0" fontId="0" fillId="4" borderId="1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0" xfId="0"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2" fillId="4" borderId="5" xfId="0" applyFont="1" applyFill="1" applyBorder="1" applyAlignment="1">
      <alignment horizontal="center" vertical="center"/>
    </xf>
    <xf numFmtId="0" fontId="4" fillId="3" borderId="5" xfId="0" applyFont="1" applyFill="1" applyBorder="1" applyAlignment="1">
      <alignment horizontal="center" vertical="center"/>
    </xf>
    <xf numFmtId="0" fontId="0" fillId="0" borderId="0" xfId="0" applyAlignment="1">
      <alignment horizontal="center" vertical="center"/>
    </xf>
    <xf numFmtId="0" fontId="0" fillId="7" borderId="5" xfId="0" applyFill="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11" xfId="0" applyFill="1" applyBorder="1" applyAlignment="1">
      <alignment horizontal="center" vertical="center"/>
    </xf>
    <xf numFmtId="0" fontId="0" fillId="7" borderId="21" xfId="0" applyFill="1" applyBorder="1" applyAlignment="1">
      <alignment horizontal="center" vertical="center"/>
    </xf>
    <xf numFmtId="0" fontId="0" fillId="7" borderId="19" xfId="0" applyFill="1" applyBorder="1" applyAlignment="1">
      <alignment horizontal="center" vertical="center" wrapText="1"/>
    </xf>
    <xf numFmtId="0" fontId="0" fillId="6" borderId="5" xfId="0" applyFill="1" applyBorder="1">
      <alignment vertical="center"/>
    </xf>
    <xf numFmtId="0" fontId="0" fillId="6" borderId="22" xfId="0" applyFill="1" applyBorder="1" applyAlignment="1">
      <alignment horizontal="center" vertical="center"/>
    </xf>
    <xf numFmtId="0" fontId="0" fillId="6" borderId="6" xfId="0" applyFill="1" applyBorder="1" applyAlignment="1">
      <alignment horizontal="center" vertical="center"/>
    </xf>
    <xf numFmtId="46" fontId="0" fillId="6" borderId="4" xfId="0" applyNumberFormat="1" applyFill="1" applyBorder="1" applyAlignment="1">
      <alignment horizontal="center" vertical="center"/>
    </xf>
    <xf numFmtId="46" fontId="0" fillId="6" borderId="22" xfId="0" applyNumberFormat="1" applyFill="1" applyBorder="1" applyAlignment="1">
      <alignment horizontal="center" vertical="center"/>
    </xf>
    <xf numFmtId="46" fontId="0" fillId="6" borderId="6" xfId="0" applyNumberFormat="1" applyFill="1" applyBorder="1" applyAlignment="1">
      <alignment horizontal="center" vertical="center"/>
    </xf>
    <xf numFmtId="0" fontId="0" fillId="6" borderId="4" xfId="0" applyFill="1" applyBorder="1" applyAlignment="1">
      <alignment horizontal="center" vertical="center"/>
    </xf>
    <xf numFmtId="0" fontId="0" fillId="6" borderId="4" xfId="0" applyFill="1" applyBorder="1" applyAlignment="1">
      <alignment horizontal="left" vertical="center" wrapText="1"/>
    </xf>
    <xf numFmtId="0" fontId="0" fillId="6" borderId="22" xfId="0" applyFill="1" applyBorder="1" applyAlignment="1">
      <alignment horizontal="left" vertical="center" wrapText="1"/>
    </xf>
    <xf numFmtId="0" fontId="0" fillId="6" borderId="6" xfId="0" applyFill="1" applyBorder="1" applyAlignment="1">
      <alignment horizontal="left" vertical="center" wrapText="1"/>
    </xf>
    <xf numFmtId="0" fontId="0" fillId="6" borderId="5" xfId="0" applyFill="1" applyBorder="1" applyAlignment="1">
      <alignment horizontal="left" vertical="center"/>
    </xf>
    <xf numFmtId="0" fontId="0" fillId="6" borderId="5" xfId="0" applyFill="1" applyBorder="1" applyAlignment="1">
      <alignment horizontal="center" vertical="center"/>
    </xf>
    <xf numFmtId="0" fontId="4" fillId="6" borderId="5" xfId="0" applyFont="1" applyFill="1" applyBorder="1" applyAlignment="1">
      <alignment horizontal="center" vertical="center"/>
    </xf>
    <xf numFmtId="0" fontId="0" fillId="6" borderId="5" xfId="0" applyFill="1" applyBorder="1" applyAlignment="1">
      <alignment horizontal="left" vertical="center" wrapText="1"/>
    </xf>
    <xf numFmtId="46" fontId="0" fillId="8" borderId="5" xfId="0" applyNumberFormat="1" applyFill="1" applyBorder="1" applyAlignment="1">
      <alignment horizontal="center" vertical="center"/>
    </xf>
    <xf numFmtId="0" fontId="0" fillId="8" borderId="5" xfId="0" applyFill="1" applyBorder="1" applyAlignment="1">
      <alignment horizontal="center" vertical="center"/>
    </xf>
    <xf numFmtId="0" fontId="0" fillId="8" borderId="5" xfId="0" applyFill="1" applyBorder="1" applyAlignment="1">
      <alignment horizontal="left" vertical="center" wrapText="1"/>
    </xf>
    <xf numFmtId="0" fontId="4" fillId="6" borderId="15" xfId="0" applyFont="1" applyFill="1" applyBorder="1" applyAlignment="1">
      <alignment horizontal="center" vertical="center"/>
    </xf>
    <xf numFmtId="0" fontId="4" fillId="6" borderId="13" xfId="0" applyFont="1" applyFill="1" applyBorder="1" applyAlignment="1">
      <alignment horizontal="center" vertical="center"/>
    </xf>
    <xf numFmtId="0" fontId="0" fillId="6" borderId="15" xfId="0" applyFill="1" applyBorder="1" applyAlignment="1">
      <alignment horizontal="left" vertical="center" wrapText="1"/>
    </xf>
    <xf numFmtId="0" fontId="0" fillId="6" borderId="14" xfId="0" applyFill="1" applyBorder="1" applyAlignment="1">
      <alignment horizontal="left" vertical="center" wrapText="1"/>
    </xf>
    <xf numFmtId="0" fontId="0" fillId="6" borderId="13" xfId="0" applyFill="1" applyBorder="1" applyAlignment="1">
      <alignment horizontal="left" vertical="center" wrapText="1"/>
    </xf>
    <xf numFmtId="0" fontId="0" fillId="6" borderId="23" xfId="0" applyFill="1" applyBorder="1" applyAlignment="1">
      <alignment horizontal="center" vertical="center"/>
    </xf>
    <xf numFmtId="0" fontId="0" fillId="6" borderId="17" xfId="0" applyFill="1" applyBorder="1" applyAlignment="1">
      <alignment horizontal="center" vertical="center"/>
    </xf>
    <xf numFmtId="0" fontId="4" fillId="6" borderId="23" xfId="0" applyFont="1" applyFill="1" applyBorder="1" applyAlignment="1">
      <alignment horizontal="center" vertical="center"/>
    </xf>
    <xf numFmtId="0" fontId="4" fillId="6" borderId="17" xfId="0" applyFont="1" applyFill="1" applyBorder="1" applyAlignment="1">
      <alignment horizontal="center" vertical="center"/>
    </xf>
    <xf numFmtId="0" fontId="0" fillId="6" borderId="23" xfId="0" applyFill="1" applyBorder="1" applyAlignment="1">
      <alignment horizontal="left" vertical="center" wrapText="1"/>
    </xf>
    <xf numFmtId="0" fontId="0" fillId="6" borderId="17" xfId="0" applyFill="1" applyBorder="1" applyAlignment="1">
      <alignment horizontal="left" vertical="center" wrapText="1"/>
    </xf>
    <xf numFmtId="0" fontId="4" fillId="6" borderId="12" xfId="0" applyFont="1" applyFill="1" applyBorder="1" applyAlignment="1">
      <alignment horizontal="center" vertical="center"/>
    </xf>
    <xf numFmtId="0" fontId="4" fillId="6" borderId="10" xfId="0" applyFont="1" applyFill="1" applyBorder="1" applyAlignment="1">
      <alignment horizontal="center" vertical="center"/>
    </xf>
    <xf numFmtId="0" fontId="0" fillId="6" borderId="12"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46" fontId="0" fillId="8" borderId="4" xfId="0" applyNumberFormat="1" applyFill="1" applyBorder="1" applyAlignment="1">
      <alignment horizontal="center" vertical="center"/>
    </xf>
    <xf numFmtId="46" fontId="0" fillId="8" borderId="22" xfId="0" applyNumberFormat="1" applyFill="1" applyBorder="1" applyAlignment="1">
      <alignment horizontal="center" vertical="center"/>
    </xf>
    <xf numFmtId="46" fontId="0" fillId="8" borderId="6" xfId="0" applyNumberFormat="1"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0" fillId="6" borderId="5" xfId="0" applyFill="1" applyBorder="1" applyAlignment="1">
      <alignment horizontal="center" vertical="center" wrapText="1"/>
    </xf>
    <xf numFmtId="46" fontId="0" fillId="6" borderId="5" xfId="0" applyNumberFormat="1" applyFill="1" applyBorder="1" applyAlignment="1">
      <alignment horizontal="center" vertical="center"/>
    </xf>
    <xf numFmtId="0" fontId="0" fillId="9" borderId="24" xfId="0" applyFill="1" applyBorder="1" applyAlignment="1">
      <alignment horizontal="center" vertical="center"/>
    </xf>
    <xf numFmtId="0" fontId="4" fillId="6" borderId="5" xfId="0" applyFont="1" applyFill="1" applyBorder="1" applyAlignment="1">
      <alignment horizontal="left" vertical="center" wrapText="1"/>
    </xf>
    <xf numFmtId="0" fontId="4" fillId="6" borderId="5" xfId="0" applyFont="1" applyFill="1" applyBorder="1" applyAlignment="1">
      <alignment horizontal="left" vertical="center"/>
    </xf>
    <xf numFmtId="46" fontId="4" fillId="6" borderId="5" xfId="0" applyNumberFormat="1" applyFont="1" applyFill="1" applyBorder="1" applyAlignment="1">
      <alignment horizontal="center" vertical="center"/>
    </xf>
    <xf numFmtId="0" fontId="10" fillId="3" borderId="25" xfId="0" applyFont="1" applyFill="1" applyBorder="1" applyAlignment="1">
      <alignment horizontal="center" vertical="center"/>
    </xf>
    <xf numFmtId="0" fontId="9" fillId="3" borderId="26" xfId="0" applyFont="1" applyFill="1" applyBorder="1" applyAlignment="1">
      <alignment horizontal="center"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3" borderId="29" xfId="0" applyFont="1" applyFill="1" applyBorder="1" applyAlignment="1">
      <alignment horizontal="center" vertical="center"/>
    </xf>
    <xf numFmtId="0" fontId="0" fillId="6" borderId="14" xfId="0" applyFill="1" applyBorder="1" applyAlignment="1">
      <alignment horizontal="left" vertical="center"/>
    </xf>
    <xf numFmtId="0" fontId="0" fillId="6" borderId="15"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17" xfId="0" applyFill="1" applyBorder="1" applyAlignment="1">
      <alignment horizontal="center" vertical="center" wrapText="1"/>
    </xf>
    <xf numFmtId="0" fontId="0" fillId="6" borderId="12" xfId="0" applyFill="1" applyBorder="1" applyAlignment="1">
      <alignment horizontal="left" vertical="center"/>
    </xf>
    <xf numFmtId="0" fontId="0" fillId="6" borderId="11" xfId="0" applyFill="1" applyBorder="1" applyAlignment="1">
      <alignment horizontal="left" vertical="center"/>
    </xf>
    <xf numFmtId="0" fontId="0" fillId="6" borderId="12"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0" xfId="0" applyFill="1" applyBorder="1" applyAlignment="1">
      <alignment horizontal="center" vertical="center" wrapText="1"/>
    </xf>
    <xf numFmtId="0" fontId="0" fillId="10" borderId="5" xfId="0" applyFill="1" applyBorder="1" applyAlignment="1">
      <alignment horizontal="left" vertical="center" wrapText="1"/>
    </xf>
    <xf numFmtId="46" fontId="0" fillId="10" borderId="5" xfId="0" applyNumberFormat="1" applyFill="1" applyBorder="1" applyAlignment="1">
      <alignment horizontal="center" vertical="center"/>
    </xf>
    <xf numFmtId="0" fontId="0" fillId="10" borderId="5" xfId="0" applyFill="1" applyBorder="1" applyAlignment="1">
      <alignment horizontal="center" vertical="center"/>
    </xf>
    <xf numFmtId="0" fontId="0" fillId="10" borderId="15" xfId="0" applyFill="1" applyBorder="1" applyAlignment="1">
      <alignment horizontal="center" vertical="center"/>
    </xf>
    <xf numFmtId="0" fontId="0" fillId="10" borderId="13" xfId="0" applyFill="1" applyBorder="1" applyAlignment="1">
      <alignment horizontal="center" vertical="center"/>
    </xf>
    <xf numFmtId="0" fontId="0" fillId="10" borderId="12" xfId="0" applyFill="1" applyBorder="1" applyAlignment="1">
      <alignment horizontal="center" vertical="center"/>
    </xf>
    <xf numFmtId="0" fontId="0" fillId="10" borderId="10" xfId="0" applyFill="1" applyBorder="1" applyAlignment="1">
      <alignment horizontal="center" vertical="center"/>
    </xf>
    <xf numFmtId="46" fontId="0" fillId="10" borderId="4" xfId="0" applyNumberFormat="1" applyFill="1" applyBorder="1" applyAlignment="1">
      <alignment horizontal="center" vertical="center"/>
    </xf>
    <xf numFmtId="46" fontId="0" fillId="10" borderId="22" xfId="0" applyNumberFormat="1" applyFill="1" applyBorder="1" applyAlignment="1">
      <alignment horizontal="center" vertical="center"/>
    </xf>
    <xf numFmtId="46" fontId="0" fillId="10" borderId="6" xfId="0" applyNumberFormat="1" applyFill="1" applyBorder="1" applyAlignment="1">
      <alignment horizontal="center" vertical="center"/>
    </xf>
    <xf numFmtId="0" fontId="0" fillId="10" borderId="4" xfId="0" applyFill="1" applyBorder="1" applyAlignment="1">
      <alignment horizontal="center" vertical="center"/>
    </xf>
    <xf numFmtId="0" fontId="0" fillId="10" borderId="6" xfId="0" applyFill="1" applyBorder="1" applyAlignment="1">
      <alignment horizontal="center" vertical="center"/>
    </xf>
    <xf numFmtId="0" fontId="0" fillId="10" borderId="15" xfId="0" applyFill="1" applyBorder="1" applyAlignment="1">
      <alignment horizontal="left" vertical="center"/>
    </xf>
    <xf numFmtId="0" fontId="0" fillId="10" borderId="14" xfId="0" applyFill="1" applyBorder="1" applyAlignment="1">
      <alignment horizontal="left" vertical="center"/>
    </xf>
    <xf numFmtId="0" fontId="0" fillId="10" borderId="15"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13" xfId="0" applyFill="1" applyBorder="1" applyAlignment="1">
      <alignment horizontal="center" vertical="center" wrapText="1"/>
    </xf>
    <xf numFmtId="0" fontId="0" fillId="10" borderId="23" xfId="0" applyFill="1" applyBorder="1" applyAlignment="1">
      <alignment horizontal="left" vertical="center"/>
    </xf>
    <xf numFmtId="0" fontId="0" fillId="10" borderId="23" xfId="0" applyFill="1" applyBorder="1" applyAlignment="1">
      <alignment horizontal="center" vertical="center" wrapText="1"/>
    </xf>
    <xf numFmtId="0" fontId="0" fillId="10" borderId="17" xfId="0" applyFill="1" applyBorder="1" applyAlignment="1">
      <alignment horizontal="center" vertical="center" wrapText="1"/>
    </xf>
    <xf numFmtId="0" fontId="10" fillId="3" borderId="29" xfId="0" applyFont="1" applyFill="1" applyBorder="1" applyAlignment="1">
      <alignment horizontal="center" vertical="center"/>
    </xf>
    <xf numFmtId="0" fontId="9" fillId="3" borderId="29" xfId="0" applyFont="1" applyFill="1" applyBorder="1" applyAlignment="1">
      <alignment horizontal="center" vertical="center"/>
    </xf>
    <xf numFmtId="0" fontId="10" fillId="3" borderId="5" xfId="0" applyFont="1" applyFill="1" applyBorder="1" applyAlignment="1">
      <alignment horizontal="center" vertical="center"/>
    </xf>
    <xf numFmtId="0" fontId="9" fillId="3" borderId="5" xfId="0" applyFont="1" applyFill="1" applyBorder="1" applyAlignment="1">
      <alignment horizontal="center" vertical="center"/>
    </xf>
    <xf numFmtId="0" fontId="0" fillId="10" borderId="12" xfId="0" applyFill="1" applyBorder="1" applyAlignment="1">
      <alignment horizontal="left" vertical="center"/>
    </xf>
    <xf numFmtId="0" fontId="0" fillId="10" borderId="11" xfId="0" applyFill="1" applyBorder="1" applyAlignment="1">
      <alignment horizontal="left" vertical="center"/>
    </xf>
    <xf numFmtId="0" fontId="0" fillId="10" borderId="12" xfId="0" applyFill="1" applyBorder="1" applyAlignment="1">
      <alignment horizontal="center" vertical="center" wrapText="1"/>
    </xf>
    <xf numFmtId="0" fontId="0" fillId="10" borderId="11"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5" xfId="0" applyFill="1" applyBorder="1" applyAlignment="1">
      <alignment horizontal="left" vertical="center"/>
    </xf>
    <xf numFmtId="0" fontId="0" fillId="6" borderId="15" xfId="0" applyFill="1" applyBorder="1" applyAlignment="1">
      <alignment horizontal="left" vertical="center"/>
    </xf>
    <xf numFmtId="0" fontId="0" fillId="6" borderId="4" xfId="0" applyFill="1" applyBorder="1" applyAlignment="1">
      <alignment horizontal="left" vertical="center"/>
    </xf>
    <xf numFmtId="0" fontId="0" fillId="6" borderId="22" xfId="0" applyFill="1" applyBorder="1" applyAlignment="1">
      <alignment horizontal="left" vertical="center"/>
    </xf>
    <xf numFmtId="0" fontId="4" fillId="6" borderId="4" xfId="0" applyFont="1" applyFill="1" applyBorder="1" applyAlignment="1">
      <alignment horizontal="center" vertical="center"/>
    </xf>
    <xf numFmtId="0" fontId="4" fillId="6" borderId="6" xfId="0" applyFont="1" applyFill="1" applyBorder="1" applyAlignment="1">
      <alignment horizontal="center" vertical="center"/>
    </xf>
    <xf numFmtId="0" fontId="9" fillId="10" borderId="5" xfId="0" applyFont="1" applyFill="1" applyBorder="1" applyAlignment="1">
      <alignment horizontal="center" vertical="center"/>
    </xf>
    <xf numFmtId="0" fontId="9" fillId="6" borderId="5" xfId="0" applyFont="1" applyFill="1" applyBorder="1" applyAlignment="1">
      <alignment horizontal="center" vertical="center"/>
    </xf>
    <xf numFmtId="0" fontId="0" fillId="10" borderId="14" xfId="0" applyFill="1" applyBorder="1" applyAlignment="1">
      <alignment horizontal="center" vertical="center"/>
    </xf>
    <xf numFmtId="0" fontId="0" fillId="10" borderId="11" xfId="0" applyFill="1" applyBorder="1" applyAlignment="1">
      <alignment horizontal="center" vertical="center"/>
    </xf>
    <xf numFmtId="0" fontId="0" fillId="7" borderId="30" xfId="0" applyFill="1" applyBorder="1" applyAlignment="1">
      <alignment horizontal="center" vertical="center"/>
    </xf>
    <xf numFmtId="0" fontId="0" fillId="6" borderId="0" xfId="0" applyFill="1" applyBorder="1" applyAlignment="1">
      <alignment horizontal="center" vertical="center"/>
    </xf>
    <xf numFmtId="0" fontId="0" fillId="6" borderId="0" xfId="0" applyFill="1" applyBorder="1" applyAlignment="1">
      <alignment horizontal="left" vertical="center" wrapText="1"/>
    </xf>
    <xf numFmtId="0" fontId="0" fillId="6" borderId="0" xfId="0" applyFill="1" applyBorder="1" applyAlignment="1">
      <alignment horizontal="center" vertical="center" wrapText="1"/>
    </xf>
    <xf numFmtId="0" fontId="0" fillId="10" borderId="0" xfId="0" applyFill="1" applyBorder="1" applyAlignment="1">
      <alignment horizontal="left" vertical="center"/>
    </xf>
    <xf numFmtId="0" fontId="0" fillId="10" borderId="0" xfId="0" applyFill="1" applyBorder="1" applyAlignment="1">
      <alignment horizontal="center" vertical="center" wrapText="1"/>
    </xf>
    <xf numFmtId="0" fontId="0" fillId="7" borderId="32" xfId="0" applyFill="1" applyBorder="1" applyAlignment="1">
      <alignment horizontal="center" vertical="center"/>
    </xf>
    <xf numFmtId="0" fontId="0" fillId="7" borderId="0" xfId="0" applyFill="1" applyBorder="1" applyAlignment="1">
      <alignment horizontal="center" vertical="center"/>
    </xf>
    <xf numFmtId="0" fontId="0" fillId="8" borderId="22" xfId="0" applyFill="1" applyBorder="1" applyAlignment="1">
      <alignment horizontal="center" vertical="center"/>
    </xf>
    <xf numFmtId="0" fontId="0" fillId="7" borderId="31" xfId="0" applyFill="1" applyBorder="1" applyAlignment="1">
      <alignment horizontal="center" vertical="center"/>
    </xf>
    <xf numFmtId="0" fontId="0" fillId="7" borderId="18" xfId="0" applyFill="1" applyBorder="1" applyAlignment="1">
      <alignment horizontal="center" vertical="center" wrapText="1"/>
    </xf>
    <xf numFmtId="0" fontId="0" fillId="7" borderId="29" xfId="0" applyFill="1" applyBorder="1" applyAlignment="1">
      <alignment horizontal="center" vertical="center"/>
    </xf>
    <xf numFmtId="0" fontId="0" fillId="10" borderId="4" xfId="0" applyFill="1" applyBorder="1" applyAlignment="1">
      <alignment horizontal="left" vertical="center" wrapText="1"/>
    </xf>
    <xf numFmtId="0" fontId="0" fillId="10" borderId="22" xfId="0" applyFill="1" applyBorder="1" applyAlignment="1">
      <alignment horizontal="left" vertical="center" wrapText="1"/>
    </xf>
    <xf numFmtId="0" fontId="0" fillId="10" borderId="6" xfId="0" applyFill="1" applyBorder="1" applyAlignment="1">
      <alignment horizontal="left" vertical="center" wrapText="1"/>
    </xf>
    <xf numFmtId="0" fontId="0" fillId="7" borderId="33" xfId="0" applyFill="1" applyBorder="1" applyAlignment="1">
      <alignment horizontal="center" vertical="center"/>
    </xf>
    <xf numFmtId="0" fontId="4" fillId="10" borderId="5" xfId="0" applyFont="1" applyFill="1" applyBorder="1" applyAlignment="1">
      <alignment horizontal="left" vertical="center"/>
    </xf>
    <xf numFmtId="0" fontId="0" fillId="3" borderId="4" xfId="0" applyFill="1" applyBorder="1" applyAlignment="1">
      <alignment horizontal="left" vertical="center"/>
    </xf>
    <xf numFmtId="0" fontId="0" fillId="3" borderId="22" xfId="0" applyFill="1" applyBorder="1" applyAlignment="1">
      <alignment horizontal="left" vertical="center"/>
    </xf>
    <xf numFmtId="0" fontId="0" fillId="3" borderId="6" xfId="0" applyFill="1" applyBorder="1" applyAlignment="1">
      <alignment horizontal="left" vertical="center"/>
    </xf>
    <xf numFmtId="0" fontId="0" fillId="3" borderId="34" xfId="0" applyFill="1" applyBorder="1" applyAlignment="1">
      <alignment horizontal="left" vertical="center"/>
    </xf>
    <xf numFmtId="0" fontId="0" fillId="3" borderId="35" xfId="0" applyFill="1" applyBorder="1" applyAlignment="1">
      <alignment horizontal="left" vertical="center"/>
    </xf>
    <xf numFmtId="0" fontId="0" fillId="3" borderId="36" xfId="0" applyFill="1" applyBorder="1" applyAlignment="1">
      <alignment horizontal="left" vertical="center"/>
    </xf>
    <xf numFmtId="0" fontId="0" fillId="3" borderId="37" xfId="0" applyFill="1" applyBorder="1" applyAlignment="1">
      <alignment horizontal="left" vertical="center"/>
    </xf>
    <xf numFmtId="0" fontId="0" fillId="3" borderId="38" xfId="0" applyFill="1" applyBorder="1" applyAlignment="1">
      <alignment horizontal="left" vertical="center"/>
    </xf>
    <xf numFmtId="0" fontId="0" fillId="3" borderId="39" xfId="0" applyFill="1" applyBorder="1" applyAlignment="1">
      <alignment horizontal="left" vertical="center"/>
    </xf>
    <xf numFmtId="0" fontId="4" fillId="3" borderId="24" xfId="0" applyFont="1" applyFill="1" applyBorder="1" applyAlignment="1">
      <alignment horizontal="center" vertical="center"/>
    </xf>
    <xf numFmtId="0" fontId="0" fillId="9" borderId="40" xfId="0" applyFill="1" applyBorder="1" applyAlignment="1">
      <alignment vertical="center"/>
    </xf>
    <xf numFmtId="0" fontId="0" fillId="9" borderId="41" xfId="0" applyFill="1" applyBorder="1" applyAlignment="1">
      <alignment vertical="center"/>
    </xf>
    <xf numFmtId="0" fontId="0" fillId="9" borderId="42" xfId="0" applyFill="1" applyBorder="1" applyAlignment="1">
      <alignment vertical="center"/>
    </xf>
    <xf numFmtId="0" fontId="0" fillId="3" borderId="43" xfId="0" applyFill="1" applyBorder="1" applyAlignment="1">
      <alignment horizontal="left" vertical="center"/>
    </xf>
    <xf numFmtId="0" fontId="0" fillId="3" borderId="40" xfId="0" applyFill="1" applyBorder="1" applyAlignment="1">
      <alignment horizontal="left" vertical="center"/>
    </xf>
    <xf numFmtId="0" fontId="0" fillId="3" borderId="41" xfId="0" applyFill="1" applyBorder="1" applyAlignment="1">
      <alignment horizontal="left" vertical="center"/>
    </xf>
    <xf numFmtId="0" fontId="0" fillId="3" borderId="42" xfId="0" applyFill="1" applyBorder="1" applyAlignment="1">
      <alignment horizontal="left" vertical="center"/>
    </xf>
    <xf numFmtId="0" fontId="0" fillId="3" borderId="44" xfId="0" applyFill="1" applyBorder="1" applyAlignment="1">
      <alignment horizontal="left" vertical="center"/>
    </xf>
    <xf numFmtId="0" fontId="4" fillId="3" borderId="25" xfId="0" applyFont="1" applyFill="1" applyBorder="1" applyAlignment="1">
      <alignment horizontal="center" vertical="center"/>
    </xf>
    <xf numFmtId="0" fontId="4" fillId="3" borderId="26"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248480</xdr:colOff>
      <xdr:row>2</xdr:row>
      <xdr:rowOff>231913</xdr:rowOff>
    </xdr:from>
    <xdr:to>
      <xdr:col>15</xdr:col>
      <xdr:colOff>488674</xdr:colOff>
      <xdr:row>30</xdr:row>
      <xdr:rowOff>8282</xdr:rowOff>
    </xdr:to>
    <xdr:sp macro="" textlink="">
      <xdr:nvSpPr>
        <xdr:cNvPr id="189" name="正方形/長方形 188">
          <a:extLst>
            <a:ext uri="{FF2B5EF4-FFF2-40B4-BE49-F238E27FC236}">
              <a16:creationId xmlns:a16="http://schemas.microsoft.com/office/drawing/2014/main" id="{D3C4BF4A-7F77-7A7D-730A-CC8031C24F61}"/>
            </a:ext>
          </a:extLst>
        </xdr:cNvPr>
        <xdr:cNvSpPr/>
      </xdr:nvSpPr>
      <xdr:spPr>
        <a:xfrm>
          <a:off x="2310850" y="712304"/>
          <a:ext cx="8489672" cy="650184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Alveo U50</a:t>
          </a:r>
          <a:endParaRPr kumimoji="1" lang="ja-JP" altLang="en-US" sz="1400">
            <a:solidFill>
              <a:schemeClr val="tx1"/>
            </a:solidFill>
          </a:endParaRPr>
        </a:p>
      </xdr:txBody>
    </xdr:sp>
    <xdr:clientData/>
  </xdr:twoCellAnchor>
  <xdr:twoCellAnchor>
    <xdr:from>
      <xdr:col>5</xdr:col>
      <xdr:colOff>239528</xdr:colOff>
      <xdr:row>15</xdr:row>
      <xdr:rowOff>225539</xdr:rowOff>
    </xdr:from>
    <xdr:to>
      <xdr:col>6</xdr:col>
      <xdr:colOff>543054</xdr:colOff>
      <xdr:row>27</xdr:row>
      <xdr:rowOff>36631</xdr:rowOff>
    </xdr:to>
    <xdr:sp macro="" textlink="">
      <xdr:nvSpPr>
        <xdr:cNvPr id="2" name="正方形/長方形 1">
          <a:extLst>
            <a:ext uri="{FF2B5EF4-FFF2-40B4-BE49-F238E27FC236}">
              <a16:creationId xmlns:a16="http://schemas.microsoft.com/office/drawing/2014/main" id="{6D1A54D0-52D4-8E1E-B8E4-3180A9BEE328}"/>
            </a:ext>
          </a:extLst>
        </xdr:cNvPr>
        <xdr:cNvSpPr/>
      </xdr:nvSpPr>
      <xdr:spPr>
        <a:xfrm>
          <a:off x="3676811" y="3828474"/>
          <a:ext cx="990982" cy="269344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e7udpip10G</a:t>
          </a:r>
        </a:p>
      </xdr:txBody>
    </xdr:sp>
    <xdr:clientData/>
  </xdr:twoCellAnchor>
  <xdr:twoCellAnchor>
    <xdr:from>
      <xdr:col>3</xdr:col>
      <xdr:colOff>244655</xdr:colOff>
      <xdr:row>19</xdr:row>
      <xdr:rowOff>202095</xdr:rowOff>
    </xdr:from>
    <xdr:to>
      <xdr:col>4</xdr:col>
      <xdr:colOff>454397</xdr:colOff>
      <xdr:row>23</xdr:row>
      <xdr:rowOff>7326</xdr:rowOff>
    </xdr:to>
    <xdr:sp macro="" textlink="">
      <xdr:nvSpPr>
        <xdr:cNvPr id="3" name="正方形/長方形 2">
          <a:extLst>
            <a:ext uri="{FF2B5EF4-FFF2-40B4-BE49-F238E27FC236}">
              <a16:creationId xmlns:a16="http://schemas.microsoft.com/office/drawing/2014/main" id="{3EB1C030-1313-4A6E-B0C6-D46DCCE66884}"/>
            </a:ext>
          </a:extLst>
        </xdr:cNvPr>
        <xdr:cNvSpPr/>
      </xdr:nvSpPr>
      <xdr:spPr>
        <a:xfrm>
          <a:off x="2307025" y="4765812"/>
          <a:ext cx="897198" cy="76601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10G/25G</a:t>
          </a:r>
        </a:p>
        <a:p>
          <a:pPr algn="ctr"/>
          <a:r>
            <a:rPr kumimoji="1" lang="en-US" altLang="ja-JP" sz="1100" baseline="0">
              <a:solidFill>
                <a:schemeClr val="tx1"/>
              </a:solidFill>
            </a:rPr>
            <a:t>Ethernet</a:t>
          </a:r>
        </a:p>
        <a:p>
          <a:pPr algn="ctr"/>
          <a:r>
            <a:rPr kumimoji="1" lang="en-US" altLang="ja-JP" sz="1100" baseline="0">
              <a:solidFill>
                <a:schemeClr val="tx1"/>
              </a:solidFill>
            </a:rPr>
            <a:t>Subsystem</a:t>
          </a:r>
          <a:endParaRPr kumimoji="1" lang="en-US" altLang="ja-JP" sz="1100">
            <a:solidFill>
              <a:schemeClr val="tx1"/>
            </a:solidFill>
          </a:endParaRPr>
        </a:p>
      </xdr:txBody>
    </xdr:sp>
    <xdr:clientData/>
  </xdr:twoCellAnchor>
  <xdr:twoCellAnchor>
    <xdr:from>
      <xdr:col>14</xdr:col>
      <xdr:colOff>103676</xdr:colOff>
      <xdr:row>5</xdr:row>
      <xdr:rowOff>56263</xdr:rowOff>
    </xdr:from>
    <xdr:to>
      <xdr:col>15</xdr:col>
      <xdr:colOff>488675</xdr:colOff>
      <xdr:row>29</xdr:row>
      <xdr:rowOff>32843</xdr:rowOff>
    </xdr:to>
    <xdr:sp macro="" textlink="">
      <xdr:nvSpPr>
        <xdr:cNvPr id="4" name="正方形/長方形 3">
          <a:extLst>
            <a:ext uri="{FF2B5EF4-FFF2-40B4-BE49-F238E27FC236}">
              <a16:creationId xmlns:a16="http://schemas.microsoft.com/office/drawing/2014/main" id="{809F01D2-B74E-438B-AFE1-A4EBE6D93DD5}"/>
            </a:ext>
          </a:extLst>
        </xdr:cNvPr>
        <xdr:cNvSpPr/>
      </xdr:nvSpPr>
      <xdr:spPr>
        <a:xfrm>
          <a:off x="9728067" y="1257241"/>
          <a:ext cx="1072456" cy="57412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jesd204 txrx if</a:t>
          </a:r>
        </a:p>
      </xdr:txBody>
    </xdr:sp>
    <xdr:clientData/>
  </xdr:twoCellAnchor>
  <xdr:twoCellAnchor>
    <xdr:from>
      <xdr:col>9</xdr:col>
      <xdr:colOff>582896</xdr:colOff>
      <xdr:row>25</xdr:row>
      <xdr:rowOff>141661</xdr:rowOff>
    </xdr:from>
    <xdr:to>
      <xdr:col>10</xdr:col>
      <xdr:colOff>162140</xdr:colOff>
      <xdr:row>27</xdr:row>
      <xdr:rowOff>205053</xdr:rowOff>
    </xdr:to>
    <xdr:sp macro="" textlink="">
      <xdr:nvSpPr>
        <xdr:cNvPr id="16" name="正方形/長方形 15">
          <a:extLst>
            <a:ext uri="{FF2B5EF4-FFF2-40B4-BE49-F238E27FC236}">
              <a16:creationId xmlns:a16="http://schemas.microsoft.com/office/drawing/2014/main" id="{C1DDAEF2-FA20-4B90-98FB-813F78DEEB6C}"/>
            </a:ext>
          </a:extLst>
        </xdr:cNvPr>
        <xdr:cNvSpPr/>
      </xdr:nvSpPr>
      <xdr:spPr>
        <a:xfrm rot="5400000">
          <a:off x="6631463" y="6285094"/>
          <a:ext cx="543784"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340829</xdr:colOff>
      <xdr:row>24</xdr:row>
      <xdr:rowOff>115384</xdr:rowOff>
    </xdr:from>
    <xdr:to>
      <xdr:col>8</xdr:col>
      <xdr:colOff>580926</xdr:colOff>
      <xdr:row>29</xdr:row>
      <xdr:rowOff>13137</xdr:rowOff>
    </xdr:to>
    <xdr:sp macro="" textlink="">
      <xdr:nvSpPr>
        <xdr:cNvPr id="17" name="正方形/長方形 16">
          <a:extLst>
            <a:ext uri="{FF2B5EF4-FFF2-40B4-BE49-F238E27FC236}">
              <a16:creationId xmlns:a16="http://schemas.microsoft.com/office/drawing/2014/main" id="{EA06518B-F5A8-4031-8A69-6B25ECC97A6B}"/>
            </a:ext>
          </a:extLst>
        </xdr:cNvPr>
        <xdr:cNvSpPr/>
      </xdr:nvSpPr>
      <xdr:spPr>
        <a:xfrm>
          <a:off x="5153025" y="5880080"/>
          <a:ext cx="927553" cy="10987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xdr:txBody>
    </xdr:sp>
    <xdr:clientData/>
  </xdr:twoCellAnchor>
  <xdr:twoCellAnchor>
    <xdr:from>
      <xdr:col>9</xdr:col>
      <xdr:colOff>350353</xdr:colOff>
      <xdr:row>5</xdr:row>
      <xdr:rowOff>26275</xdr:rowOff>
    </xdr:from>
    <xdr:to>
      <xdr:col>11</xdr:col>
      <xdr:colOff>282023</xdr:colOff>
      <xdr:row>11</xdr:row>
      <xdr:rowOff>144945</xdr:rowOff>
    </xdr:to>
    <xdr:sp macro="" textlink="">
      <xdr:nvSpPr>
        <xdr:cNvPr id="20" name="正方形/長方形 19">
          <a:extLst>
            <a:ext uri="{FF2B5EF4-FFF2-40B4-BE49-F238E27FC236}">
              <a16:creationId xmlns:a16="http://schemas.microsoft.com/office/drawing/2014/main" id="{88E4B623-A0DB-4221-86FD-F1761FA850F1}"/>
            </a:ext>
          </a:extLst>
        </xdr:cNvPr>
        <xdr:cNvSpPr/>
      </xdr:nvSpPr>
      <xdr:spPr>
        <a:xfrm>
          <a:off x="6537462" y="1227253"/>
          <a:ext cx="1306583" cy="155984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483704</xdr:colOff>
      <xdr:row>6</xdr:row>
      <xdr:rowOff>154468</xdr:rowOff>
    </xdr:from>
    <xdr:to>
      <xdr:col>11</xdr:col>
      <xdr:colOff>177248</xdr:colOff>
      <xdr:row>8</xdr:row>
      <xdr:rowOff>19049</xdr:rowOff>
    </xdr:to>
    <xdr:sp macro="" textlink="">
      <xdr:nvSpPr>
        <xdr:cNvPr id="21" name="正方形/長方形 20">
          <a:extLst>
            <a:ext uri="{FF2B5EF4-FFF2-40B4-BE49-F238E27FC236}">
              <a16:creationId xmlns:a16="http://schemas.microsoft.com/office/drawing/2014/main" id="{CECA3E86-97A1-44DC-8551-AB22A869CC6B}"/>
            </a:ext>
          </a:extLst>
        </xdr:cNvPr>
        <xdr:cNvSpPr/>
      </xdr:nvSpPr>
      <xdr:spPr>
        <a:xfrm>
          <a:off x="6670813" y="1595642"/>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189074</xdr:colOff>
      <xdr:row>7</xdr:row>
      <xdr:rowOff>163998</xdr:rowOff>
    </xdr:from>
    <xdr:to>
      <xdr:col>10</xdr:col>
      <xdr:colOff>457431</xdr:colOff>
      <xdr:row>10</xdr:row>
      <xdr:rowOff>49696</xdr:rowOff>
    </xdr:to>
    <xdr:sp macro="" textlink="">
      <xdr:nvSpPr>
        <xdr:cNvPr id="23" name="正方形/長方形 22">
          <a:extLst>
            <a:ext uri="{FF2B5EF4-FFF2-40B4-BE49-F238E27FC236}">
              <a16:creationId xmlns:a16="http://schemas.microsoft.com/office/drawing/2014/main" id="{C3F62260-F302-4712-98CA-96E5215CD53D}"/>
            </a:ext>
          </a:extLst>
        </xdr:cNvPr>
        <xdr:cNvSpPr/>
      </xdr:nvSpPr>
      <xdr:spPr>
        <a:xfrm rot="5400000">
          <a:off x="6894675" y="2014332"/>
          <a:ext cx="606285"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483704</xdr:colOff>
      <xdr:row>9</xdr:row>
      <xdr:rowOff>173518</xdr:rowOff>
    </xdr:from>
    <xdr:to>
      <xdr:col>11</xdr:col>
      <xdr:colOff>177248</xdr:colOff>
      <xdr:row>11</xdr:row>
      <xdr:rowOff>38099</xdr:rowOff>
    </xdr:to>
    <xdr:sp macro="" textlink="">
      <xdr:nvSpPr>
        <xdr:cNvPr id="28" name="正方形/長方形 27">
          <a:extLst>
            <a:ext uri="{FF2B5EF4-FFF2-40B4-BE49-F238E27FC236}">
              <a16:creationId xmlns:a16="http://schemas.microsoft.com/office/drawing/2014/main" id="{7E8E7C57-1FA7-41C1-8E7B-7DEF796433B9}"/>
            </a:ext>
          </a:extLst>
        </xdr:cNvPr>
        <xdr:cNvSpPr/>
      </xdr:nvSpPr>
      <xdr:spPr>
        <a:xfrm>
          <a:off x="6670813" y="2335279"/>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340829</xdr:colOff>
      <xdr:row>12</xdr:row>
      <xdr:rowOff>192569</xdr:rowOff>
    </xdr:from>
    <xdr:to>
      <xdr:col>11</xdr:col>
      <xdr:colOff>272499</xdr:colOff>
      <xdr:row>19</xdr:row>
      <xdr:rowOff>38100</xdr:rowOff>
    </xdr:to>
    <xdr:sp macro="" textlink="">
      <xdr:nvSpPr>
        <xdr:cNvPr id="29" name="正方形/長方形 28">
          <a:extLst>
            <a:ext uri="{FF2B5EF4-FFF2-40B4-BE49-F238E27FC236}">
              <a16:creationId xmlns:a16="http://schemas.microsoft.com/office/drawing/2014/main" id="{AF7F210B-FE7C-476D-B389-A4C952554C65}"/>
            </a:ext>
          </a:extLst>
        </xdr:cNvPr>
        <xdr:cNvSpPr/>
      </xdr:nvSpPr>
      <xdr:spPr>
        <a:xfrm>
          <a:off x="6527938" y="3074917"/>
          <a:ext cx="1306583" cy="15269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474180</xdr:colOff>
      <xdr:row>14</xdr:row>
      <xdr:rowOff>49695</xdr:rowOff>
    </xdr:from>
    <xdr:to>
      <xdr:col>11</xdr:col>
      <xdr:colOff>167724</xdr:colOff>
      <xdr:row>15</xdr:row>
      <xdr:rowOff>154470</xdr:rowOff>
    </xdr:to>
    <xdr:sp macro="" textlink="">
      <xdr:nvSpPr>
        <xdr:cNvPr id="30" name="正方形/長方形 29">
          <a:extLst>
            <a:ext uri="{FF2B5EF4-FFF2-40B4-BE49-F238E27FC236}">
              <a16:creationId xmlns:a16="http://schemas.microsoft.com/office/drawing/2014/main" id="{75F225F9-E3AA-490D-A5C8-2AFE715AAD4C}"/>
            </a:ext>
          </a:extLst>
        </xdr:cNvPr>
        <xdr:cNvSpPr/>
      </xdr:nvSpPr>
      <xdr:spPr>
        <a:xfrm>
          <a:off x="6661289" y="3412434"/>
          <a:ext cx="1068457" cy="344971"/>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179550</xdr:colOff>
      <xdr:row>15</xdr:row>
      <xdr:rowOff>59224</xdr:rowOff>
    </xdr:from>
    <xdr:to>
      <xdr:col>10</xdr:col>
      <xdr:colOff>447907</xdr:colOff>
      <xdr:row>17</xdr:row>
      <xdr:rowOff>183047</xdr:rowOff>
    </xdr:to>
    <xdr:sp macro="" textlink="">
      <xdr:nvSpPr>
        <xdr:cNvPr id="31" name="正方形/長方形 30">
          <a:extLst>
            <a:ext uri="{FF2B5EF4-FFF2-40B4-BE49-F238E27FC236}">
              <a16:creationId xmlns:a16="http://schemas.microsoft.com/office/drawing/2014/main" id="{2D78BE77-7497-448E-B686-AEAC38242EB2}"/>
            </a:ext>
          </a:extLst>
        </xdr:cNvPr>
        <xdr:cNvSpPr/>
      </xdr:nvSpPr>
      <xdr:spPr>
        <a:xfrm rot="5400000">
          <a:off x="6886187" y="3830087"/>
          <a:ext cx="60421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474180</xdr:colOff>
      <xdr:row>17</xdr:row>
      <xdr:rowOff>68744</xdr:rowOff>
    </xdr:from>
    <xdr:to>
      <xdr:col>11</xdr:col>
      <xdr:colOff>167724</xdr:colOff>
      <xdr:row>18</xdr:row>
      <xdr:rowOff>173520</xdr:rowOff>
    </xdr:to>
    <xdr:sp macro="" textlink="">
      <xdr:nvSpPr>
        <xdr:cNvPr id="32" name="正方形/長方形 31">
          <a:extLst>
            <a:ext uri="{FF2B5EF4-FFF2-40B4-BE49-F238E27FC236}">
              <a16:creationId xmlns:a16="http://schemas.microsoft.com/office/drawing/2014/main" id="{656C07E2-8EB8-481B-BE9B-9F27839FE024}"/>
            </a:ext>
          </a:extLst>
        </xdr:cNvPr>
        <xdr:cNvSpPr/>
      </xdr:nvSpPr>
      <xdr:spPr>
        <a:xfrm>
          <a:off x="6661289" y="4152070"/>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177248</xdr:colOff>
      <xdr:row>7</xdr:row>
      <xdr:rowOff>88615</xdr:rowOff>
    </xdr:from>
    <xdr:to>
      <xdr:col>12</xdr:col>
      <xdr:colOff>418743</xdr:colOff>
      <xdr:row>19</xdr:row>
      <xdr:rowOff>176420</xdr:rowOff>
    </xdr:to>
    <xdr:cxnSp macro="">
      <xdr:nvCxnSpPr>
        <xdr:cNvPr id="34" name="コネクタ: カギ線 33">
          <a:extLst>
            <a:ext uri="{FF2B5EF4-FFF2-40B4-BE49-F238E27FC236}">
              <a16:creationId xmlns:a16="http://schemas.microsoft.com/office/drawing/2014/main" id="{113111CB-AD40-90E4-3704-0B646D8CA646}"/>
            </a:ext>
          </a:extLst>
        </xdr:cNvPr>
        <xdr:cNvCxnSpPr>
          <a:stCxn id="21" idx="3"/>
          <a:endCxn id="35" idx="2"/>
        </xdr:cNvCxnSpPr>
      </xdr:nvCxnSpPr>
      <xdr:spPr>
        <a:xfrm>
          <a:off x="7739270" y="1769985"/>
          <a:ext cx="928951" cy="2970152"/>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418743</xdr:colOff>
      <xdr:row>19</xdr:row>
      <xdr:rowOff>120926</xdr:rowOff>
    </xdr:from>
    <xdr:to>
      <xdr:col>12</xdr:col>
      <xdr:colOff>531801</xdr:colOff>
      <xdr:row>19</xdr:row>
      <xdr:rowOff>231914</xdr:rowOff>
    </xdr:to>
    <xdr:sp macro="" textlink="">
      <xdr:nvSpPr>
        <xdr:cNvPr id="35" name="楕円 34">
          <a:extLst>
            <a:ext uri="{FF2B5EF4-FFF2-40B4-BE49-F238E27FC236}">
              <a16:creationId xmlns:a16="http://schemas.microsoft.com/office/drawing/2014/main" id="{C1BC76F8-8428-316E-B5DD-5D47830A6A2B}"/>
            </a:ext>
          </a:extLst>
        </xdr:cNvPr>
        <xdr:cNvSpPr/>
      </xdr:nvSpPr>
      <xdr:spPr>
        <a:xfrm>
          <a:off x="8668221" y="468464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420345</xdr:colOff>
      <xdr:row>19</xdr:row>
      <xdr:rowOff>231909</xdr:rowOff>
    </xdr:from>
    <xdr:to>
      <xdr:col>12</xdr:col>
      <xdr:colOff>533403</xdr:colOff>
      <xdr:row>20</xdr:row>
      <xdr:rowOff>102701</xdr:rowOff>
    </xdr:to>
    <xdr:sp macro="" textlink="">
      <xdr:nvSpPr>
        <xdr:cNvPr id="39" name="楕円 38">
          <a:extLst>
            <a:ext uri="{FF2B5EF4-FFF2-40B4-BE49-F238E27FC236}">
              <a16:creationId xmlns:a16="http://schemas.microsoft.com/office/drawing/2014/main" id="{CD0AC9CF-C108-402C-A100-B8364FC4FB7C}"/>
            </a:ext>
          </a:extLst>
        </xdr:cNvPr>
        <xdr:cNvSpPr/>
      </xdr:nvSpPr>
      <xdr:spPr>
        <a:xfrm>
          <a:off x="8669823" y="479562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177248</xdr:colOff>
      <xdr:row>10</xdr:row>
      <xdr:rowOff>105808</xdr:rowOff>
    </xdr:from>
    <xdr:to>
      <xdr:col>12</xdr:col>
      <xdr:colOff>420345</xdr:colOff>
      <xdr:row>20</xdr:row>
      <xdr:rowOff>47207</xdr:rowOff>
    </xdr:to>
    <xdr:cxnSp macro="">
      <xdr:nvCxnSpPr>
        <xdr:cNvPr id="40" name="コネクタ: カギ線 39">
          <a:extLst>
            <a:ext uri="{FF2B5EF4-FFF2-40B4-BE49-F238E27FC236}">
              <a16:creationId xmlns:a16="http://schemas.microsoft.com/office/drawing/2014/main" id="{76E47748-3C59-43E4-A91A-1F5B89419C1F}"/>
            </a:ext>
          </a:extLst>
        </xdr:cNvPr>
        <xdr:cNvCxnSpPr>
          <a:stCxn id="28" idx="3"/>
          <a:endCxn id="39" idx="2"/>
        </xdr:cNvCxnSpPr>
      </xdr:nvCxnSpPr>
      <xdr:spPr>
        <a:xfrm>
          <a:off x="7739270" y="2507765"/>
          <a:ext cx="930553" cy="2343355"/>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418628</xdr:colOff>
      <xdr:row>20</xdr:row>
      <xdr:rowOff>91109</xdr:rowOff>
    </xdr:from>
    <xdr:to>
      <xdr:col>12</xdr:col>
      <xdr:colOff>531686</xdr:colOff>
      <xdr:row>20</xdr:row>
      <xdr:rowOff>202097</xdr:rowOff>
    </xdr:to>
    <xdr:sp macro="" textlink="">
      <xdr:nvSpPr>
        <xdr:cNvPr id="46" name="楕円 45">
          <a:extLst>
            <a:ext uri="{FF2B5EF4-FFF2-40B4-BE49-F238E27FC236}">
              <a16:creationId xmlns:a16="http://schemas.microsoft.com/office/drawing/2014/main" id="{84147EB2-4020-4AC5-B260-58BD85E61E1E}"/>
            </a:ext>
          </a:extLst>
        </xdr:cNvPr>
        <xdr:cNvSpPr/>
      </xdr:nvSpPr>
      <xdr:spPr>
        <a:xfrm>
          <a:off x="8668106" y="4895022"/>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415375</xdr:colOff>
      <xdr:row>20</xdr:row>
      <xdr:rowOff>210374</xdr:rowOff>
    </xdr:from>
    <xdr:to>
      <xdr:col>12</xdr:col>
      <xdr:colOff>528433</xdr:colOff>
      <xdr:row>21</xdr:row>
      <xdr:rowOff>81166</xdr:rowOff>
    </xdr:to>
    <xdr:sp macro="" textlink="">
      <xdr:nvSpPr>
        <xdr:cNvPr id="47" name="楕円 46">
          <a:extLst>
            <a:ext uri="{FF2B5EF4-FFF2-40B4-BE49-F238E27FC236}">
              <a16:creationId xmlns:a16="http://schemas.microsoft.com/office/drawing/2014/main" id="{87FB141A-F675-4E62-AE6A-4616D507E9FD}"/>
            </a:ext>
          </a:extLst>
        </xdr:cNvPr>
        <xdr:cNvSpPr/>
      </xdr:nvSpPr>
      <xdr:spPr>
        <a:xfrm>
          <a:off x="8664853" y="501428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167724</xdr:colOff>
      <xdr:row>14</xdr:row>
      <xdr:rowOff>220324</xdr:rowOff>
    </xdr:from>
    <xdr:to>
      <xdr:col>12</xdr:col>
      <xdr:colOff>418628</xdr:colOff>
      <xdr:row>20</xdr:row>
      <xdr:rowOff>146603</xdr:rowOff>
    </xdr:to>
    <xdr:cxnSp macro="">
      <xdr:nvCxnSpPr>
        <xdr:cNvPr id="48" name="コネクタ: カギ線 47">
          <a:extLst>
            <a:ext uri="{FF2B5EF4-FFF2-40B4-BE49-F238E27FC236}">
              <a16:creationId xmlns:a16="http://schemas.microsoft.com/office/drawing/2014/main" id="{3EB33BE5-BCCF-4E3C-BF46-8F440C494C34}"/>
            </a:ext>
          </a:extLst>
        </xdr:cNvPr>
        <xdr:cNvCxnSpPr>
          <a:stCxn id="30" idx="3"/>
          <a:endCxn id="46" idx="2"/>
        </xdr:cNvCxnSpPr>
      </xdr:nvCxnSpPr>
      <xdr:spPr>
        <a:xfrm>
          <a:off x="7729746" y="3583063"/>
          <a:ext cx="938360" cy="1367453"/>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167724</xdr:colOff>
      <xdr:row>18</xdr:row>
      <xdr:rowOff>1034</xdr:rowOff>
    </xdr:from>
    <xdr:to>
      <xdr:col>12</xdr:col>
      <xdr:colOff>415375</xdr:colOff>
      <xdr:row>21</xdr:row>
      <xdr:rowOff>25672</xdr:rowOff>
    </xdr:to>
    <xdr:cxnSp macro="">
      <xdr:nvCxnSpPr>
        <xdr:cNvPr id="53" name="コネクタ: カギ線 52">
          <a:extLst>
            <a:ext uri="{FF2B5EF4-FFF2-40B4-BE49-F238E27FC236}">
              <a16:creationId xmlns:a16="http://schemas.microsoft.com/office/drawing/2014/main" id="{3CC3458C-14B9-4EEC-BF0A-2ABC445BC0CB}"/>
            </a:ext>
          </a:extLst>
        </xdr:cNvPr>
        <xdr:cNvCxnSpPr>
          <a:stCxn id="32" idx="3"/>
          <a:endCxn id="47" idx="2"/>
        </xdr:cNvCxnSpPr>
      </xdr:nvCxnSpPr>
      <xdr:spPr>
        <a:xfrm>
          <a:off x="7729746" y="4324556"/>
          <a:ext cx="935107" cy="745225"/>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211408</xdr:colOff>
      <xdr:row>6</xdr:row>
      <xdr:rowOff>51666</xdr:rowOff>
    </xdr:from>
    <xdr:to>
      <xdr:col>13</xdr:col>
      <xdr:colOff>77401</xdr:colOff>
      <xdr:row>7</xdr:row>
      <xdr:rowOff>69401</xdr:rowOff>
    </xdr:to>
    <xdr:sp macro="" textlink="">
      <xdr:nvSpPr>
        <xdr:cNvPr id="65" name="正方形/長方形 64">
          <a:extLst>
            <a:ext uri="{FF2B5EF4-FFF2-40B4-BE49-F238E27FC236}">
              <a16:creationId xmlns:a16="http://schemas.microsoft.com/office/drawing/2014/main" id="{876F8FBC-1F8F-4770-B8E1-02C808D47601}"/>
            </a:ext>
          </a:extLst>
        </xdr:cNvPr>
        <xdr:cNvSpPr/>
      </xdr:nvSpPr>
      <xdr:spPr>
        <a:xfrm>
          <a:off x="7773430" y="1492840"/>
          <a:ext cx="1240906" cy="2579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287606</xdr:colOff>
      <xdr:row>8</xdr:row>
      <xdr:rowOff>213919</xdr:rowOff>
    </xdr:from>
    <xdr:to>
      <xdr:col>14</xdr:col>
      <xdr:colOff>103676</xdr:colOff>
      <xdr:row>8</xdr:row>
      <xdr:rowOff>213919</xdr:rowOff>
    </xdr:to>
    <xdr:cxnSp macro="">
      <xdr:nvCxnSpPr>
        <xdr:cNvPr id="67" name="直線矢印コネクタ 66">
          <a:extLst>
            <a:ext uri="{FF2B5EF4-FFF2-40B4-BE49-F238E27FC236}">
              <a16:creationId xmlns:a16="http://schemas.microsoft.com/office/drawing/2014/main" id="{376E46F0-33F2-9D72-2E8A-6FE514E42D6A}"/>
            </a:ext>
          </a:extLst>
        </xdr:cNvPr>
        <xdr:cNvCxnSpPr/>
      </xdr:nvCxnSpPr>
      <xdr:spPr>
        <a:xfrm flipH="1">
          <a:off x="7849628" y="2135484"/>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275782</xdr:colOff>
      <xdr:row>16</xdr:row>
      <xdr:rowOff>40727</xdr:rowOff>
    </xdr:from>
    <xdr:to>
      <xdr:col>14</xdr:col>
      <xdr:colOff>91852</xdr:colOff>
      <xdr:row>16</xdr:row>
      <xdr:rowOff>40727</xdr:rowOff>
    </xdr:to>
    <xdr:cxnSp macro="">
      <xdr:nvCxnSpPr>
        <xdr:cNvPr id="72" name="直線矢印コネクタ 71">
          <a:extLst>
            <a:ext uri="{FF2B5EF4-FFF2-40B4-BE49-F238E27FC236}">
              <a16:creationId xmlns:a16="http://schemas.microsoft.com/office/drawing/2014/main" id="{B9E47128-D205-4232-8872-581BA3169FDA}"/>
            </a:ext>
          </a:extLst>
        </xdr:cNvPr>
        <xdr:cNvCxnSpPr/>
      </xdr:nvCxnSpPr>
      <xdr:spPr>
        <a:xfrm flipH="1">
          <a:off x="7837804" y="3883857"/>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289835</xdr:colOff>
      <xdr:row>7</xdr:row>
      <xdr:rowOff>194072</xdr:rowOff>
    </xdr:from>
    <xdr:to>
      <xdr:col>13</xdr:col>
      <xdr:colOff>679173</xdr:colOff>
      <xdr:row>8</xdr:row>
      <xdr:rowOff>211807</xdr:rowOff>
    </xdr:to>
    <xdr:sp macro="" textlink="">
      <xdr:nvSpPr>
        <xdr:cNvPr id="74" name="正方形/長方形 73">
          <a:extLst>
            <a:ext uri="{FF2B5EF4-FFF2-40B4-BE49-F238E27FC236}">
              <a16:creationId xmlns:a16="http://schemas.microsoft.com/office/drawing/2014/main" id="{034930BA-8016-4228-A646-154C59B342DB}"/>
            </a:ext>
          </a:extLst>
        </xdr:cNvPr>
        <xdr:cNvSpPr/>
      </xdr:nvSpPr>
      <xdr:spPr>
        <a:xfrm>
          <a:off x="8539313" y="1875442"/>
          <a:ext cx="1076795"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a:t>
          </a:r>
          <a:endParaRPr kumimoji="1" lang="en-US" altLang="ja-JP" sz="900">
            <a:solidFill>
              <a:schemeClr val="tx1"/>
            </a:solidFill>
          </a:endParaRPr>
        </a:p>
      </xdr:txBody>
    </xdr:sp>
    <xdr:clientData/>
  </xdr:twoCellAnchor>
  <xdr:twoCellAnchor>
    <xdr:from>
      <xdr:col>12</xdr:col>
      <xdr:colOff>415427</xdr:colOff>
      <xdr:row>22</xdr:row>
      <xdr:rowOff>101219</xdr:rowOff>
    </xdr:from>
    <xdr:to>
      <xdr:col>12</xdr:col>
      <xdr:colOff>528485</xdr:colOff>
      <xdr:row>22</xdr:row>
      <xdr:rowOff>212207</xdr:rowOff>
    </xdr:to>
    <xdr:sp macro="" textlink="">
      <xdr:nvSpPr>
        <xdr:cNvPr id="79" name="楕円 78">
          <a:extLst>
            <a:ext uri="{FF2B5EF4-FFF2-40B4-BE49-F238E27FC236}">
              <a16:creationId xmlns:a16="http://schemas.microsoft.com/office/drawing/2014/main" id="{C3DA77F6-F381-405E-A257-9027966BC470}"/>
            </a:ext>
          </a:extLst>
        </xdr:cNvPr>
        <xdr:cNvSpPr/>
      </xdr:nvSpPr>
      <xdr:spPr>
        <a:xfrm>
          <a:off x="8664905" y="538552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425197</xdr:colOff>
      <xdr:row>23</xdr:row>
      <xdr:rowOff>52720</xdr:rowOff>
    </xdr:from>
    <xdr:to>
      <xdr:col>12</xdr:col>
      <xdr:colOff>538255</xdr:colOff>
      <xdr:row>23</xdr:row>
      <xdr:rowOff>159995</xdr:rowOff>
    </xdr:to>
    <xdr:sp macro="" textlink="">
      <xdr:nvSpPr>
        <xdr:cNvPr id="82" name="楕円 81">
          <a:extLst>
            <a:ext uri="{FF2B5EF4-FFF2-40B4-BE49-F238E27FC236}">
              <a16:creationId xmlns:a16="http://schemas.microsoft.com/office/drawing/2014/main" id="{B3A880BE-1FB2-48D7-B9D2-351BE2956950}"/>
            </a:ext>
          </a:extLst>
        </xdr:cNvPr>
        <xdr:cNvSpPr/>
      </xdr:nvSpPr>
      <xdr:spPr>
        <a:xfrm>
          <a:off x="8674675" y="5577220"/>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427896</xdr:colOff>
      <xdr:row>22</xdr:row>
      <xdr:rowOff>156713</xdr:rowOff>
    </xdr:from>
    <xdr:to>
      <xdr:col>12</xdr:col>
      <xdr:colOff>415427</xdr:colOff>
      <xdr:row>24</xdr:row>
      <xdr:rowOff>74827</xdr:rowOff>
    </xdr:to>
    <xdr:cxnSp macro="">
      <xdr:nvCxnSpPr>
        <xdr:cNvPr id="83" name="コネクタ: カギ線 82">
          <a:extLst>
            <a:ext uri="{FF2B5EF4-FFF2-40B4-BE49-F238E27FC236}">
              <a16:creationId xmlns:a16="http://schemas.microsoft.com/office/drawing/2014/main" id="{E23FCF9F-4C76-47D4-BC63-9FC87A8E3C73}"/>
            </a:ext>
          </a:extLst>
        </xdr:cNvPr>
        <xdr:cNvCxnSpPr>
          <a:stCxn id="79" idx="2"/>
          <a:endCxn id="92" idx="6"/>
        </xdr:cNvCxnSpPr>
      </xdr:nvCxnSpPr>
      <xdr:spPr>
        <a:xfrm rot="10800000" flipV="1">
          <a:off x="7302461" y="5441017"/>
          <a:ext cx="1362444" cy="398506"/>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416072</xdr:colOff>
      <xdr:row>23</xdr:row>
      <xdr:rowOff>106357</xdr:rowOff>
    </xdr:from>
    <xdr:to>
      <xdr:col>12</xdr:col>
      <xdr:colOff>425198</xdr:colOff>
      <xdr:row>27</xdr:row>
      <xdr:rowOff>194381</xdr:rowOff>
    </xdr:to>
    <xdr:cxnSp macro="">
      <xdr:nvCxnSpPr>
        <xdr:cNvPr id="88" name="コネクタ: カギ線 87">
          <a:extLst>
            <a:ext uri="{FF2B5EF4-FFF2-40B4-BE49-F238E27FC236}">
              <a16:creationId xmlns:a16="http://schemas.microsoft.com/office/drawing/2014/main" id="{B0DE4C6B-9340-4D54-8B08-3A089ED7AFA5}"/>
            </a:ext>
          </a:extLst>
        </xdr:cNvPr>
        <xdr:cNvCxnSpPr>
          <a:stCxn id="82" idx="2"/>
          <a:endCxn id="94" idx="6"/>
        </xdr:cNvCxnSpPr>
      </xdr:nvCxnSpPr>
      <xdr:spPr>
        <a:xfrm rot="10800000" flipV="1">
          <a:off x="7290637" y="5630857"/>
          <a:ext cx="1384039" cy="1048807"/>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310554</xdr:colOff>
      <xdr:row>24</xdr:row>
      <xdr:rowOff>17476</xdr:rowOff>
    </xdr:from>
    <xdr:to>
      <xdr:col>10</xdr:col>
      <xdr:colOff>427896</xdr:colOff>
      <xdr:row>24</xdr:row>
      <xdr:rowOff>128464</xdr:rowOff>
    </xdr:to>
    <xdr:sp macro="" textlink="">
      <xdr:nvSpPr>
        <xdr:cNvPr id="92" name="楕円 91">
          <a:extLst>
            <a:ext uri="{FF2B5EF4-FFF2-40B4-BE49-F238E27FC236}">
              <a16:creationId xmlns:a16="http://schemas.microsoft.com/office/drawing/2014/main" id="{91E76B7D-CD70-4E7A-A29E-9F25F064F38A}"/>
            </a:ext>
          </a:extLst>
        </xdr:cNvPr>
        <xdr:cNvSpPr/>
      </xdr:nvSpPr>
      <xdr:spPr>
        <a:xfrm>
          <a:off x="7185119" y="5782172"/>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298729</xdr:colOff>
      <xdr:row>27</xdr:row>
      <xdr:rowOff>140744</xdr:rowOff>
    </xdr:from>
    <xdr:to>
      <xdr:col>10</xdr:col>
      <xdr:colOff>416071</xdr:colOff>
      <xdr:row>28</xdr:row>
      <xdr:rowOff>7824</xdr:rowOff>
    </xdr:to>
    <xdr:sp macro="" textlink="">
      <xdr:nvSpPr>
        <xdr:cNvPr id="94" name="楕円 93">
          <a:extLst>
            <a:ext uri="{FF2B5EF4-FFF2-40B4-BE49-F238E27FC236}">
              <a16:creationId xmlns:a16="http://schemas.microsoft.com/office/drawing/2014/main" id="{BDB8C995-AE00-4AB4-9F6B-9E04C31EE57C}"/>
            </a:ext>
          </a:extLst>
        </xdr:cNvPr>
        <xdr:cNvSpPr/>
      </xdr:nvSpPr>
      <xdr:spPr>
        <a:xfrm>
          <a:off x="7173294" y="6626027"/>
          <a:ext cx="117342"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370717</xdr:colOff>
      <xdr:row>23</xdr:row>
      <xdr:rowOff>62833</xdr:rowOff>
    </xdr:from>
    <xdr:to>
      <xdr:col>12</xdr:col>
      <xdr:colOff>18279</xdr:colOff>
      <xdr:row>24</xdr:row>
      <xdr:rowOff>69402</xdr:rowOff>
    </xdr:to>
    <xdr:sp macro="" textlink="">
      <xdr:nvSpPr>
        <xdr:cNvPr id="100" name="正方形/長方形 99">
          <a:extLst>
            <a:ext uri="{FF2B5EF4-FFF2-40B4-BE49-F238E27FC236}">
              <a16:creationId xmlns:a16="http://schemas.microsoft.com/office/drawing/2014/main" id="{8912353D-2787-4D4A-B4A6-00BB6F460241}"/>
            </a:ext>
          </a:extLst>
        </xdr:cNvPr>
        <xdr:cNvSpPr/>
      </xdr:nvSpPr>
      <xdr:spPr>
        <a:xfrm>
          <a:off x="7245282" y="5587333"/>
          <a:ext cx="1022475" cy="246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442977</xdr:colOff>
      <xdr:row>25</xdr:row>
      <xdr:rowOff>98306</xdr:rowOff>
    </xdr:from>
    <xdr:to>
      <xdr:col>14</xdr:col>
      <xdr:colOff>90538</xdr:colOff>
      <xdr:row>25</xdr:row>
      <xdr:rowOff>98306</xdr:rowOff>
    </xdr:to>
    <xdr:cxnSp macro="">
      <xdr:nvCxnSpPr>
        <xdr:cNvPr id="103" name="直線矢印コネクタ 102">
          <a:extLst>
            <a:ext uri="{FF2B5EF4-FFF2-40B4-BE49-F238E27FC236}">
              <a16:creationId xmlns:a16="http://schemas.microsoft.com/office/drawing/2014/main" id="{59033FE1-B039-4702-85AB-2331427FCA33}"/>
            </a:ext>
          </a:extLst>
        </xdr:cNvPr>
        <xdr:cNvCxnSpPr/>
      </xdr:nvCxnSpPr>
      <xdr:spPr>
        <a:xfrm>
          <a:off x="7317542" y="6103197"/>
          <a:ext cx="239738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429839</xdr:colOff>
      <xdr:row>28</xdr:row>
      <xdr:rowOff>191584</xdr:rowOff>
    </xdr:from>
    <xdr:to>
      <xdr:col>14</xdr:col>
      <xdr:colOff>98421</xdr:colOff>
      <xdr:row>28</xdr:row>
      <xdr:rowOff>191584</xdr:rowOff>
    </xdr:to>
    <xdr:cxnSp macro="">
      <xdr:nvCxnSpPr>
        <xdr:cNvPr id="106" name="直線矢印コネクタ 105">
          <a:extLst>
            <a:ext uri="{FF2B5EF4-FFF2-40B4-BE49-F238E27FC236}">
              <a16:creationId xmlns:a16="http://schemas.microsoft.com/office/drawing/2014/main" id="{33BF91BF-9484-4D8C-8A60-DDA5E3BAD678}"/>
            </a:ext>
          </a:extLst>
        </xdr:cNvPr>
        <xdr:cNvCxnSpPr/>
      </xdr:nvCxnSpPr>
      <xdr:spPr>
        <a:xfrm>
          <a:off x="7304404" y="6917062"/>
          <a:ext cx="2418408"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256761</xdr:colOff>
      <xdr:row>24</xdr:row>
      <xdr:rowOff>96450</xdr:rowOff>
    </xdr:from>
    <xdr:to>
      <xdr:col>13</xdr:col>
      <xdr:colOff>609828</xdr:colOff>
      <xdr:row>25</xdr:row>
      <xdr:rowOff>114185</xdr:rowOff>
    </xdr:to>
    <xdr:sp macro="" textlink="">
      <xdr:nvSpPr>
        <xdr:cNvPr id="107" name="正方形/長方形 106">
          <a:extLst>
            <a:ext uri="{FF2B5EF4-FFF2-40B4-BE49-F238E27FC236}">
              <a16:creationId xmlns:a16="http://schemas.microsoft.com/office/drawing/2014/main" id="{8C8F601F-00F0-4BA1-A63C-C9A9C2248BC1}"/>
            </a:ext>
          </a:extLst>
        </xdr:cNvPr>
        <xdr:cNvSpPr/>
      </xdr:nvSpPr>
      <xdr:spPr>
        <a:xfrm>
          <a:off x="8506239" y="5861146"/>
          <a:ext cx="1040524"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a:t>
          </a:r>
          <a:endParaRPr kumimoji="1" lang="en-US" altLang="ja-JP" sz="900">
            <a:solidFill>
              <a:schemeClr val="tx1"/>
            </a:solidFill>
          </a:endParaRPr>
        </a:p>
      </xdr:txBody>
    </xdr:sp>
    <xdr:clientData/>
  </xdr:twoCellAnchor>
  <xdr:twoCellAnchor>
    <xdr:from>
      <xdr:col>9</xdr:col>
      <xdr:colOff>344443</xdr:colOff>
      <xdr:row>23</xdr:row>
      <xdr:rowOff>240193</xdr:rowOff>
    </xdr:from>
    <xdr:to>
      <xdr:col>10</xdr:col>
      <xdr:colOff>428853</xdr:colOff>
      <xdr:row>25</xdr:row>
      <xdr:rowOff>200781</xdr:rowOff>
    </xdr:to>
    <xdr:sp macro="" textlink="">
      <xdr:nvSpPr>
        <xdr:cNvPr id="5" name="正方形/長方形 4">
          <a:extLst>
            <a:ext uri="{FF2B5EF4-FFF2-40B4-BE49-F238E27FC236}">
              <a16:creationId xmlns:a16="http://schemas.microsoft.com/office/drawing/2014/main" id="{6C71E517-7C19-4FEE-8B55-7F6E1AD06D3F}"/>
            </a:ext>
          </a:extLst>
        </xdr:cNvPr>
        <xdr:cNvSpPr/>
      </xdr:nvSpPr>
      <xdr:spPr>
        <a:xfrm>
          <a:off x="6531552" y="5764693"/>
          <a:ext cx="771866" cy="44097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344442</xdr:colOff>
      <xdr:row>27</xdr:row>
      <xdr:rowOff>116368</xdr:rowOff>
    </xdr:from>
    <xdr:to>
      <xdr:col>10</xdr:col>
      <xdr:colOff>419328</xdr:colOff>
      <xdr:row>29</xdr:row>
      <xdr:rowOff>102246</xdr:rowOff>
    </xdr:to>
    <xdr:sp macro="" textlink="">
      <xdr:nvSpPr>
        <xdr:cNvPr id="15" name="正方形/長方形 14">
          <a:extLst>
            <a:ext uri="{FF2B5EF4-FFF2-40B4-BE49-F238E27FC236}">
              <a16:creationId xmlns:a16="http://schemas.microsoft.com/office/drawing/2014/main" id="{2299817C-4D62-4C84-872E-097FED0F2EEA}"/>
            </a:ext>
          </a:extLst>
        </xdr:cNvPr>
        <xdr:cNvSpPr/>
      </xdr:nvSpPr>
      <xdr:spPr>
        <a:xfrm>
          <a:off x="6531551" y="6601651"/>
          <a:ext cx="762342" cy="46626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414717</xdr:colOff>
      <xdr:row>19</xdr:row>
      <xdr:rowOff>19049</xdr:rowOff>
    </xdr:from>
    <xdr:to>
      <xdr:col>13</xdr:col>
      <xdr:colOff>423269</xdr:colOff>
      <xdr:row>23</xdr:row>
      <xdr:rowOff>187642</xdr:rowOff>
    </xdr:to>
    <xdr:sp macro="" textlink="">
      <xdr:nvSpPr>
        <xdr:cNvPr id="19" name="正方形/長方形 18">
          <a:extLst>
            <a:ext uri="{FF2B5EF4-FFF2-40B4-BE49-F238E27FC236}">
              <a16:creationId xmlns:a16="http://schemas.microsoft.com/office/drawing/2014/main" id="{F4500A19-AAD6-42BE-86AA-D1DFF4133E8A}"/>
            </a:ext>
          </a:extLst>
        </xdr:cNvPr>
        <xdr:cNvSpPr/>
      </xdr:nvSpPr>
      <xdr:spPr>
        <a:xfrm>
          <a:off x="8664195" y="4582766"/>
          <a:ext cx="696009" cy="11293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7</xdr:col>
      <xdr:colOff>345957</xdr:colOff>
      <xdr:row>6</xdr:row>
      <xdr:rowOff>213917</xdr:rowOff>
    </xdr:from>
    <xdr:to>
      <xdr:col>8</xdr:col>
      <xdr:colOff>606639</xdr:colOff>
      <xdr:row>18</xdr:row>
      <xdr:rowOff>135089</xdr:rowOff>
    </xdr:to>
    <xdr:sp macro="" textlink="">
      <xdr:nvSpPr>
        <xdr:cNvPr id="18" name="正方形/長方形 17">
          <a:extLst>
            <a:ext uri="{FF2B5EF4-FFF2-40B4-BE49-F238E27FC236}">
              <a16:creationId xmlns:a16="http://schemas.microsoft.com/office/drawing/2014/main" id="{B0AAA912-A0F4-46F7-87AA-8AD2337471B1}"/>
            </a:ext>
          </a:extLst>
        </xdr:cNvPr>
        <xdr:cNvSpPr/>
      </xdr:nvSpPr>
      <xdr:spPr>
        <a:xfrm>
          <a:off x="5158153" y="1655091"/>
          <a:ext cx="948138" cy="280352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xdr:txBody>
    </xdr:sp>
    <xdr:clientData/>
  </xdr:twoCellAnchor>
  <xdr:twoCellAnchor>
    <xdr:from>
      <xdr:col>8</xdr:col>
      <xdr:colOff>607201</xdr:colOff>
      <xdr:row>7</xdr:row>
      <xdr:rowOff>89108</xdr:rowOff>
    </xdr:from>
    <xdr:to>
      <xdr:col>9</xdr:col>
      <xdr:colOff>469252</xdr:colOff>
      <xdr:row>7</xdr:row>
      <xdr:rowOff>89108</xdr:rowOff>
    </xdr:to>
    <xdr:cxnSp macro="">
      <xdr:nvCxnSpPr>
        <xdr:cNvPr id="147" name="直線矢印コネクタ 146">
          <a:extLst>
            <a:ext uri="{FF2B5EF4-FFF2-40B4-BE49-F238E27FC236}">
              <a16:creationId xmlns:a16="http://schemas.microsoft.com/office/drawing/2014/main" id="{619ED6BE-0AD1-8B10-B218-E796C8CB5D38}"/>
            </a:ext>
          </a:extLst>
        </xdr:cNvPr>
        <xdr:cNvCxnSpPr/>
      </xdr:nvCxnSpPr>
      <xdr:spPr>
        <a:xfrm>
          <a:off x="6106853" y="1770478"/>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615083</xdr:colOff>
      <xdr:row>10</xdr:row>
      <xdr:rowOff>129835</xdr:rowOff>
    </xdr:from>
    <xdr:to>
      <xdr:col>9</xdr:col>
      <xdr:colOff>477134</xdr:colOff>
      <xdr:row>10</xdr:row>
      <xdr:rowOff>129835</xdr:rowOff>
    </xdr:to>
    <xdr:cxnSp macro="">
      <xdr:nvCxnSpPr>
        <xdr:cNvPr id="150" name="直線矢印コネクタ 149">
          <a:extLst>
            <a:ext uri="{FF2B5EF4-FFF2-40B4-BE49-F238E27FC236}">
              <a16:creationId xmlns:a16="http://schemas.microsoft.com/office/drawing/2014/main" id="{1A242722-D4A0-4FBF-B2F6-8A5172727FFD}"/>
            </a:ext>
          </a:extLst>
        </xdr:cNvPr>
        <xdr:cNvCxnSpPr/>
      </xdr:nvCxnSpPr>
      <xdr:spPr>
        <a:xfrm>
          <a:off x="6114735" y="2531792"/>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601946</xdr:colOff>
      <xdr:row>14</xdr:row>
      <xdr:rowOff>202094</xdr:rowOff>
    </xdr:from>
    <xdr:to>
      <xdr:col>9</xdr:col>
      <xdr:colOff>463997</xdr:colOff>
      <xdr:row>14</xdr:row>
      <xdr:rowOff>202094</xdr:rowOff>
    </xdr:to>
    <xdr:cxnSp macro="">
      <xdr:nvCxnSpPr>
        <xdr:cNvPr id="151" name="直線矢印コネクタ 150">
          <a:extLst>
            <a:ext uri="{FF2B5EF4-FFF2-40B4-BE49-F238E27FC236}">
              <a16:creationId xmlns:a16="http://schemas.microsoft.com/office/drawing/2014/main" id="{A3149110-1079-4495-B465-CA8C1200508B}"/>
            </a:ext>
          </a:extLst>
        </xdr:cNvPr>
        <xdr:cNvCxnSpPr/>
      </xdr:nvCxnSpPr>
      <xdr:spPr>
        <a:xfrm>
          <a:off x="6101598" y="3564833"/>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609828</xdr:colOff>
      <xdr:row>18</xdr:row>
      <xdr:rowOff>2625</xdr:rowOff>
    </xdr:from>
    <xdr:to>
      <xdr:col>9</xdr:col>
      <xdr:colOff>471879</xdr:colOff>
      <xdr:row>18</xdr:row>
      <xdr:rowOff>2625</xdr:rowOff>
    </xdr:to>
    <xdr:cxnSp macro="">
      <xdr:nvCxnSpPr>
        <xdr:cNvPr id="152" name="直線矢印コネクタ 151">
          <a:extLst>
            <a:ext uri="{FF2B5EF4-FFF2-40B4-BE49-F238E27FC236}">
              <a16:creationId xmlns:a16="http://schemas.microsoft.com/office/drawing/2014/main" id="{F439CDA2-7DD6-443A-9BCD-C78C356F370B}"/>
            </a:ext>
          </a:extLst>
        </xdr:cNvPr>
        <xdr:cNvCxnSpPr/>
      </xdr:nvCxnSpPr>
      <xdr:spPr>
        <a:xfrm>
          <a:off x="6109480" y="4326147"/>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587494</xdr:colOff>
      <xdr:row>25</xdr:row>
      <xdr:rowOff>22333</xdr:rowOff>
    </xdr:from>
    <xdr:to>
      <xdr:col>9</xdr:col>
      <xdr:colOff>337873</xdr:colOff>
      <xdr:row>25</xdr:row>
      <xdr:rowOff>22333</xdr:rowOff>
    </xdr:to>
    <xdr:cxnSp macro="">
      <xdr:nvCxnSpPr>
        <xdr:cNvPr id="153" name="直線矢印コネクタ 152">
          <a:extLst>
            <a:ext uri="{FF2B5EF4-FFF2-40B4-BE49-F238E27FC236}">
              <a16:creationId xmlns:a16="http://schemas.microsoft.com/office/drawing/2014/main" id="{BE8AF6A3-7515-4DBA-AC5D-4A2EB80F3085}"/>
            </a:ext>
          </a:extLst>
        </xdr:cNvPr>
        <xdr:cNvCxnSpPr/>
      </xdr:nvCxnSpPr>
      <xdr:spPr>
        <a:xfrm>
          <a:off x="6087146" y="6027224"/>
          <a:ext cx="4378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580926</xdr:colOff>
      <xdr:row>28</xdr:row>
      <xdr:rowOff>106188</xdr:rowOff>
    </xdr:from>
    <xdr:to>
      <xdr:col>9</xdr:col>
      <xdr:colOff>331304</xdr:colOff>
      <xdr:row>28</xdr:row>
      <xdr:rowOff>106188</xdr:rowOff>
    </xdr:to>
    <xdr:cxnSp macro="">
      <xdr:nvCxnSpPr>
        <xdr:cNvPr id="154" name="直線矢印コネクタ 153">
          <a:extLst>
            <a:ext uri="{FF2B5EF4-FFF2-40B4-BE49-F238E27FC236}">
              <a16:creationId xmlns:a16="http://schemas.microsoft.com/office/drawing/2014/main" id="{48D22ED8-F598-465A-8FD1-DD52D08D6803}"/>
            </a:ext>
          </a:extLst>
        </xdr:cNvPr>
        <xdr:cNvCxnSpPr/>
      </xdr:nvCxnSpPr>
      <xdr:spPr>
        <a:xfrm>
          <a:off x="6080578" y="6831666"/>
          <a:ext cx="4378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345956</xdr:colOff>
      <xdr:row>20</xdr:row>
      <xdr:rowOff>172787</xdr:rowOff>
    </xdr:from>
    <xdr:to>
      <xdr:col>8</xdr:col>
      <xdr:colOff>609728</xdr:colOff>
      <xdr:row>22</xdr:row>
      <xdr:rowOff>196235</xdr:rowOff>
    </xdr:to>
    <xdr:sp macro="" textlink="">
      <xdr:nvSpPr>
        <xdr:cNvPr id="161" name="正方形/長方形 160">
          <a:extLst>
            <a:ext uri="{FF2B5EF4-FFF2-40B4-BE49-F238E27FC236}">
              <a16:creationId xmlns:a16="http://schemas.microsoft.com/office/drawing/2014/main" id="{63779B95-2FD9-41D4-85AF-4FE0969E938E}"/>
            </a:ext>
          </a:extLst>
        </xdr:cNvPr>
        <xdr:cNvSpPr/>
      </xdr:nvSpPr>
      <xdr:spPr>
        <a:xfrm>
          <a:off x="5158152" y="4976700"/>
          <a:ext cx="951228" cy="50383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xdr:txBody>
    </xdr:sp>
    <xdr:clientData/>
  </xdr:twoCellAnchor>
  <xdr:twoCellAnchor>
    <xdr:from>
      <xdr:col>8</xdr:col>
      <xdr:colOff>622209</xdr:colOff>
      <xdr:row>21</xdr:row>
      <xdr:rowOff>181174</xdr:rowOff>
    </xdr:from>
    <xdr:to>
      <xdr:col>12</xdr:col>
      <xdr:colOff>411902</xdr:colOff>
      <xdr:row>21</xdr:row>
      <xdr:rowOff>181174</xdr:rowOff>
    </xdr:to>
    <xdr:cxnSp macro="">
      <xdr:nvCxnSpPr>
        <xdr:cNvPr id="162" name="直線矢印コネクタ 161">
          <a:extLst>
            <a:ext uri="{FF2B5EF4-FFF2-40B4-BE49-F238E27FC236}">
              <a16:creationId xmlns:a16="http://schemas.microsoft.com/office/drawing/2014/main" id="{1248C16B-42A5-4280-ACFE-5AEC72FC9A15}"/>
            </a:ext>
          </a:extLst>
        </xdr:cNvPr>
        <xdr:cNvCxnSpPr/>
      </xdr:nvCxnSpPr>
      <xdr:spPr>
        <a:xfrm>
          <a:off x="6121861" y="5225283"/>
          <a:ext cx="253951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541259</xdr:colOff>
      <xdr:row>16</xdr:row>
      <xdr:rowOff>207704</xdr:rowOff>
    </xdr:from>
    <xdr:to>
      <xdr:col>7</xdr:col>
      <xdr:colOff>325252</xdr:colOff>
      <xdr:row>16</xdr:row>
      <xdr:rowOff>207704</xdr:rowOff>
    </xdr:to>
    <xdr:cxnSp macro="">
      <xdr:nvCxnSpPr>
        <xdr:cNvPr id="164" name="直線矢印コネクタ 163">
          <a:extLst>
            <a:ext uri="{FF2B5EF4-FFF2-40B4-BE49-F238E27FC236}">
              <a16:creationId xmlns:a16="http://schemas.microsoft.com/office/drawing/2014/main" id="{B63506D9-DA0F-4D33-BEDA-5F8A4B4D8C46}"/>
            </a:ext>
          </a:extLst>
        </xdr:cNvPr>
        <xdr:cNvCxnSpPr/>
      </xdr:nvCxnSpPr>
      <xdr:spPr>
        <a:xfrm>
          <a:off x="4665998" y="4050834"/>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547120</xdr:colOff>
      <xdr:row>21</xdr:row>
      <xdr:rowOff>184258</xdr:rowOff>
    </xdr:from>
    <xdr:to>
      <xdr:col>7</xdr:col>
      <xdr:colOff>338631</xdr:colOff>
      <xdr:row>21</xdr:row>
      <xdr:rowOff>184258</xdr:rowOff>
    </xdr:to>
    <xdr:cxnSp macro="">
      <xdr:nvCxnSpPr>
        <xdr:cNvPr id="166" name="直線矢印コネクタ 165">
          <a:extLst>
            <a:ext uri="{FF2B5EF4-FFF2-40B4-BE49-F238E27FC236}">
              <a16:creationId xmlns:a16="http://schemas.microsoft.com/office/drawing/2014/main" id="{E753AB80-6701-40A7-939D-224DD692002F}"/>
            </a:ext>
          </a:extLst>
        </xdr:cNvPr>
        <xdr:cNvCxnSpPr/>
      </xdr:nvCxnSpPr>
      <xdr:spPr>
        <a:xfrm>
          <a:off x="4671859" y="5228367"/>
          <a:ext cx="47896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560309</xdr:colOff>
      <xdr:row>26</xdr:row>
      <xdr:rowOff>50908</xdr:rowOff>
    </xdr:from>
    <xdr:to>
      <xdr:col>7</xdr:col>
      <xdr:colOff>314994</xdr:colOff>
      <xdr:row>26</xdr:row>
      <xdr:rowOff>50908</xdr:rowOff>
    </xdr:to>
    <xdr:cxnSp macro="">
      <xdr:nvCxnSpPr>
        <xdr:cNvPr id="167" name="直線矢印コネクタ 166">
          <a:extLst>
            <a:ext uri="{FF2B5EF4-FFF2-40B4-BE49-F238E27FC236}">
              <a16:creationId xmlns:a16="http://schemas.microsoft.com/office/drawing/2014/main" id="{4AA81A76-D3F0-4332-8E75-68B8C4C4279B}"/>
            </a:ext>
          </a:extLst>
        </xdr:cNvPr>
        <xdr:cNvCxnSpPr/>
      </xdr:nvCxnSpPr>
      <xdr:spPr>
        <a:xfrm>
          <a:off x="4685048" y="6295995"/>
          <a:ext cx="4421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451871</xdr:colOff>
      <xdr:row>21</xdr:row>
      <xdr:rowOff>89008</xdr:rowOff>
    </xdr:from>
    <xdr:to>
      <xdr:col>5</xdr:col>
      <xdr:colOff>235864</xdr:colOff>
      <xdr:row>21</xdr:row>
      <xdr:rowOff>89008</xdr:rowOff>
    </xdr:to>
    <xdr:cxnSp macro="">
      <xdr:nvCxnSpPr>
        <xdr:cNvPr id="170" name="直線矢印コネクタ 169">
          <a:extLst>
            <a:ext uri="{FF2B5EF4-FFF2-40B4-BE49-F238E27FC236}">
              <a16:creationId xmlns:a16="http://schemas.microsoft.com/office/drawing/2014/main" id="{002CC9D2-4BFE-4431-B6AC-B9F2230CD23E}"/>
            </a:ext>
          </a:extLst>
        </xdr:cNvPr>
        <xdr:cNvCxnSpPr/>
      </xdr:nvCxnSpPr>
      <xdr:spPr>
        <a:xfrm>
          <a:off x="3201697" y="5133117"/>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494557</xdr:colOff>
      <xdr:row>24</xdr:row>
      <xdr:rowOff>26160</xdr:rowOff>
    </xdr:from>
    <xdr:to>
      <xdr:col>16</xdr:col>
      <xdr:colOff>200025</xdr:colOff>
      <xdr:row>24</xdr:row>
      <xdr:rowOff>26160</xdr:rowOff>
    </xdr:to>
    <xdr:cxnSp macro="">
      <xdr:nvCxnSpPr>
        <xdr:cNvPr id="173" name="直線矢印コネクタ 172">
          <a:extLst>
            <a:ext uri="{FF2B5EF4-FFF2-40B4-BE49-F238E27FC236}">
              <a16:creationId xmlns:a16="http://schemas.microsoft.com/office/drawing/2014/main" id="{3146689C-3F97-432D-8AC9-099601A4A844}"/>
            </a:ext>
          </a:extLst>
        </xdr:cNvPr>
        <xdr:cNvCxnSpPr/>
      </xdr:nvCxnSpPr>
      <xdr:spPr>
        <a:xfrm>
          <a:off x="10781557" y="5741160"/>
          <a:ext cx="391268"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514436</xdr:colOff>
      <xdr:row>27</xdr:row>
      <xdr:rowOff>104016</xdr:rowOff>
    </xdr:from>
    <xdr:to>
      <xdr:col>16</xdr:col>
      <xdr:colOff>209550</xdr:colOff>
      <xdr:row>27</xdr:row>
      <xdr:rowOff>104016</xdr:rowOff>
    </xdr:to>
    <xdr:cxnSp macro="">
      <xdr:nvCxnSpPr>
        <xdr:cNvPr id="174" name="直線矢印コネクタ 173">
          <a:extLst>
            <a:ext uri="{FF2B5EF4-FFF2-40B4-BE49-F238E27FC236}">
              <a16:creationId xmlns:a16="http://schemas.microsoft.com/office/drawing/2014/main" id="{D563C4A0-2515-4DDE-B846-1BA9A238F70E}"/>
            </a:ext>
          </a:extLst>
        </xdr:cNvPr>
        <xdr:cNvCxnSpPr/>
      </xdr:nvCxnSpPr>
      <xdr:spPr>
        <a:xfrm>
          <a:off x="10801436" y="6533391"/>
          <a:ext cx="38091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97136</xdr:colOff>
      <xdr:row>24</xdr:row>
      <xdr:rowOff>132526</xdr:rowOff>
    </xdr:from>
    <xdr:to>
      <xdr:col>15</xdr:col>
      <xdr:colOff>365493</xdr:colOff>
      <xdr:row>27</xdr:row>
      <xdr:rowOff>20295</xdr:rowOff>
    </xdr:to>
    <xdr:sp macro="" textlink="">
      <xdr:nvSpPr>
        <xdr:cNvPr id="177" name="正方形/長方形 176">
          <a:extLst>
            <a:ext uri="{FF2B5EF4-FFF2-40B4-BE49-F238E27FC236}">
              <a16:creationId xmlns:a16="http://schemas.microsoft.com/office/drawing/2014/main" id="{8C3806FC-FC3F-483B-B034-1A6AF3FABE53}"/>
            </a:ext>
          </a:extLst>
        </xdr:cNvPr>
        <xdr:cNvSpPr/>
      </xdr:nvSpPr>
      <xdr:spPr>
        <a:xfrm rot="5400000">
          <a:off x="10217243" y="6014419"/>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595464</xdr:colOff>
      <xdr:row>23</xdr:row>
      <xdr:rowOff>149760</xdr:rowOff>
    </xdr:from>
    <xdr:to>
      <xdr:col>15</xdr:col>
      <xdr:colOff>517664</xdr:colOff>
      <xdr:row>24</xdr:row>
      <xdr:rowOff>167494</xdr:rowOff>
    </xdr:to>
    <xdr:sp macro="" textlink="">
      <xdr:nvSpPr>
        <xdr:cNvPr id="179" name="正方形/長方形 178">
          <a:extLst>
            <a:ext uri="{FF2B5EF4-FFF2-40B4-BE49-F238E27FC236}">
              <a16:creationId xmlns:a16="http://schemas.microsoft.com/office/drawing/2014/main" id="{99A8DA60-0B99-48C9-8D84-6453BEE005CF}"/>
            </a:ext>
          </a:extLst>
        </xdr:cNvPr>
        <xdr:cNvSpPr/>
      </xdr:nvSpPr>
      <xdr:spPr>
        <a:xfrm>
          <a:off x="10196664" y="5626635"/>
          <a:ext cx="608000"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0</a:t>
          </a:r>
        </a:p>
      </xdr:txBody>
    </xdr:sp>
    <xdr:clientData/>
  </xdr:twoCellAnchor>
  <xdr:twoCellAnchor>
    <xdr:from>
      <xdr:col>14</xdr:col>
      <xdr:colOff>607060</xdr:colOff>
      <xdr:row>26</xdr:row>
      <xdr:rowOff>227615</xdr:rowOff>
    </xdr:from>
    <xdr:to>
      <xdr:col>15</xdr:col>
      <xdr:colOff>575643</xdr:colOff>
      <xdr:row>28</xdr:row>
      <xdr:rowOff>7224</xdr:rowOff>
    </xdr:to>
    <xdr:sp macro="" textlink="">
      <xdr:nvSpPr>
        <xdr:cNvPr id="180" name="正方形/長方形 179">
          <a:extLst>
            <a:ext uri="{FF2B5EF4-FFF2-40B4-BE49-F238E27FC236}">
              <a16:creationId xmlns:a16="http://schemas.microsoft.com/office/drawing/2014/main" id="{EEF253CA-939D-4B9C-A848-DA6401400531}"/>
            </a:ext>
          </a:extLst>
        </xdr:cNvPr>
        <xdr:cNvSpPr/>
      </xdr:nvSpPr>
      <xdr:spPr>
        <a:xfrm>
          <a:off x="10208260" y="6418865"/>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15</a:t>
          </a:r>
        </a:p>
      </xdr:txBody>
    </xdr:sp>
    <xdr:clientData/>
  </xdr:twoCellAnchor>
  <xdr:twoCellAnchor>
    <xdr:from>
      <xdr:col>15</xdr:col>
      <xdr:colOff>481304</xdr:colOff>
      <xdr:row>11</xdr:row>
      <xdr:rowOff>29474</xdr:rowOff>
    </xdr:from>
    <xdr:to>
      <xdr:col>16</xdr:col>
      <xdr:colOff>161925</xdr:colOff>
      <xdr:row>11</xdr:row>
      <xdr:rowOff>29474</xdr:rowOff>
    </xdr:to>
    <xdr:cxnSp macro="">
      <xdr:nvCxnSpPr>
        <xdr:cNvPr id="184" name="直線矢印コネクタ 183">
          <a:extLst>
            <a:ext uri="{FF2B5EF4-FFF2-40B4-BE49-F238E27FC236}">
              <a16:creationId xmlns:a16="http://schemas.microsoft.com/office/drawing/2014/main" id="{BB852FDE-D217-44B4-9725-A49E8CD93321}"/>
            </a:ext>
          </a:extLst>
        </xdr:cNvPr>
        <xdr:cNvCxnSpPr/>
      </xdr:nvCxnSpPr>
      <xdr:spPr>
        <a:xfrm>
          <a:off x="10768304" y="2648849"/>
          <a:ext cx="3664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484617</xdr:colOff>
      <xdr:row>14</xdr:row>
      <xdr:rowOff>107330</xdr:rowOff>
    </xdr:from>
    <xdr:to>
      <xdr:col>16</xdr:col>
      <xdr:colOff>190500</xdr:colOff>
      <xdr:row>14</xdr:row>
      <xdr:rowOff>107330</xdr:rowOff>
    </xdr:to>
    <xdr:cxnSp macro="">
      <xdr:nvCxnSpPr>
        <xdr:cNvPr id="185" name="直線矢印コネクタ 184">
          <a:extLst>
            <a:ext uri="{FF2B5EF4-FFF2-40B4-BE49-F238E27FC236}">
              <a16:creationId xmlns:a16="http://schemas.microsoft.com/office/drawing/2014/main" id="{E46A62A0-081A-4954-AE68-32206B216B36}"/>
            </a:ext>
          </a:extLst>
        </xdr:cNvPr>
        <xdr:cNvCxnSpPr/>
      </xdr:nvCxnSpPr>
      <xdr:spPr>
        <a:xfrm>
          <a:off x="10771617" y="3441080"/>
          <a:ext cx="39168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88439</xdr:colOff>
      <xdr:row>11</xdr:row>
      <xdr:rowOff>142878</xdr:rowOff>
    </xdr:from>
    <xdr:to>
      <xdr:col>15</xdr:col>
      <xdr:colOff>356796</xdr:colOff>
      <xdr:row>14</xdr:row>
      <xdr:rowOff>30647</xdr:rowOff>
    </xdr:to>
    <xdr:sp macro="" textlink="">
      <xdr:nvSpPr>
        <xdr:cNvPr id="186" name="正方形/長方形 185">
          <a:extLst>
            <a:ext uri="{FF2B5EF4-FFF2-40B4-BE49-F238E27FC236}">
              <a16:creationId xmlns:a16="http://schemas.microsoft.com/office/drawing/2014/main" id="{EFE3019B-DB2E-44B2-9F1B-831D38EE6919}"/>
            </a:ext>
          </a:extLst>
        </xdr:cNvPr>
        <xdr:cNvSpPr/>
      </xdr:nvSpPr>
      <xdr:spPr>
        <a:xfrm rot="5400000">
          <a:off x="10208546" y="2929146"/>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553636</xdr:colOff>
      <xdr:row>10</xdr:row>
      <xdr:rowOff>134023</xdr:rowOff>
    </xdr:from>
    <xdr:to>
      <xdr:col>15</xdr:col>
      <xdr:colOff>475836</xdr:colOff>
      <xdr:row>11</xdr:row>
      <xdr:rowOff>151758</xdr:rowOff>
    </xdr:to>
    <xdr:sp macro="" textlink="">
      <xdr:nvSpPr>
        <xdr:cNvPr id="187" name="正方形/長方形 186">
          <a:extLst>
            <a:ext uri="{FF2B5EF4-FFF2-40B4-BE49-F238E27FC236}">
              <a16:creationId xmlns:a16="http://schemas.microsoft.com/office/drawing/2014/main" id="{6049C594-B6CA-42A0-8A9B-CDB3BDE043D6}"/>
            </a:ext>
          </a:extLst>
        </xdr:cNvPr>
        <xdr:cNvSpPr/>
      </xdr:nvSpPr>
      <xdr:spPr>
        <a:xfrm>
          <a:off x="10154836" y="2515273"/>
          <a:ext cx="608000"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0</a:t>
          </a:r>
        </a:p>
      </xdr:txBody>
    </xdr:sp>
    <xdr:clientData/>
  </xdr:twoCellAnchor>
  <xdr:twoCellAnchor>
    <xdr:from>
      <xdr:col>14</xdr:col>
      <xdr:colOff>565232</xdr:colOff>
      <xdr:row>13</xdr:row>
      <xdr:rowOff>211879</xdr:rowOff>
    </xdr:from>
    <xdr:to>
      <xdr:col>15</xdr:col>
      <xdr:colOff>533815</xdr:colOff>
      <xdr:row>14</xdr:row>
      <xdr:rowOff>229613</xdr:rowOff>
    </xdr:to>
    <xdr:sp macro="" textlink="">
      <xdr:nvSpPr>
        <xdr:cNvPr id="188" name="正方形/長方形 187">
          <a:extLst>
            <a:ext uri="{FF2B5EF4-FFF2-40B4-BE49-F238E27FC236}">
              <a16:creationId xmlns:a16="http://schemas.microsoft.com/office/drawing/2014/main" id="{ABD27D91-7D20-46CB-B7EA-A3B27CD68FAD}"/>
            </a:ext>
          </a:extLst>
        </xdr:cNvPr>
        <xdr:cNvSpPr/>
      </xdr:nvSpPr>
      <xdr:spPr>
        <a:xfrm>
          <a:off x="10166432" y="3307504"/>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15</a:t>
          </a:r>
        </a:p>
      </xdr:txBody>
    </xdr:sp>
    <xdr:clientData/>
  </xdr:twoCellAnchor>
  <xdr:twoCellAnchor>
    <xdr:from>
      <xdr:col>2</xdr:col>
      <xdr:colOff>142875</xdr:colOff>
      <xdr:row>20</xdr:row>
      <xdr:rowOff>182216</xdr:rowOff>
    </xdr:from>
    <xdr:to>
      <xdr:col>3</xdr:col>
      <xdr:colOff>240195</xdr:colOff>
      <xdr:row>22</xdr:row>
      <xdr:rowOff>57978</xdr:rowOff>
    </xdr:to>
    <xdr:sp macro="" textlink="">
      <xdr:nvSpPr>
        <xdr:cNvPr id="191" name="矢印: 左右 190">
          <a:extLst>
            <a:ext uri="{FF2B5EF4-FFF2-40B4-BE49-F238E27FC236}">
              <a16:creationId xmlns:a16="http://schemas.microsoft.com/office/drawing/2014/main" id="{70E670F6-F071-4B91-A1AF-BBD32CC8CDBD}"/>
            </a:ext>
          </a:extLst>
        </xdr:cNvPr>
        <xdr:cNvSpPr/>
      </xdr:nvSpPr>
      <xdr:spPr>
        <a:xfrm>
          <a:off x="1514475" y="4944716"/>
          <a:ext cx="783120" cy="352012"/>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16</xdr:col>
      <xdr:colOff>388397</xdr:colOff>
      <xdr:row>25</xdr:row>
      <xdr:rowOff>25521</xdr:rowOff>
    </xdr:from>
    <xdr:to>
      <xdr:col>17</xdr:col>
      <xdr:colOff>340415</xdr:colOff>
      <xdr:row>26</xdr:row>
      <xdr:rowOff>81585</xdr:rowOff>
    </xdr:to>
    <xdr:sp macro="" textlink="">
      <xdr:nvSpPr>
        <xdr:cNvPr id="192" name="正方形/長方形 191">
          <a:extLst>
            <a:ext uri="{FF2B5EF4-FFF2-40B4-BE49-F238E27FC236}">
              <a16:creationId xmlns:a16="http://schemas.microsoft.com/office/drawing/2014/main" id="{93E8E368-3C0B-4C96-A573-E0848BFF24B2}"/>
            </a:ext>
          </a:extLst>
        </xdr:cNvPr>
        <xdr:cNvSpPr/>
      </xdr:nvSpPr>
      <xdr:spPr>
        <a:xfrm>
          <a:off x="11361197" y="5978646"/>
          <a:ext cx="637818" cy="29418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to</a:t>
          </a:r>
          <a:r>
            <a:rPr kumimoji="1" lang="en-US" altLang="ja-JP" sz="900" baseline="0">
              <a:solidFill>
                <a:schemeClr val="tx1"/>
              </a:solidFill>
            </a:rPr>
            <a:t> DAC</a:t>
          </a:r>
          <a:endParaRPr kumimoji="1" lang="en-US" altLang="ja-JP" sz="900">
            <a:solidFill>
              <a:schemeClr val="tx1"/>
            </a:solidFill>
          </a:endParaRPr>
        </a:p>
      </xdr:txBody>
    </xdr:sp>
    <xdr:clientData/>
  </xdr:twoCellAnchor>
  <xdr:twoCellAnchor>
    <xdr:from>
      <xdr:col>16</xdr:col>
      <xdr:colOff>270426</xdr:colOff>
      <xdr:row>23</xdr:row>
      <xdr:rowOff>179732</xdr:rowOff>
    </xdr:from>
    <xdr:to>
      <xdr:col>16</xdr:col>
      <xdr:colOff>442704</xdr:colOff>
      <xdr:row>27</xdr:row>
      <xdr:rowOff>163166</xdr:rowOff>
    </xdr:to>
    <xdr:sp macro="" textlink="">
      <xdr:nvSpPr>
        <xdr:cNvPr id="197" name="左中かっこ 196">
          <a:extLst>
            <a:ext uri="{FF2B5EF4-FFF2-40B4-BE49-F238E27FC236}">
              <a16:creationId xmlns:a16="http://schemas.microsoft.com/office/drawing/2014/main" id="{983BD49B-3FFD-160E-4D9C-0D8D21805085}"/>
            </a:ext>
          </a:extLst>
        </xdr:cNvPr>
        <xdr:cNvSpPr/>
      </xdr:nvSpPr>
      <xdr:spPr>
        <a:xfrm flipH="1">
          <a:off x="11243226" y="5656607"/>
          <a:ext cx="172278" cy="935934"/>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423598</xdr:colOff>
      <xdr:row>12</xdr:row>
      <xdr:rowOff>39601</xdr:rowOff>
    </xdr:from>
    <xdr:to>
      <xdr:col>17</xdr:col>
      <xdr:colOff>449036</xdr:colOff>
      <xdr:row>13</xdr:row>
      <xdr:rowOff>122465</xdr:rowOff>
    </xdr:to>
    <xdr:sp macro="" textlink="">
      <xdr:nvSpPr>
        <xdr:cNvPr id="198" name="正方形/長方形 197">
          <a:extLst>
            <a:ext uri="{FF2B5EF4-FFF2-40B4-BE49-F238E27FC236}">
              <a16:creationId xmlns:a16="http://schemas.microsoft.com/office/drawing/2014/main" id="{21193596-EB4D-495D-A25F-17F7A7F370F1}"/>
            </a:ext>
          </a:extLst>
        </xdr:cNvPr>
        <xdr:cNvSpPr/>
      </xdr:nvSpPr>
      <xdr:spPr>
        <a:xfrm>
          <a:off x="11309312" y="2978744"/>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aseline="0">
              <a:solidFill>
                <a:schemeClr val="tx1"/>
              </a:solidFill>
            </a:rPr>
            <a:t>from ADC</a:t>
          </a:r>
          <a:endParaRPr kumimoji="1" lang="en-US" altLang="ja-JP" sz="900">
            <a:solidFill>
              <a:schemeClr val="tx1"/>
            </a:solidFill>
          </a:endParaRPr>
        </a:p>
      </xdr:txBody>
    </xdr:sp>
    <xdr:clientData/>
  </xdr:twoCellAnchor>
  <xdr:twoCellAnchor>
    <xdr:from>
      <xdr:col>16</xdr:col>
      <xdr:colOff>267941</xdr:colOff>
      <xdr:row>10</xdr:row>
      <xdr:rowOff>195054</xdr:rowOff>
    </xdr:from>
    <xdr:to>
      <xdr:col>16</xdr:col>
      <xdr:colOff>440219</xdr:colOff>
      <xdr:row>14</xdr:row>
      <xdr:rowOff>178489</xdr:rowOff>
    </xdr:to>
    <xdr:sp macro="" textlink="">
      <xdr:nvSpPr>
        <xdr:cNvPr id="199" name="左中かっこ 198">
          <a:extLst>
            <a:ext uri="{FF2B5EF4-FFF2-40B4-BE49-F238E27FC236}">
              <a16:creationId xmlns:a16="http://schemas.microsoft.com/office/drawing/2014/main" id="{7B299585-EF2F-4E19-ABF5-5CC4C8B31B8B}"/>
            </a:ext>
          </a:extLst>
        </xdr:cNvPr>
        <xdr:cNvSpPr/>
      </xdr:nvSpPr>
      <xdr:spPr>
        <a:xfrm flipH="1">
          <a:off x="11240741" y="2576304"/>
          <a:ext cx="172278" cy="935935"/>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314326</xdr:colOff>
      <xdr:row>32</xdr:row>
      <xdr:rowOff>140804</xdr:rowOff>
    </xdr:from>
    <xdr:to>
      <xdr:col>13</xdr:col>
      <xdr:colOff>571500</xdr:colOff>
      <xdr:row>59</xdr:row>
      <xdr:rowOff>152576</xdr:rowOff>
    </xdr:to>
    <xdr:sp macro="" textlink="">
      <xdr:nvSpPr>
        <xdr:cNvPr id="69" name="正方形/長方形 68">
          <a:extLst>
            <a:ext uri="{FF2B5EF4-FFF2-40B4-BE49-F238E27FC236}">
              <a16:creationId xmlns:a16="http://schemas.microsoft.com/office/drawing/2014/main" id="{AB46411D-06ED-48D9-86CC-7F20DFEE0FEA}"/>
            </a:ext>
          </a:extLst>
        </xdr:cNvPr>
        <xdr:cNvSpPr/>
      </xdr:nvSpPr>
      <xdr:spPr>
        <a:xfrm>
          <a:off x="4429126" y="7760804"/>
          <a:ext cx="5057774" cy="6441147"/>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376067</xdr:colOff>
      <xdr:row>55</xdr:row>
      <xdr:rowOff>50552</xdr:rowOff>
    </xdr:from>
    <xdr:to>
      <xdr:col>9</xdr:col>
      <xdr:colOff>635668</xdr:colOff>
      <xdr:row>57</xdr:row>
      <xdr:rowOff>113943</xdr:rowOff>
    </xdr:to>
    <xdr:sp macro="" textlink="">
      <xdr:nvSpPr>
        <xdr:cNvPr id="75" name="正方形/長方形 74">
          <a:extLst>
            <a:ext uri="{FF2B5EF4-FFF2-40B4-BE49-F238E27FC236}">
              <a16:creationId xmlns:a16="http://schemas.microsoft.com/office/drawing/2014/main" id="{528F26F9-60DE-4B62-932C-2C8A51046980}"/>
            </a:ext>
          </a:extLst>
        </xdr:cNvPr>
        <xdr:cNvSpPr/>
      </xdr:nvSpPr>
      <xdr:spPr>
        <a:xfrm rot="5400000">
          <a:off x="6352457" y="13668447"/>
          <a:ext cx="553249"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314325</xdr:colOff>
      <xdr:row>54</xdr:row>
      <xdr:rowOff>24275</xdr:rowOff>
    </xdr:from>
    <xdr:to>
      <xdr:col>8</xdr:col>
      <xdr:colOff>383622</xdr:colOff>
      <xdr:row>58</xdr:row>
      <xdr:rowOff>166957</xdr:rowOff>
    </xdr:to>
    <xdr:sp macro="" textlink="">
      <xdr:nvSpPr>
        <xdr:cNvPr id="76" name="正方形/長方形 75">
          <a:extLst>
            <a:ext uri="{FF2B5EF4-FFF2-40B4-BE49-F238E27FC236}">
              <a16:creationId xmlns:a16="http://schemas.microsoft.com/office/drawing/2014/main" id="{6194FB9F-D40A-4E65-9306-07160BFA3AAE}"/>
            </a:ext>
          </a:extLst>
        </xdr:cNvPr>
        <xdr:cNvSpPr/>
      </xdr:nvSpPr>
      <xdr:spPr>
        <a:xfrm>
          <a:off x="4429125" y="12883025"/>
          <a:ext cx="1440897" cy="10951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143524</xdr:colOff>
      <xdr:row>34</xdr:row>
      <xdr:rowOff>180095</xdr:rowOff>
    </xdr:from>
    <xdr:to>
      <xdr:col>11</xdr:col>
      <xdr:colOff>75194</xdr:colOff>
      <xdr:row>41</xdr:row>
      <xdr:rowOff>53836</xdr:rowOff>
    </xdr:to>
    <xdr:sp macro="" textlink="">
      <xdr:nvSpPr>
        <xdr:cNvPr id="77" name="正方形/長方形 76">
          <a:extLst>
            <a:ext uri="{FF2B5EF4-FFF2-40B4-BE49-F238E27FC236}">
              <a16:creationId xmlns:a16="http://schemas.microsoft.com/office/drawing/2014/main" id="{60ABE5CE-27DA-40EC-847B-2D04B8A3E2CE}"/>
            </a:ext>
          </a:extLst>
        </xdr:cNvPr>
        <xdr:cNvSpPr/>
      </xdr:nvSpPr>
      <xdr:spPr>
        <a:xfrm>
          <a:off x="6266738" y="8507666"/>
          <a:ext cx="1292385" cy="15882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276875</xdr:colOff>
      <xdr:row>36</xdr:row>
      <xdr:rowOff>63358</xdr:rowOff>
    </xdr:from>
    <xdr:to>
      <xdr:col>10</xdr:col>
      <xdr:colOff>650777</xdr:colOff>
      <xdr:row>37</xdr:row>
      <xdr:rowOff>172869</xdr:rowOff>
    </xdr:to>
    <xdr:sp macro="" textlink="">
      <xdr:nvSpPr>
        <xdr:cNvPr id="78" name="正方形/長方形 77">
          <a:extLst>
            <a:ext uri="{FF2B5EF4-FFF2-40B4-BE49-F238E27FC236}">
              <a16:creationId xmlns:a16="http://schemas.microsoft.com/office/drawing/2014/main" id="{E4819A4F-A57D-450B-9BEF-8CFC2AE90269}"/>
            </a:ext>
          </a:extLst>
        </xdr:cNvPr>
        <xdr:cNvSpPr/>
      </xdr:nvSpPr>
      <xdr:spPr>
        <a:xfrm>
          <a:off x="6400089" y="8880787"/>
          <a:ext cx="1054259" cy="354439"/>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9</xdr:col>
      <xdr:colOff>662602</xdr:colOff>
      <xdr:row>37</xdr:row>
      <xdr:rowOff>72889</xdr:rowOff>
    </xdr:from>
    <xdr:to>
      <xdr:col>10</xdr:col>
      <xdr:colOff>250602</xdr:colOff>
      <xdr:row>39</xdr:row>
      <xdr:rowOff>203516</xdr:rowOff>
    </xdr:to>
    <xdr:sp macro="" textlink="">
      <xdr:nvSpPr>
        <xdr:cNvPr id="80" name="正方形/長方形 79">
          <a:extLst>
            <a:ext uri="{FF2B5EF4-FFF2-40B4-BE49-F238E27FC236}">
              <a16:creationId xmlns:a16="http://schemas.microsoft.com/office/drawing/2014/main" id="{3558E3BB-02BF-4AF3-A3DE-6D17B99D31A4}"/>
            </a:ext>
          </a:extLst>
        </xdr:cNvPr>
        <xdr:cNvSpPr/>
      </xdr:nvSpPr>
      <xdr:spPr>
        <a:xfrm rot="5400000">
          <a:off x="6609753" y="9311309"/>
          <a:ext cx="62048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276875</xdr:colOff>
      <xdr:row>39</xdr:row>
      <xdr:rowOff>82409</xdr:rowOff>
    </xdr:from>
    <xdr:to>
      <xdr:col>10</xdr:col>
      <xdr:colOff>650777</xdr:colOff>
      <xdr:row>40</xdr:row>
      <xdr:rowOff>191918</xdr:rowOff>
    </xdr:to>
    <xdr:sp macro="" textlink="">
      <xdr:nvSpPr>
        <xdr:cNvPr id="81" name="正方形/長方形 80">
          <a:extLst>
            <a:ext uri="{FF2B5EF4-FFF2-40B4-BE49-F238E27FC236}">
              <a16:creationId xmlns:a16="http://schemas.microsoft.com/office/drawing/2014/main" id="{6EF587AE-959B-4AC2-8EB3-0AA68E019B27}"/>
            </a:ext>
          </a:extLst>
        </xdr:cNvPr>
        <xdr:cNvSpPr/>
      </xdr:nvSpPr>
      <xdr:spPr>
        <a:xfrm>
          <a:off x="6400089" y="9634623"/>
          <a:ext cx="1054259" cy="35443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134000</xdr:colOff>
      <xdr:row>42</xdr:row>
      <xdr:rowOff>101460</xdr:rowOff>
    </xdr:from>
    <xdr:to>
      <xdr:col>11</xdr:col>
      <xdr:colOff>65670</xdr:colOff>
      <xdr:row>48</xdr:row>
      <xdr:rowOff>191920</xdr:rowOff>
    </xdr:to>
    <xdr:sp macro="" textlink="">
      <xdr:nvSpPr>
        <xdr:cNvPr id="84" name="正方形/長方形 83">
          <a:extLst>
            <a:ext uri="{FF2B5EF4-FFF2-40B4-BE49-F238E27FC236}">
              <a16:creationId xmlns:a16="http://schemas.microsoft.com/office/drawing/2014/main" id="{3B005A80-0C2C-4423-841C-B1EE240AB0D9}"/>
            </a:ext>
          </a:extLst>
        </xdr:cNvPr>
        <xdr:cNvSpPr/>
      </xdr:nvSpPr>
      <xdr:spPr>
        <a:xfrm>
          <a:off x="6257214" y="10388460"/>
          <a:ext cx="1292385" cy="15600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267351</xdr:colOff>
      <xdr:row>43</xdr:row>
      <xdr:rowOff>203514</xdr:rowOff>
    </xdr:from>
    <xdr:to>
      <xdr:col>10</xdr:col>
      <xdr:colOff>641253</xdr:colOff>
      <xdr:row>45</xdr:row>
      <xdr:rowOff>63361</xdr:rowOff>
    </xdr:to>
    <xdr:sp macro="" textlink="">
      <xdr:nvSpPr>
        <xdr:cNvPr id="85" name="正方形/長方形 84">
          <a:extLst>
            <a:ext uri="{FF2B5EF4-FFF2-40B4-BE49-F238E27FC236}">
              <a16:creationId xmlns:a16="http://schemas.microsoft.com/office/drawing/2014/main" id="{186072F8-86C1-44FA-A7FB-DA547C2EF7EB}"/>
            </a:ext>
          </a:extLst>
        </xdr:cNvPr>
        <xdr:cNvSpPr/>
      </xdr:nvSpPr>
      <xdr:spPr>
        <a:xfrm>
          <a:off x="6390565" y="10735443"/>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9</xdr:col>
      <xdr:colOff>653078</xdr:colOff>
      <xdr:row>44</xdr:row>
      <xdr:rowOff>213044</xdr:rowOff>
    </xdr:from>
    <xdr:to>
      <xdr:col>10</xdr:col>
      <xdr:colOff>241078</xdr:colOff>
      <xdr:row>47</xdr:row>
      <xdr:rowOff>91938</xdr:rowOff>
    </xdr:to>
    <xdr:sp macro="" textlink="">
      <xdr:nvSpPr>
        <xdr:cNvPr id="86" name="正方形/長方形 85">
          <a:extLst>
            <a:ext uri="{FF2B5EF4-FFF2-40B4-BE49-F238E27FC236}">
              <a16:creationId xmlns:a16="http://schemas.microsoft.com/office/drawing/2014/main" id="{89FEB8DE-2A3C-4EBC-B373-7C179105A6D1}"/>
            </a:ext>
          </a:extLst>
        </xdr:cNvPr>
        <xdr:cNvSpPr/>
      </xdr:nvSpPr>
      <xdr:spPr>
        <a:xfrm rot="5400000">
          <a:off x="6603631" y="11162562"/>
          <a:ext cx="613680"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267351</xdr:colOff>
      <xdr:row>46</xdr:row>
      <xdr:rowOff>222564</xdr:rowOff>
    </xdr:from>
    <xdr:to>
      <xdr:col>10</xdr:col>
      <xdr:colOff>641253</xdr:colOff>
      <xdr:row>48</xdr:row>
      <xdr:rowOff>82411</xdr:rowOff>
    </xdr:to>
    <xdr:sp macro="" textlink="">
      <xdr:nvSpPr>
        <xdr:cNvPr id="87" name="正方形/長方形 86">
          <a:extLst>
            <a:ext uri="{FF2B5EF4-FFF2-40B4-BE49-F238E27FC236}">
              <a16:creationId xmlns:a16="http://schemas.microsoft.com/office/drawing/2014/main" id="{275EED18-C964-416B-AFD1-D6727274F7A9}"/>
            </a:ext>
          </a:extLst>
        </xdr:cNvPr>
        <xdr:cNvSpPr/>
      </xdr:nvSpPr>
      <xdr:spPr>
        <a:xfrm>
          <a:off x="6390565" y="11489278"/>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10</xdr:col>
      <xdr:colOff>650777</xdr:colOff>
      <xdr:row>36</xdr:row>
      <xdr:rowOff>242434</xdr:rowOff>
    </xdr:from>
    <xdr:to>
      <xdr:col>12</xdr:col>
      <xdr:colOff>211914</xdr:colOff>
      <xdr:row>49</xdr:row>
      <xdr:rowOff>85311</xdr:rowOff>
    </xdr:to>
    <xdr:cxnSp macro="">
      <xdr:nvCxnSpPr>
        <xdr:cNvPr id="89" name="コネクタ: カギ線 88">
          <a:extLst>
            <a:ext uri="{FF2B5EF4-FFF2-40B4-BE49-F238E27FC236}">
              <a16:creationId xmlns:a16="http://schemas.microsoft.com/office/drawing/2014/main" id="{DAC5FFEB-2C2F-4BCE-9029-E581D73586C0}"/>
            </a:ext>
          </a:extLst>
        </xdr:cNvPr>
        <xdr:cNvCxnSpPr>
          <a:stCxn id="78" idx="3"/>
          <a:endCxn id="90" idx="2"/>
        </xdr:cNvCxnSpPr>
      </xdr:nvCxnSpPr>
      <xdr:spPr>
        <a:xfrm>
          <a:off x="7454348" y="9059863"/>
          <a:ext cx="921852" cy="3026948"/>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211914</xdr:colOff>
      <xdr:row>49</xdr:row>
      <xdr:rowOff>29817</xdr:rowOff>
    </xdr:from>
    <xdr:to>
      <xdr:col>12</xdr:col>
      <xdr:colOff>324972</xdr:colOff>
      <xdr:row>49</xdr:row>
      <xdr:rowOff>140805</xdr:rowOff>
    </xdr:to>
    <xdr:sp macro="" textlink="">
      <xdr:nvSpPr>
        <xdr:cNvPr id="90" name="楕円 89">
          <a:extLst>
            <a:ext uri="{FF2B5EF4-FFF2-40B4-BE49-F238E27FC236}">
              <a16:creationId xmlns:a16="http://schemas.microsoft.com/office/drawing/2014/main" id="{7535A167-0C7D-4F02-BA8B-54A82EA913E0}"/>
            </a:ext>
          </a:extLst>
        </xdr:cNvPr>
        <xdr:cNvSpPr/>
      </xdr:nvSpPr>
      <xdr:spPr>
        <a:xfrm>
          <a:off x="8376200" y="1203131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213516</xdr:colOff>
      <xdr:row>49</xdr:row>
      <xdr:rowOff>140800</xdr:rowOff>
    </xdr:from>
    <xdr:to>
      <xdr:col>12</xdr:col>
      <xdr:colOff>326574</xdr:colOff>
      <xdr:row>50</xdr:row>
      <xdr:rowOff>11591</xdr:rowOff>
    </xdr:to>
    <xdr:sp macro="" textlink="">
      <xdr:nvSpPr>
        <xdr:cNvPr id="91" name="楕円 90">
          <a:extLst>
            <a:ext uri="{FF2B5EF4-FFF2-40B4-BE49-F238E27FC236}">
              <a16:creationId xmlns:a16="http://schemas.microsoft.com/office/drawing/2014/main" id="{6DD1CA60-85B1-40BF-BF4A-86B65BC5C350}"/>
            </a:ext>
          </a:extLst>
        </xdr:cNvPr>
        <xdr:cNvSpPr/>
      </xdr:nvSpPr>
      <xdr:spPr>
        <a:xfrm>
          <a:off x="8377802" y="12142300"/>
          <a:ext cx="113058" cy="11572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650777</xdr:colOff>
      <xdr:row>40</xdr:row>
      <xdr:rowOff>14699</xdr:rowOff>
    </xdr:from>
    <xdr:to>
      <xdr:col>12</xdr:col>
      <xdr:colOff>213516</xdr:colOff>
      <xdr:row>49</xdr:row>
      <xdr:rowOff>201026</xdr:rowOff>
    </xdr:to>
    <xdr:cxnSp macro="">
      <xdr:nvCxnSpPr>
        <xdr:cNvPr id="93" name="コネクタ: カギ線 92">
          <a:extLst>
            <a:ext uri="{FF2B5EF4-FFF2-40B4-BE49-F238E27FC236}">
              <a16:creationId xmlns:a16="http://schemas.microsoft.com/office/drawing/2014/main" id="{AF3DB274-791E-4920-81D0-0CC5D68A5D1B}"/>
            </a:ext>
          </a:extLst>
        </xdr:cNvPr>
        <xdr:cNvCxnSpPr>
          <a:stCxn id="81" idx="3"/>
          <a:endCxn id="91" idx="2"/>
        </xdr:cNvCxnSpPr>
      </xdr:nvCxnSpPr>
      <xdr:spPr>
        <a:xfrm>
          <a:off x="7454348" y="9811842"/>
          <a:ext cx="923454" cy="2390684"/>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211799</xdr:colOff>
      <xdr:row>50</xdr:row>
      <xdr:rowOff>-1</xdr:rowOff>
    </xdr:from>
    <xdr:to>
      <xdr:col>12</xdr:col>
      <xdr:colOff>324857</xdr:colOff>
      <xdr:row>50</xdr:row>
      <xdr:rowOff>110987</xdr:rowOff>
    </xdr:to>
    <xdr:sp macro="" textlink="">
      <xdr:nvSpPr>
        <xdr:cNvPr id="95" name="楕円 94">
          <a:extLst>
            <a:ext uri="{FF2B5EF4-FFF2-40B4-BE49-F238E27FC236}">
              <a16:creationId xmlns:a16="http://schemas.microsoft.com/office/drawing/2014/main" id="{947CFE40-6DA6-4473-A316-12A6BB3540F7}"/>
            </a:ext>
          </a:extLst>
        </xdr:cNvPr>
        <xdr:cNvSpPr/>
      </xdr:nvSpPr>
      <xdr:spPr>
        <a:xfrm>
          <a:off x="8376085" y="12246428"/>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208546</xdr:colOff>
      <xdr:row>50</xdr:row>
      <xdr:rowOff>119264</xdr:rowOff>
    </xdr:from>
    <xdr:to>
      <xdr:col>12</xdr:col>
      <xdr:colOff>321604</xdr:colOff>
      <xdr:row>50</xdr:row>
      <xdr:rowOff>234985</xdr:rowOff>
    </xdr:to>
    <xdr:sp macro="" textlink="">
      <xdr:nvSpPr>
        <xdr:cNvPr id="96" name="楕円 95">
          <a:extLst>
            <a:ext uri="{FF2B5EF4-FFF2-40B4-BE49-F238E27FC236}">
              <a16:creationId xmlns:a16="http://schemas.microsoft.com/office/drawing/2014/main" id="{249DE1B0-E23C-411F-959D-AE6101967D77}"/>
            </a:ext>
          </a:extLst>
        </xdr:cNvPr>
        <xdr:cNvSpPr/>
      </xdr:nvSpPr>
      <xdr:spPr>
        <a:xfrm>
          <a:off x="8372832" y="12365693"/>
          <a:ext cx="113058" cy="115721"/>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641253</xdr:colOff>
      <xdr:row>44</xdr:row>
      <xdr:rowOff>129215</xdr:rowOff>
    </xdr:from>
    <xdr:to>
      <xdr:col>12</xdr:col>
      <xdr:colOff>211799</xdr:colOff>
      <xdr:row>50</xdr:row>
      <xdr:rowOff>55493</xdr:rowOff>
    </xdr:to>
    <xdr:cxnSp macro="">
      <xdr:nvCxnSpPr>
        <xdr:cNvPr id="97" name="コネクタ: カギ線 96">
          <a:extLst>
            <a:ext uri="{FF2B5EF4-FFF2-40B4-BE49-F238E27FC236}">
              <a16:creationId xmlns:a16="http://schemas.microsoft.com/office/drawing/2014/main" id="{9C236252-00AC-4365-AD9D-0D7E3ABFC36F}"/>
            </a:ext>
          </a:extLst>
        </xdr:cNvPr>
        <xdr:cNvCxnSpPr>
          <a:stCxn id="85" idx="3"/>
          <a:endCxn id="95" idx="2"/>
        </xdr:cNvCxnSpPr>
      </xdr:nvCxnSpPr>
      <xdr:spPr>
        <a:xfrm>
          <a:off x="7444824" y="10906072"/>
          <a:ext cx="931261" cy="1395850"/>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641253</xdr:colOff>
      <xdr:row>47</xdr:row>
      <xdr:rowOff>154853</xdr:rowOff>
    </xdr:from>
    <xdr:to>
      <xdr:col>12</xdr:col>
      <xdr:colOff>208546</xdr:colOff>
      <xdr:row>50</xdr:row>
      <xdr:rowOff>179491</xdr:rowOff>
    </xdr:to>
    <xdr:cxnSp macro="">
      <xdr:nvCxnSpPr>
        <xdr:cNvPr id="98" name="コネクタ: カギ線 97">
          <a:extLst>
            <a:ext uri="{FF2B5EF4-FFF2-40B4-BE49-F238E27FC236}">
              <a16:creationId xmlns:a16="http://schemas.microsoft.com/office/drawing/2014/main" id="{167BB6E2-505C-4487-A771-8E11F3751EC5}"/>
            </a:ext>
          </a:extLst>
        </xdr:cNvPr>
        <xdr:cNvCxnSpPr>
          <a:stCxn id="87" idx="3"/>
          <a:endCxn id="96" idx="2"/>
        </xdr:cNvCxnSpPr>
      </xdr:nvCxnSpPr>
      <xdr:spPr>
        <a:xfrm>
          <a:off x="7444824" y="11666496"/>
          <a:ext cx="928008" cy="759424"/>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4579</xdr:colOff>
      <xdr:row>35</xdr:row>
      <xdr:rowOff>205485</xdr:rowOff>
    </xdr:from>
    <xdr:to>
      <xdr:col>12</xdr:col>
      <xdr:colOff>550929</xdr:colOff>
      <xdr:row>36</xdr:row>
      <xdr:rowOff>223220</xdr:rowOff>
    </xdr:to>
    <xdr:sp macro="" textlink="">
      <xdr:nvSpPr>
        <xdr:cNvPr id="99" name="正方形/長方形 98">
          <a:extLst>
            <a:ext uri="{FF2B5EF4-FFF2-40B4-BE49-F238E27FC236}">
              <a16:creationId xmlns:a16="http://schemas.microsoft.com/office/drawing/2014/main" id="{D11839B6-5ECA-4DDE-AE5F-7F517B1EB4CD}"/>
            </a:ext>
          </a:extLst>
        </xdr:cNvPr>
        <xdr:cNvSpPr/>
      </xdr:nvSpPr>
      <xdr:spPr>
        <a:xfrm>
          <a:off x="7488508" y="8777985"/>
          <a:ext cx="1226707"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80777</xdr:colOff>
      <xdr:row>38</xdr:row>
      <xdr:rowOff>122810</xdr:rowOff>
    </xdr:from>
    <xdr:to>
      <xdr:col>13</xdr:col>
      <xdr:colOff>577204</xdr:colOff>
      <xdr:row>38</xdr:row>
      <xdr:rowOff>122810</xdr:rowOff>
    </xdr:to>
    <xdr:cxnSp macro="">
      <xdr:nvCxnSpPr>
        <xdr:cNvPr id="101" name="直線矢印コネクタ 100">
          <a:extLst>
            <a:ext uri="{FF2B5EF4-FFF2-40B4-BE49-F238E27FC236}">
              <a16:creationId xmlns:a16="http://schemas.microsoft.com/office/drawing/2014/main" id="{D6715E27-CA3E-472B-A567-87E6109E78B6}"/>
            </a:ext>
          </a:extLst>
        </xdr:cNvPr>
        <xdr:cNvCxnSpPr/>
      </xdr:nvCxnSpPr>
      <xdr:spPr>
        <a:xfrm flipH="1">
          <a:off x="7564706" y="9430096"/>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68953</xdr:colOff>
      <xdr:row>45</xdr:row>
      <xdr:rowOff>194546</xdr:rowOff>
    </xdr:from>
    <xdr:to>
      <xdr:col>13</xdr:col>
      <xdr:colOff>565380</xdr:colOff>
      <xdr:row>45</xdr:row>
      <xdr:rowOff>194546</xdr:rowOff>
    </xdr:to>
    <xdr:cxnSp macro="">
      <xdr:nvCxnSpPr>
        <xdr:cNvPr id="102" name="直線矢印コネクタ 101">
          <a:extLst>
            <a:ext uri="{FF2B5EF4-FFF2-40B4-BE49-F238E27FC236}">
              <a16:creationId xmlns:a16="http://schemas.microsoft.com/office/drawing/2014/main" id="{0A45A6B2-2AB6-46C5-8914-DB4766E46AB2}"/>
            </a:ext>
          </a:extLst>
        </xdr:cNvPr>
        <xdr:cNvCxnSpPr/>
      </xdr:nvCxnSpPr>
      <xdr:spPr>
        <a:xfrm flipH="1">
          <a:off x="7552882" y="11216332"/>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83006</xdr:colOff>
      <xdr:row>37</xdr:row>
      <xdr:rowOff>102963</xdr:rowOff>
    </xdr:from>
    <xdr:to>
      <xdr:col>13</xdr:col>
      <xdr:colOff>472344</xdr:colOff>
      <xdr:row>38</xdr:row>
      <xdr:rowOff>120698</xdr:rowOff>
    </xdr:to>
    <xdr:sp macro="" textlink="">
      <xdr:nvSpPr>
        <xdr:cNvPr id="104" name="正方形/長方形 103">
          <a:extLst>
            <a:ext uri="{FF2B5EF4-FFF2-40B4-BE49-F238E27FC236}">
              <a16:creationId xmlns:a16="http://schemas.microsoft.com/office/drawing/2014/main" id="{0CC45701-9983-45B3-97A7-AEA9805D9CEC}"/>
            </a:ext>
          </a:extLst>
        </xdr:cNvPr>
        <xdr:cNvSpPr/>
      </xdr:nvSpPr>
      <xdr:spPr>
        <a:xfrm>
          <a:off x="8247292" y="9165320"/>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12</xdr:col>
      <xdr:colOff>208598</xdr:colOff>
      <xdr:row>52</xdr:row>
      <xdr:rowOff>10110</xdr:rowOff>
    </xdr:from>
    <xdr:to>
      <xdr:col>12</xdr:col>
      <xdr:colOff>321656</xdr:colOff>
      <xdr:row>52</xdr:row>
      <xdr:rowOff>121098</xdr:rowOff>
    </xdr:to>
    <xdr:sp macro="" textlink="">
      <xdr:nvSpPr>
        <xdr:cNvPr id="105" name="楕円 104">
          <a:extLst>
            <a:ext uri="{FF2B5EF4-FFF2-40B4-BE49-F238E27FC236}">
              <a16:creationId xmlns:a16="http://schemas.microsoft.com/office/drawing/2014/main" id="{E5F576CD-5473-480D-A064-68E2A50AC455}"/>
            </a:ext>
          </a:extLst>
        </xdr:cNvPr>
        <xdr:cNvSpPr/>
      </xdr:nvSpPr>
      <xdr:spPr>
        <a:xfrm>
          <a:off x="8372884" y="1274639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218368</xdr:colOff>
      <xdr:row>52</xdr:row>
      <xdr:rowOff>206539</xdr:rowOff>
    </xdr:from>
    <xdr:to>
      <xdr:col>12</xdr:col>
      <xdr:colOff>331426</xdr:colOff>
      <xdr:row>53</xdr:row>
      <xdr:rowOff>68886</xdr:rowOff>
    </xdr:to>
    <xdr:sp macro="" textlink="">
      <xdr:nvSpPr>
        <xdr:cNvPr id="108" name="楕円 107">
          <a:extLst>
            <a:ext uri="{FF2B5EF4-FFF2-40B4-BE49-F238E27FC236}">
              <a16:creationId xmlns:a16="http://schemas.microsoft.com/office/drawing/2014/main" id="{D5C81075-F44D-4CF3-A46C-4E2592BE9736}"/>
            </a:ext>
          </a:extLst>
        </xdr:cNvPr>
        <xdr:cNvSpPr/>
      </xdr:nvSpPr>
      <xdr:spPr>
        <a:xfrm>
          <a:off x="8382654" y="12942825"/>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221067</xdr:colOff>
      <xdr:row>52</xdr:row>
      <xdr:rowOff>65604</xdr:rowOff>
    </xdr:from>
    <xdr:to>
      <xdr:col>12</xdr:col>
      <xdr:colOff>208598</xdr:colOff>
      <xdr:row>53</xdr:row>
      <xdr:rowOff>228647</xdr:rowOff>
    </xdr:to>
    <xdr:cxnSp macro="">
      <xdr:nvCxnSpPr>
        <xdr:cNvPr id="109" name="コネクタ: カギ線 108">
          <a:extLst>
            <a:ext uri="{FF2B5EF4-FFF2-40B4-BE49-F238E27FC236}">
              <a16:creationId xmlns:a16="http://schemas.microsoft.com/office/drawing/2014/main" id="{5B66C6D1-5E18-4644-A396-10F65832958B}"/>
            </a:ext>
          </a:extLst>
        </xdr:cNvPr>
        <xdr:cNvCxnSpPr>
          <a:stCxn id="105" idx="2"/>
          <a:endCxn id="111" idx="6"/>
        </xdr:cNvCxnSpPr>
      </xdr:nvCxnSpPr>
      <xdr:spPr>
        <a:xfrm rot="10800000" flipV="1">
          <a:off x="7024638" y="12801890"/>
          <a:ext cx="1348246" cy="407971"/>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209243</xdr:colOff>
      <xdr:row>53</xdr:row>
      <xdr:rowOff>15248</xdr:rowOff>
    </xdr:from>
    <xdr:to>
      <xdr:col>12</xdr:col>
      <xdr:colOff>218369</xdr:colOff>
      <xdr:row>57</xdr:row>
      <xdr:rowOff>103271</xdr:rowOff>
    </xdr:to>
    <xdr:cxnSp macro="">
      <xdr:nvCxnSpPr>
        <xdr:cNvPr id="110" name="コネクタ: カギ線 109">
          <a:extLst>
            <a:ext uri="{FF2B5EF4-FFF2-40B4-BE49-F238E27FC236}">
              <a16:creationId xmlns:a16="http://schemas.microsoft.com/office/drawing/2014/main" id="{0791BBDF-58A4-4CBE-936B-B177D7AD634E}"/>
            </a:ext>
          </a:extLst>
        </xdr:cNvPr>
        <xdr:cNvCxnSpPr>
          <a:stCxn id="108" idx="2"/>
          <a:endCxn id="112" idx="6"/>
        </xdr:cNvCxnSpPr>
      </xdr:nvCxnSpPr>
      <xdr:spPr>
        <a:xfrm rot="10800000" flipV="1">
          <a:off x="7012814" y="12996462"/>
          <a:ext cx="1369841" cy="1067738"/>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103725</xdr:colOff>
      <xdr:row>53</xdr:row>
      <xdr:rowOff>171296</xdr:rowOff>
    </xdr:from>
    <xdr:to>
      <xdr:col>10</xdr:col>
      <xdr:colOff>221067</xdr:colOff>
      <xdr:row>54</xdr:row>
      <xdr:rowOff>37355</xdr:rowOff>
    </xdr:to>
    <xdr:sp macro="" textlink="">
      <xdr:nvSpPr>
        <xdr:cNvPr id="111" name="楕円 110">
          <a:extLst>
            <a:ext uri="{FF2B5EF4-FFF2-40B4-BE49-F238E27FC236}">
              <a16:creationId xmlns:a16="http://schemas.microsoft.com/office/drawing/2014/main" id="{3CE8DC7D-B6F7-4CBD-83AC-0926A2EB28A5}"/>
            </a:ext>
          </a:extLst>
        </xdr:cNvPr>
        <xdr:cNvSpPr/>
      </xdr:nvSpPr>
      <xdr:spPr>
        <a:xfrm>
          <a:off x="6907296" y="13152510"/>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91900</xdr:colOff>
      <xdr:row>57</xdr:row>
      <xdr:rowOff>49634</xdr:rowOff>
    </xdr:from>
    <xdr:to>
      <xdr:col>10</xdr:col>
      <xdr:colOff>209242</xdr:colOff>
      <xdr:row>57</xdr:row>
      <xdr:rowOff>152118</xdr:rowOff>
    </xdr:to>
    <xdr:sp macro="" textlink="">
      <xdr:nvSpPr>
        <xdr:cNvPr id="112" name="楕円 111">
          <a:extLst>
            <a:ext uri="{FF2B5EF4-FFF2-40B4-BE49-F238E27FC236}">
              <a16:creationId xmlns:a16="http://schemas.microsoft.com/office/drawing/2014/main" id="{EA9936C8-8945-46C6-9CEF-5174E266E778}"/>
            </a:ext>
          </a:extLst>
        </xdr:cNvPr>
        <xdr:cNvSpPr/>
      </xdr:nvSpPr>
      <xdr:spPr>
        <a:xfrm>
          <a:off x="6895471" y="14010563"/>
          <a:ext cx="117342" cy="10248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163888</xdr:colOff>
      <xdr:row>52</xdr:row>
      <xdr:rowOff>216652</xdr:rowOff>
    </xdr:from>
    <xdr:to>
      <xdr:col>11</xdr:col>
      <xdr:colOff>491807</xdr:colOff>
      <xdr:row>53</xdr:row>
      <xdr:rowOff>223222</xdr:rowOff>
    </xdr:to>
    <xdr:sp macro="" textlink="">
      <xdr:nvSpPr>
        <xdr:cNvPr id="113" name="正方形/長方形 112">
          <a:extLst>
            <a:ext uri="{FF2B5EF4-FFF2-40B4-BE49-F238E27FC236}">
              <a16:creationId xmlns:a16="http://schemas.microsoft.com/office/drawing/2014/main" id="{DBA2F480-1445-4217-A4F8-1C6EE003FFF1}"/>
            </a:ext>
          </a:extLst>
        </xdr:cNvPr>
        <xdr:cNvSpPr/>
      </xdr:nvSpPr>
      <xdr:spPr>
        <a:xfrm>
          <a:off x="6967459" y="12952938"/>
          <a:ext cx="1008277" cy="2514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236148</xdr:colOff>
      <xdr:row>55</xdr:row>
      <xdr:rowOff>7197</xdr:rowOff>
    </xdr:from>
    <xdr:to>
      <xdr:col>13</xdr:col>
      <xdr:colOff>564066</xdr:colOff>
      <xdr:row>55</xdr:row>
      <xdr:rowOff>7197</xdr:rowOff>
    </xdr:to>
    <xdr:cxnSp macro="">
      <xdr:nvCxnSpPr>
        <xdr:cNvPr id="114" name="直線矢印コネクタ 113">
          <a:extLst>
            <a:ext uri="{FF2B5EF4-FFF2-40B4-BE49-F238E27FC236}">
              <a16:creationId xmlns:a16="http://schemas.microsoft.com/office/drawing/2014/main" id="{00F12C2C-0E3C-4335-98A8-04B45A3F0323}"/>
            </a:ext>
          </a:extLst>
        </xdr:cNvPr>
        <xdr:cNvCxnSpPr/>
      </xdr:nvCxnSpPr>
      <xdr:spPr>
        <a:xfrm>
          <a:off x="7039719" y="13478268"/>
          <a:ext cx="236899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223010</xdr:colOff>
      <xdr:row>58</xdr:row>
      <xdr:rowOff>100475</xdr:rowOff>
    </xdr:from>
    <xdr:to>
      <xdr:col>13</xdr:col>
      <xdr:colOff>571949</xdr:colOff>
      <xdr:row>58</xdr:row>
      <xdr:rowOff>100475</xdr:rowOff>
    </xdr:to>
    <xdr:cxnSp macro="">
      <xdr:nvCxnSpPr>
        <xdr:cNvPr id="115" name="直線矢印コネクタ 114">
          <a:extLst>
            <a:ext uri="{FF2B5EF4-FFF2-40B4-BE49-F238E27FC236}">
              <a16:creationId xmlns:a16="http://schemas.microsoft.com/office/drawing/2014/main" id="{EE100D15-1237-4243-A2E7-88499FB95985}"/>
            </a:ext>
          </a:extLst>
        </xdr:cNvPr>
        <xdr:cNvCxnSpPr/>
      </xdr:nvCxnSpPr>
      <xdr:spPr>
        <a:xfrm>
          <a:off x="7026581" y="14306332"/>
          <a:ext cx="239001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43223</xdr:colOff>
      <xdr:row>54</xdr:row>
      <xdr:rowOff>5341</xdr:rowOff>
    </xdr:from>
    <xdr:to>
      <xdr:col>13</xdr:col>
      <xdr:colOff>503853</xdr:colOff>
      <xdr:row>55</xdr:row>
      <xdr:rowOff>13608</xdr:rowOff>
    </xdr:to>
    <xdr:sp macro="" textlink="">
      <xdr:nvSpPr>
        <xdr:cNvPr id="116" name="正方形/長方形 115">
          <a:extLst>
            <a:ext uri="{FF2B5EF4-FFF2-40B4-BE49-F238E27FC236}">
              <a16:creationId xmlns:a16="http://schemas.microsoft.com/office/drawing/2014/main" id="{0D16084E-9918-4A0E-9118-264D959550E4}"/>
            </a:ext>
          </a:extLst>
        </xdr:cNvPr>
        <xdr:cNvSpPr/>
      </xdr:nvSpPr>
      <xdr:spPr>
        <a:xfrm>
          <a:off x="8245929" y="12712812"/>
          <a:ext cx="1144189" cy="2435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9</xdr:col>
      <xdr:colOff>137614</xdr:colOff>
      <xdr:row>53</xdr:row>
      <xdr:rowOff>149084</xdr:rowOff>
    </xdr:from>
    <xdr:to>
      <xdr:col>10</xdr:col>
      <xdr:colOff>222024</xdr:colOff>
      <xdr:row>55</xdr:row>
      <xdr:rowOff>109672</xdr:rowOff>
    </xdr:to>
    <xdr:sp macro="" textlink="">
      <xdr:nvSpPr>
        <xdr:cNvPr id="117" name="正方形/長方形 116">
          <a:extLst>
            <a:ext uri="{FF2B5EF4-FFF2-40B4-BE49-F238E27FC236}">
              <a16:creationId xmlns:a16="http://schemas.microsoft.com/office/drawing/2014/main" id="{5D218CEC-BF88-496A-B4FF-BCBB5C1F2094}"/>
            </a:ext>
          </a:extLst>
        </xdr:cNvPr>
        <xdr:cNvSpPr/>
      </xdr:nvSpPr>
      <xdr:spPr>
        <a:xfrm>
          <a:off x="6260828" y="13130298"/>
          <a:ext cx="764767" cy="45044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137613</xdr:colOff>
      <xdr:row>57</xdr:row>
      <xdr:rowOff>25258</xdr:rowOff>
    </xdr:from>
    <xdr:to>
      <xdr:col>10</xdr:col>
      <xdr:colOff>212499</xdr:colOff>
      <xdr:row>59</xdr:row>
      <xdr:rowOff>11137</xdr:rowOff>
    </xdr:to>
    <xdr:sp macro="" textlink="">
      <xdr:nvSpPr>
        <xdr:cNvPr id="118" name="正方形/長方形 117">
          <a:extLst>
            <a:ext uri="{FF2B5EF4-FFF2-40B4-BE49-F238E27FC236}">
              <a16:creationId xmlns:a16="http://schemas.microsoft.com/office/drawing/2014/main" id="{7D385164-2A81-4544-B457-052DE04792E1}"/>
            </a:ext>
          </a:extLst>
        </xdr:cNvPr>
        <xdr:cNvSpPr/>
      </xdr:nvSpPr>
      <xdr:spPr>
        <a:xfrm>
          <a:off x="6260827" y="13986187"/>
          <a:ext cx="755243" cy="47573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207888</xdr:colOff>
      <xdr:row>48</xdr:row>
      <xdr:rowOff>172869</xdr:rowOff>
    </xdr:from>
    <xdr:to>
      <xdr:col>13</xdr:col>
      <xdr:colOff>216440</xdr:colOff>
      <xdr:row>53</xdr:row>
      <xdr:rowOff>96533</xdr:rowOff>
    </xdr:to>
    <xdr:sp macro="" textlink="">
      <xdr:nvSpPr>
        <xdr:cNvPr id="119" name="正方形/長方形 118">
          <a:extLst>
            <a:ext uri="{FF2B5EF4-FFF2-40B4-BE49-F238E27FC236}">
              <a16:creationId xmlns:a16="http://schemas.microsoft.com/office/drawing/2014/main" id="{A12ED06F-028D-499D-B53A-C78C35FE527A}"/>
            </a:ext>
          </a:extLst>
        </xdr:cNvPr>
        <xdr:cNvSpPr/>
      </xdr:nvSpPr>
      <xdr:spPr>
        <a:xfrm>
          <a:off x="8372174" y="11929440"/>
          <a:ext cx="688909" cy="114830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6</xdr:col>
      <xdr:colOff>314325</xdr:colOff>
      <xdr:row>36</xdr:row>
      <xdr:rowOff>122807</xdr:rowOff>
    </xdr:from>
    <xdr:to>
      <xdr:col>8</xdr:col>
      <xdr:colOff>399810</xdr:colOff>
      <xdr:row>48</xdr:row>
      <xdr:rowOff>43980</xdr:rowOff>
    </xdr:to>
    <xdr:sp macro="" textlink="">
      <xdr:nvSpPr>
        <xdr:cNvPr id="120" name="正方形/長方形 119">
          <a:extLst>
            <a:ext uri="{FF2B5EF4-FFF2-40B4-BE49-F238E27FC236}">
              <a16:creationId xmlns:a16="http://schemas.microsoft.com/office/drawing/2014/main" id="{D0DD437E-E7F6-4479-8390-48E6DA758A27}"/>
            </a:ext>
          </a:extLst>
        </xdr:cNvPr>
        <xdr:cNvSpPr/>
      </xdr:nvSpPr>
      <xdr:spPr>
        <a:xfrm>
          <a:off x="4429125" y="8695307"/>
          <a:ext cx="1457085" cy="2778673"/>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400372</xdr:colOff>
      <xdr:row>36</xdr:row>
      <xdr:rowOff>242927</xdr:rowOff>
    </xdr:from>
    <xdr:to>
      <xdr:col>9</xdr:col>
      <xdr:colOff>262423</xdr:colOff>
      <xdr:row>36</xdr:row>
      <xdr:rowOff>242927</xdr:rowOff>
    </xdr:to>
    <xdr:cxnSp macro="">
      <xdr:nvCxnSpPr>
        <xdr:cNvPr id="121" name="直線矢印コネクタ 120">
          <a:extLst>
            <a:ext uri="{FF2B5EF4-FFF2-40B4-BE49-F238E27FC236}">
              <a16:creationId xmlns:a16="http://schemas.microsoft.com/office/drawing/2014/main" id="{07BBE911-EC38-459E-8A1A-7AA3D8AA85F3}"/>
            </a:ext>
          </a:extLst>
        </xdr:cNvPr>
        <xdr:cNvCxnSpPr/>
      </xdr:nvCxnSpPr>
      <xdr:spPr>
        <a:xfrm>
          <a:off x="5843229" y="9060356"/>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408254</xdr:colOff>
      <xdr:row>40</xdr:row>
      <xdr:rowOff>38726</xdr:rowOff>
    </xdr:from>
    <xdr:to>
      <xdr:col>9</xdr:col>
      <xdr:colOff>270305</xdr:colOff>
      <xdr:row>40</xdr:row>
      <xdr:rowOff>38726</xdr:rowOff>
    </xdr:to>
    <xdr:cxnSp macro="">
      <xdr:nvCxnSpPr>
        <xdr:cNvPr id="122" name="直線矢印コネクタ 121">
          <a:extLst>
            <a:ext uri="{FF2B5EF4-FFF2-40B4-BE49-F238E27FC236}">
              <a16:creationId xmlns:a16="http://schemas.microsoft.com/office/drawing/2014/main" id="{E3CE8D67-D8F0-4242-8C1E-EA50D92F2C4F}"/>
            </a:ext>
          </a:extLst>
        </xdr:cNvPr>
        <xdr:cNvCxnSpPr/>
      </xdr:nvCxnSpPr>
      <xdr:spPr>
        <a:xfrm>
          <a:off x="5851111" y="9835869"/>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395117</xdr:colOff>
      <xdr:row>44</xdr:row>
      <xdr:rowOff>110985</xdr:rowOff>
    </xdr:from>
    <xdr:to>
      <xdr:col>9</xdr:col>
      <xdr:colOff>257168</xdr:colOff>
      <xdr:row>44</xdr:row>
      <xdr:rowOff>110985</xdr:rowOff>
    </xdr:to>
    <xdr:cxnSp macro="">
      <xdr:nvCxnSpPr>
        <xdr:cNvPr id="123" name="直線矢印コネクタ 122">
          <a:extLst>
            <a:ext uri="{FF2B5EF4-FFF2-40B4-BE49-F238E27FC236}">
              <a16:creationId xmlns:a16="http://schemas.microsoft.com/office/drawing/2014/main" id="{ADC40FA4-D96D-4A41-B4B5-299A3CA03D78}"/>
            </a:ext>
          </a:extLst>
        </xdr:cNvPr>
        <xdr:cNvCxnSpPr/>
      </xdr:nvCxnSpPr>
      <xdr:spPr>
        <a:xfrm>
          <a:off x="5837974" y="10887842"/>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402999</xdr:colOff>
      <xdr:row>47</xdr:row>
      <xdr:rowOff>156444</xdr:rowOff>
    </xdr:from>
    <xdr:to>
      <xdr:col>9</xdr:col>
      <xdr:colOff>265050</xdr:colOff>
      <xdr:row>47</xdr:row>
      <xdr:rowOff>156444</xdr:rowOff>
    </xdr:to>
    <xdr:cxnSp macro="">
      <xdr:nvCxnSpPr>
        <xdr:cNvPr id="124" name="直線矢印コネクタ 123">
          <a:extLst>
            <a:ext uri="{FF2B5EF4-FFF2-40B4-BE49-F238E27FC236}">
              <a16:creationId xmlns:a16="http://schemas.microsoft.com/office/drawing/2014/main" id="{EC878CE0-0C97-41A7-8C58-642CB712C31B}"/>
            </a:ext>
          </a:extLst>
        </xdr:cNvPr>
        <xdr:cNvCxnSpPr/>
      </xdr:nvCxnSpPr>
      <xdr:spPr>
        <a:xfrm>
          <a:off x="5845856" y="11668087"/>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380665</xdr:colOff>
      <xdr:row>54</xdr:row>
      <xdr:rowOff>176152</xdr:rowOff>
    </xdr:from>
    <xdr:to>
      <xdr:col>9</xdr:col>
      <xdr:colOff>131044</xdr:colOff>
      <xdr:row>54</xdr:row>
      <xdr:rowOff>176152</xdr:rowOff>
    </xdr:to>
    <xdr:cxnSp macro="">
      <xdr:nvCxnSpPr>
        <xdr:cNvPr id="125" name="直線矢印コネクタ 124">
          <a:extLst>
            <a:ext uri="{FF2B5EF4-FFF2-40B4-BE49-F238E27FC236}">
              <a16:creationId xmlns:a16="http://schemas.microsoft.com/office/drawing/2014/main" id="{7C60676D-F21D-40C8-9187-7823F9C2AFF1}"/>
            </a:ext>
          </a:extLst>
        </xdr:cNvPr>
        <xdr:cNvCxnSpPr/>
      </xdr:nvCxnSpPr>
      <xdr:spPr>
        <a:xfrm>
          <a:off x="5823522" y="13402295"/>
          <a:ext cx="4307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374097</xdr:colOff>
      <xdr:row>58</xdr:row>
      <xdr:rowOff>15079</xdr:rowOff>
    </xdr:from>
    <xdr:to>
      <xdr:col>9</xdr:col>
      <xdr:colOff>124475</xdr:colOff>
      <xdr:row>58</xdr:row>
      <xdr:rowOff>15079</xdr:rowOff>
    </xdr:to>
    <xdr:cxnSp macro="">
      <xdr:nvCxnSpPr>
        <xdr:cNvPr id="126" name="直線矢印コネクタ 125">
          <a:extLst>
            <a:ext uri="{FF2B5EF4-FFF2-40B4-BE49-F238E27FC236}">
              <a16:creationId xmlns:a16="http://schemas.microsoft.com/office/drawing/2014/main" id="{C93DC681-3855-44EC-9C36-C8D2E13ABDC2}"/>
            </a:ext>
          </a:extLst>
        </xdr:cNvPr>
        <xdr:cNvCxnSpPr/>
      </xdr:nvCxnSpPr>
      <xdr:spPr>
        <a:xfrm>
          <a:off x="5816954" y="14220936"/>
          <a:ext cx="4307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314325</xdr:colOff>
      <xdr:row>50</xdr:row>
      <xdr:rowOff>0</xdr:rowOff>
    </xdr:from>
    <xdr:to>
      <xdr:col>8</xdr:col>
      <xdr:colOff>402899</xdr:colOff>
      <xdr:row>52</xdr:row>
      <xdr:rowOff>209901</xdr:rowOff>
    </xdr:to>
    <xdr:sp macro="" textlink="">
      <xdr:nvSpPr>
        <xdr:cNvPr id="127" name="正方形/長方形 126">
          <a:extLst>
            <a:ext uri="{FF2B5EF4-FFF2-40B4-BE49-F238E27FC236}">
              <a16:creationId xmlns:a16="http://schemas.microsoft.com/office/drawing/2014/main" id="{008B2411-B30A-4218-8E99-6B51ECB97838}"/>
            </a:ext>
          </a:extLst>
        </xdr:cNvPr>
        <xdr:cNvSpPr/>
      </xdr:nvSpPr>
      <xdr:spPr>
        <a:xfrm>
          <a:off x="4429125" y="11906250"/>
          <a:ext cx="1460174" cy="68615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415380</xdr:colOff>
      <xdr:row>51</xdr:row>
      <xdr:rowOff>90065</xdr:rowOff>
    </xdr:from>
    <xdr:to>
      <xdr:col>12</xdr:col>
      <xdr:colOff>205073</xdr:colOff>
      <xdr:row>51</xdr:row>
      <xdr:rowOff>90065</xdr:rowOff>
    </xdr:to>
    <xdr:cxnSp macro="">
      <xdr:nvCxnSpPr>
        <xdr:cNvPr id="128" name="直線矢印コネクタ 127">
          <a:extLst>
            <a:ext uri="{FF2B5EF4-FFF2-40B4-BE49-F238E27FC236}">
              <a16:creationId xmlns:a16="http://schemas.microsoft.com/office/drawing/2014/main" id="{614FC5EF-0100-4ED3-8F77-DF0BC23B934C}"/>
            </a:ext>
          </a:extLst>
        </xdr:cNvPr>
        <xdr:cNvCxnSpPr/>
      </xdr:nvCxnSpPr>
      <xdr:spPr>
        <a:xfrm>
          <a:off x="5858237" y="12581422"/>
          <a:ext cx="251112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515405</xdr:colOff>
      <xdr:row>46</xdr:row>
      <xdr:rowOff>116595</xdr:rowOff>
    </xdr:from>
    <xdr:to>
      <xdr:col>6</xdr:col>
      <xdr:colOff>299398</xdr:colOff>
      <xdr:row>46</xdr:row>
      <xdr:rowOff>116595</xdr:rowOff>
    </xdr:to>
    <xdr:cxnSp macro="">
      <xdr:nvCxnSpPr>
        <xdr:cNvPr id="129" name="直線矢印コネクタ 128">
          <a:extLst>
            <a:ext uri="{FF2B5EF4-FFF2-40B4-BE49-F238E27FC236}">
              <a16:creationId xmlns:a16="http://schemas.microsoft.com/office/drawing/2014/main" id="{7A7442BB-248A-4479-97EF-AD539AA2CA7C}"/>
            </a:ext>
          </a:extLst>
        </xdr:cNvPr>
        <xdr:cNvCxnSpPr/>
      </xdr:nvCxnSpPr>
      <xdr:spPr>
        <a:xfrm>
          <a:off x="3944405" y="11070345"/>
          <a:ext cx="46979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521266</xdr:colOff>
      <xdr:row>51</xdr:row>
      <xdr:rowOff>93149</xdr:rowOff>
    </xdr:from>
    <xdr:to>
      <xdr:col>6</xdr:col>
      <xdr:colOff>312777</xdr:colOff>
      <xdr:row>51</xdr:row>
      <xdr:rowOff>93149</xdr:rowOff>
    </xdr:to>
    <xdr:cxnSp macro="">
      <xdr:nvCxnSpPr>
        <xdr:cNvPr id="130" name="直線矢印コネクタ 129">
          <a:extLst>
            <a:ext uri="{FF2B5EF4-FFF2-40B4-BE49-F238E27FC236}">
              <a16:creationId xmlns:a16="http://schemas.microsoft.com/office/drawing/2014/main" id="{2526D521-BFE1-41F6-AE35-52D5A98864B6}"/>
            </a:ext>
          </a:extLst>
        </xdr:cNvPr>
        <xdr:cNvCxnSpPr/>
      </xdr:nvCxnSpPr>
      <xdr:spPr>
        <a:xfrm>
          <a:off x="3950266" y="12237524"/>
          <a:ext cx="47731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536201</xdr:colOff>
      <xdr:row>55</xdr:row>
      <xdr:rowOff>204728</xdr:rowOff>
    </xdr:from>
    <xdr:to>
      <xdr:col>6</xdr:col>
      <xdr:colOff>308190</xdr:colOff>
      <xdr:row>55</xdr:row>
      <xdr:rowOff>204728</xdr:rowOff>
    </xdr:to>
    <xdr:cxnSp macro="">
      <xdr:nvCxnSpPr>
        <xdr:cNvPr id="131" name="直線矢印コネクタ 130">
          <a:extLst>
            <a:ext uri="{FF2B5EF4-FFF2-40B4-BE49-F238E27FC236}">
              <a16:creationId xmlns:a16="http://schemas.microsoft.com/office/drawing/2014/main" id="{04FC8791-9320-450B-B20A-0C585506922B}"/>
            </a:ext>
          </a:extLst>
        </xdr:cNvPr>
        <xdr:cNvCxnSpPr/>
      </xdr:nvCxnSpPr>
      <xdr:spPr>
        <a:xfrm>
          <a:off x="3965201" y="13301603"/>
          <a:ext cx="4577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402770</xdr:colOff>
      <xdr:row>50</xdr:row>
      <xdr:rowOff>145534</xdr:rowOff>
    </xdr:from>
    <xdr:to>
      <xdr:col>5</xdr:col>
      <xdr:colOff>500090</xdr:colOff>
      <xdr:row>52</xdr:row>
      <xdr:rowOff>21297</xdr:rowOff>
    </xdr:to>
    <xdr:sp macro="" textlink="">
      <xdr:nvSpPr>
        <xdr:cNvPr id="143" name="矢印: 左右 142">
          <a:extLst>
            <a:ext uri="{FF2B5EF4-FFF2-40B4-BE49-F238E27FC236}">
              <a16:creationId xmlns:a16="http://schemas.microsoft.com/office/drawing/2014/main" id="{9BA6E6DA-80C9-476E-83EB-F9D6D9A2E282}"/>
            </a:ext>
          </a:extLst>
        </xdr:cNvPr>
        <xdr:cNvSpPr/>
      </xdr:nvSpPr>
      <xdr:spPr>
        <a:xfrm>
          <a:off x="3145970" y="12051784"/>
          <a:ext cx="783120" cy="35201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521154</xdr:colOff>
      <xdr:row>46</xdr:row>
      <xdr:rowOff>122465</xdr:rowOff>
    </xdr:from>
    <xdr:to>
      <xdr:col>5</xdr:col>
      <xdr:colOff>521154</xdr:colOff>
      <xdr:row>55</xdr:row>
      <xdr:rowOff>217715</xdr:rowOff>
    </xdr:to>
    <xdr:cxnSp macro="">
      <xdr:nvCxnSpPr>
        <xdr:cNvPr id="7" name="直線コネクタ 6">
          <a:extLst>
            <a:ext uri="{FF2B5EF4-FFF2-40B4-BE49-F238E27FC236}">
              <a16:creationId xmlns:a16="http://schemas.microsoft.com/office/drawing/2014/main" id="{EEE013DA-E3BC-7DD5-36B3-A5DB2F95AE05}"/>
            </a:ext>
          </a:extLst>
        </xdr:cNvPr>
        <xdr:cNvCxnSpPr/>
      </xdr:nvCxnSpPr>
      <xdr:spPr>
        <a:xfrm>
          <a:off x="3950154" y="11076215"/>
          <a:ext cx="0" cy="22383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180977</xdr:colOff>
      <xdr:row>44</xdr:row>
      <xdr:rowOff>173720</xdr:rowOff>
    </xdr:from>
    <xdr:to>
      <xdr:col>13</xdr:col>
      <xdr:colOff>570315</xdr:colOff>
      <xdr:row>45</xdr:row>
      <xdr:rowOff>191455</xdr:rowOff>
    </xdr:to>
    <xdr:sp macro="" textlink="">
      <xdr:nvSpPr>
        <xdr:cNvPr id="149" name="正方形/長方形 148">
          <a:extLst>
            <a:ext uri="{FF2B5EF4-FFF2-40B4-BE49-F238E27FC236}">
              <a16:creationId xmlns:a16="http://schemas.microsoft.com/office/drawing/2014/main" id="{EC9577E6-9CBB-4B6D-A2CB-89741C679DAB}"/>
            </a:ext>
          </a:extLst>
        </xdr:cNvPr>
        <xdr:cNvSpPr/>
      </xdr:nvSpPr>
      <xdr:spPr>
        <a:xfrm>
          <a:off x="8345263" y="10950577"/>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13</xdr:col>
      <xdr:colOff>77829</xdr:colOff>
      <xdr:row>55</xdr:row>
      <xdr:rowOff>79127</xdr:rowOff>
    </xdr:from>
    <xdr:to>
      <xdr:col>13</xdr:col>
      <xdr:colOff>337430</xdr:colOff>
      <xdr:row>57</xdr:row>
      <xdr:rowOff>142518</xdr:rowOff>
    </xdr:to>
    <xdr:sp macro="" textlink="">
      <xdr:nvSpPr>
        <xdr:cNvPr id="155" name="正方形/長方形 154">
          <a:extLst>
            <a:ext uri="{FF2B5EF4-FFF2-40B4-BE49-F238E27FC236}">
              <a16:creationId xmlns:a16="http://schemas.microsoft.com/office/drawing/2014/main" id="{8ED891BC-98DA-4AAC-A5C8-FF4D6C4BB3D2}"/>
            </a:ext>
          </a:extLst>
        </xdr:cNvPr>
        <xdr:cNvSpPr/>
      </xdr:nvSpPr>
      <xdr:spPr>
        <a:xfrm rot="5400000">
          <a:off x="8853209" y="13316022"/>
          <a:ext cx="539641"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12</xdr:col>
      <xdr:colOff>59551</xdr:colOff>
      <xdr:row>57</xdr:row>
      <xdr:rowOff>103313</xdr:rowOff>
    </xdr:from>
    <xdr:to>
      <xdr:col>13</xdr:col>
      <xdr:colOff>520181</xdr:colOff>
      <xdr:row>58</xdr:row>
      <xdr:rowOff>111580</xdr:rowOff>
    </xdr:to>
    <xdr:sp macro="" textlink="">
      <xdr:nvSpPr>
        <xdr:cNvPr id="156" name="正方形/長方形 155">
          <a:extLst>
            <a:ext uri="{FF2B5EF4-FFF2-40B4-BE49-F238E27FC236}">
              <a16:creationId xmlns:a16="http://schemas.microsoft.com/office/drawing/2014/main" id="{C0FE9A43-F997-429F-91A6-415B2F9A8D57}"/>
            </a:ext>
          </a:extLst>
        </xdr:cNvPr>
        <xdr:cNvSpPr/>
      </xdr:nvSpPr>
      <xdr:spPr>
        <a:xfrm>
          <a:off x="8262257" y="13516754"/>
          <a:ext cx="1144189" cy="2435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13</xdr:col>
      <xdr:colOff>641311</xdr:colOff>
      <xdr:row>37</xdr:row>
      <xdr:rowOff>223356</xdr:rowOff>
    </xdr:from>
    <xdr:to>
      <xdr:col>14</xdr:col>
      <xdr:colOff>666749</xdr:colOff>
      <xdr:row>39</xdr:row>
      <xdr:rowOff>61291</xdr:rowOff>
    </xdr:to>
    <xdr:sp macro="" textlink="">
      <xdr:nvSpPr>
        <xdr:cNvPr id="157" name="正方形/長方形 156">
          <a:extLst>
            <a:ext uri="{FF2B5EF4-FFF2-40B4-BE49-F238E27FC236}">
              <a16:creationId xmlns:a16="http://schemas.microsoft.com/office/drawing/2014/main" id="{24E36255-2136-4710-AC03-BA1C09A590D5}"/>
            </a:ext>
          </a:extLst>
        </xdr:cNvPr>
        <xdr:cNvSpPr/>
      </xdr:nvSpPr>
      <xdr:spPr>
        <a:xfrm>
          <a:off x="9485954" y="9285713"/>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616819</xdr:colOff>
      <xdr:row>45</xdr:row>
      <xdr:rowOff>21970</xdr:rowOff>
    </xdr:from>
    <xdr:to>
      <xdr:col>14</xdr:col>
      <xdr:colOff>642257</xdr:colOff>
      <xdr:row>46</xdr:row>
      <xdr:rowOff>104834</xdr:rowOff>
    </xdr:to>
    <xdr:sp macro="" textlink="">
      <xdr:nvSpPr>
        <xdr:cNvPr id="158" name="正方形/長方形 157">
          <a:extLst>
            <a:ext uri="{FF2B5EF4-FFF2-40B4-BE49-F238E27FC236}">
              <a16:creationId xmlns:a16="http://schemas.microsoft.com/office/drawing/2014/main" id="{6FA61756-F8E5-4E1F-B46E-B12DF2F89BA0}"/>
            </a:ext>
          </a:extLst>
        </xdr:cNvPr>
        <xdr:cNvSpPr/>
      </xdr:nvSpPr>
      <xdr:spPr>
        <a:xfrm>
          <a:off x="9461462" y="11043756"/>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619540</xdr:colOff>
      <xdr:row>54</xdr:row>
      <xdr:rowOff>92727</xdr:rowOff>
    </xdr:from>
    <xdr:to>
      <xdr:col>14</xdr:col>
      <xdr:colOff>644978</xdr:colOff>
      <xdr:row>55</xdr:row>
      <xdr:rowOff>175591</xdr:rowOff>
    </xdr:to>
    <xdr:sp macro="" textlink="">
      <xdr:nvSpPr>
        <xdr:cNvPr id="159" name="正方形/長方形 158">
          <a:extLst>
            <a:ext uri="{FF2B5EF4-FFF2-40B4-BE49-F238E27FC236}">
              <a16:creationId xmlns:a16="http://schemas.microsoft.com/office/drawing/2014/main" id="{4049F3D5-4AF8-41A2-8954-BB502515246D}"/>
            </a:ext>
          </a:extLst>
        </xdr:cNvPr>
        <xdr:cNvSpPr/>
      </xdr:nvSpPr>
      <xdr:spPr>
        <a:xfrm>
          <a:off x="9464183" y="1331887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608654</xdr:colOff>
      <xdr:row>57</xdr:row>
      <xdr:rowOff>177091</xdr:rowOff>
    </xdr:from>
    <xdr:to>
      <xdr:col>14</xdr:col>
      <xdr:colOff>634092</xdr:colOff>
      <xdr:row>59</xdr:row>
      <xdr:rowOff>15026</xdr:rowOff>
    </xdr:to>
    <xdr:sp macro="" textlink="">
      <xdr:nvSpPr>
        <xdr:cNvPr id="160" name="正方形/長方形 159">
          <a:extLst>
            <a:ext uri="{FF2B5EF4-FFF2-40B4-BE49-F238E27FC236}">
              <a16:creationId xmlns:a16="http://schemas.microsoft.com/office/drawing/2014/main" id="{4945133C-A8B6-4B9B-BCE0-007E079693C6}"/>
            </a:ext>
          </a:extLst>
        </xdr:cNvPr>
        <xdr:cNvSpPr/>
      </xdr:nvSpPr>
      <xdr:spPr>
        <a:xfrm>
          <a:off x="9453297" y="1413802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561099</xdr:colOff>
      <xdr:row>3</xdr:row>
      <xdr:rowOff>139512</xdr:rowOff>
    </xdr:from>
    <xdr:to>
      <xdr:col>4</xdr:col>
      <xdr:colOff>36825</xdr:colOff>
      <xdr:row>5</xdr:row>
      <xdr:rowOff>220666</xdr:rowOff>
    </xdr:to>
    <xdr:sp macro="" textlink="">
      <xdr:nvSpPr>
        <xdr:cNvPr id="2" name="正方形/長方形 1">
          <a:extLst>
            <a:ext uri="{FF2B5EF4-FFF2-40B4-BE49-F238E27FC236}">
              <a16:creationId xmlns:a16="http://schemas.microsoft.com/office/drawing/2014/main" id="{6E201466-42B5-43C9-AEA5-E25111F644D9}"/>
            </a:ext>
          </a:extLst>
        </xdr:cNvPr>
        <xdr:cNvSpPr/>
      </xdr:nvSpPr>
      <xdr:spPr>
        <a:xfrm>
          <a:off x="1244658" y="845483"/>
          <a:ext cx="1526402" cy="551801"/>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1</xdr:col>
      <xdr:colOff>662396</xdr:colOff>
      <xdr:row>10</xdr:row>
      <xdr:rowOff>59785</xdr:rowOff>
    </xdr:from>
    <xdr:to>
      <xdr:col>4</xdr:col>
      <xdr:colOff>30021</xdr:colOff>
      <xdr:row>14</xdr:row>
      <xdr:rowOff>138877</xdr:rowOff>
    </xdr:to>
    <xdr:sp macro="" textlink="">
      <xdr:nvSpPr>
        <xdr:cNvPr id="3" name="正方形/長方形 2">
          <a:extLst>
            <a:ext uri="{FF2B5EF4-FFF2-40B4-BE49-F238E27FC236}">
              <a16:creationId xmlns:a16="http://schemas.microsoft.com/office/drawing/2014/main" id="{6F9F04CB-A868-4BC9-B7C6-059415165EF0}"/>
            </a:ext>
          </a:extLst>
        </xdr:cNvPr>
        <xdr:cNvSpPr/>
      </xdr:nvSpPr>
      <xdr:spPr>
        <a:xfrm>
          <a:off x="1345955" y="2413020"/>
          <a:ext cx="1418301" cy="1020386"/>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2</xdr:col>
      <xdr:colOff>403737</xdr:colOff>
      <xdr:row>5</xdr:row>
      <xdr:rowOff>211714</xdr:rowOff>
    </xdr:from>
    <xdr:to>
      <xdr:col>2</xdr:col>
      <xdr:colOff>403737</xdr:colOff>
      <xdr:row>10</xdr:row>
      <xdr:rowOff>73883</xdr:rowOff>
    </xdr:to>
    <xdr:cxnSp macro="">
      <xdr:nvCxnSpPr>
        <xdr:cNvPr id="4" name="直線矢印コネクタ 3">
          <a:extLst>
            <a:ext uri="{FF2B5EF4-FFF2-40B4-BE49-F238E27FC236}">
              <a16:creationId xmlns:a16="http://schemas.microsoft.com/office/drawing/2014/main" id="{15BBB677-EA50-410F-9DA2-FB66B28A2FFD}"/>
            </a:ext>
          </a:extLst>
        </xdr:cNvPr>
        <xdr:cNvCxnSpPr/>
      </xdr:nvCxnSpPr>
      <xdr:spPr>
        <a:xfrm>
          <a:off x="1770855" y="1388332"/>
          <a:ext cx="0" cy="103878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409736</xdr:colOff>
      <xdr:row>10</xdr:row>
      <xdr:rowOff>104699</xdr:rowOff>
    </xdr:from>
    <xdr:to>
      <xdr:col>9</xdr:col>
      <xdr:colOff>109818</xdr:colOff>
      <xdr:row>14</xdr:row>
      <xdr:rowOff>138317</xdr:rowOff>
    </xdr:to>
    <xdr:sp macro="" textlink="">
      <xdr:nvSpPr>
        <xdr:cNvPr id="5" name="正方形/長方形 4">
          <a:extLst>
            <a:ext uri="{FF2B5EF4-FFF2-40B4-BE49-F238E27FC236}">
              <a16:creationId xmlns:a16="http://schemas.microsoft.com/office/drawing/2014/main" id="{478C8168-236F-4C50-B3C8-ADAB4824A1B0}"/>
            </a:ext>
          </a:extLst>
        </xdr:cNvPr>
        <xdr:cNvSpPr/>
      </xdr:nvSpPr>
      <xdr:spPr>
        <a:xfrm>
          <a:off x="4511089" y="2457934"/>
          <a:ext cx="1750758" cy="97491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CAPTURE</a:t>
          </a:r>
        </a:p>
      </xdr:txBody>
    </xdr:sp>
    <xdr:clientData/>
  </xdr:twoCellAnchor>
  <xdr:twoCellAnchor>
    <xdr:from>
      <xdr:col>5</xdr:col>
      <xdr:colOff>441917</xdr:colOff>
      <xdr:row>4</xdr:row>
      <xdr:rowOff>24966</xdr:rowOff>
    </xdr:from>
    <xdr:to>
      <xdr:col>6</xdr:col>
      <xdr:colOff>69080</xdr:colOff>
      <xdr:row>5</xdr:row>
      <xdr:rowOff>101004</xdr:rowOff>
    </xdr:to>
    <xdr:sp macro="" textlink="">
      <xdr:nvSpPr>
        <xdr:cNvPr id="6" name="楕円 5">
          <a:extLst>
            <a:ext uri="{FF2B5EF4-FFF2-40B4-BE49-F238E27FC236}">
              <a16:creationId xmlns:a16="http://schemas.microsoft.com/office/drawing/2014/main" id="{5FBB5620-CDA9-4EDE-8749-6B2EF4D4A5F3}"/>
            </a:ext>
          </a:extLst>
        </xdr:cNvPr>
        <xdr:cNvSpPr/>
      </xdr:nvSpPr>
      <xdr:spPr>
        <a:xfrm>
          <a:off x="3859711" y="966260"/>
          <a:ext cx="310722" cy="31136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36825</xdr:colOff>
      <xdr:row>4</xdr:row>
      <xdr:rowOff>181490</xdr:rowOff>
    </xdr:from>
    <xdr:to>
      <xdr:col>5</xdr:col>
      <xdr:colOff>441917</xdr:colOff>
      <xdr:row>4</xdr:row>
      <xdr:rowOff>182048</xdr:rowOff>
    </xdr:to>
    <xdr:cxnSp macro="">
      <xdr:nvCxnSpPr>
        <xdr:cNvPr id="7" name="直線矢印コネクタ 6">
          <a:extLst>
            <a:ext uri="{FF2B5EF4-FFF2-40B4-BE49-F238E27FC236}">
              <a16:creationId xmlns:a16="http://schemas.microsoft.com/office/drawing/2014/main" id="{195A2BB5-528A-473D-BBBE-BD29D9CDB3F1}"/>
            </a:ext>
          </a:extLst>
        </xdr:cNvPr>
        <xdr:cNvCxnSpPr>
          <a:stCxn id="6" idx="2"/>
          <a:endCxn id="2" idx="3"/>
        </xdr:cNvCxnSpPr>
      </xdr:nvCxnSpPr>
      <xdr:spPr>
        <a:xfrm flipH="1" flipV="1">
          <a:off x="2771060" y="1122784"/>
          <a:ext cx="1088651" cy="55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50987</xdr:colOff>
      <xdr:row>13</xdr:row>
      <xdr:rowOff>147309</xdr:rowOff>
    </xdr:from>
    <xdr:to>
      <xdr:col>6</xdr:col>
      <xdr:colOff>406213</xdr:colOff>
      <xdr:row>13</xdr:row>
      <xdr:rowOff>147309</xdr:rowOff>
    </xdr:to>
    <xdr:cxnSp macro="">
      <xdr:nvCxnSpPr>
        <xdr:cNvPr id="8" name="直線矢印コネクタ 7">
          <a:extLst>
            <a:ext uri="{FF2B5EF4-FFF2-40B4-BE49-F238E27FC236}">
              <a16:creationId xmlns:a16="http://schemas.microsoft.com/office/drawing/2014/main" id="{5E948288-E892-4CC5-A35E-EC21F8A54795}"/>
            </a:ext>
          </a:extLst>
        </xdr:cNvPr>
        <xdr:cNvCxnSpPr/>
      </xdr:nvCxnSpPr>
      <xdr:spPr>
        <a:xfrm>
          <a:off x="2785222" y="3206515"/>
          <a:ext cx="17223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423267</xdr:colOff>
      <xdr:row>5</xdr:row>
      <xdr:rowOff>227963</xdr:rowOff>
    </xdr:from>
    <xdr:to>
      <xdr:col>3</xdr:col>
      <xdr:colOff>423267</xdr:colOff>
      <xdr:row>10</xdr:row>
      <xdr:rowOff>73883</xdr:rowOff>
    </xdr:to>
    <xdr:cxnSp macro="">
      <xdr:nvCxnSpPr>
        <xdr:cNvPr id="9" name="直線矢印コネクタ 8">
          <a:extLst>
            <a:ext uri="{FF2B5EF4-FFF2-40B4-BE49-F238E27FC236}">
              <a16:creationId xmlns:a16="http://schemas.microsoft.com/office/drawing/2014/main" id="{69B013D8-968D-4330-B09B-69DE1F80B577}"/>
            </a:ext>
          </a:extLst>
        </xdr:cNvPr>
        <xdr:cNvCxnSpPr/>
      </xdr:nvCxnSpPr>
      <xdr:spPr>
        <a:xfrm flipV="1">
          <a:off x="2473943" y="1404581"/>
          <a:ext cx="0" cy="102253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41462</xdr:colOff>
      <xdr:row>11</xdr:row>
      <xdr:rowOff>67187</xdr:rowOff>
    </xdr:from>
    <xdr:to>
      <xdr:col>6</xdr:col>
      <xdr:colOff>358588</xdr:colOff>
      <xdr:row>11</xdr:row>
      <xdr:rowOff>67187</xdr:rowOff>
    </xdr:to>
    <xdr:cxnSp macro="">
      <xdr:nvCxnSpPr>
        <xdr:cNvPr id="10" name="直線矢印コネクタ 9">
          <a:extLst>
            <a:ext uri="{FF2B5EF4-FFF2-40B4-BE49-F238E27FC236}">
              <a16:creationId xmlns:a16="http://schemas.microsoft.com/office/drawing/2014/main" id="{818B1A20-D100-4EDE-BAE0-5498464CC269}"/>
            </a:ext>
          </a:extLst>
        </xdr:cNvPr>
        <xdr:cNvCxnSpPr/>
      </xdr:nvCxnSpPr>
      <xdr:spPr>
        <a:xfrm flipH="1">
          <a:off x="2775697" y="2655746"/>
          <a:ext cx="16842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41463</xdr:colOff>
      <xdr:row>13</xdr:row>
      <xdr:rowOff>132153</xdr:rowOff>
    </xdr:from>
    <xdr:to>
      <xdr:col>6</xdr:col>
      <xdr:colOff>253813</xdr:colOff>
      <xdr:row>15</xdr:row>
      <xdr:rowOff>69401</xdr:rowOff>
    </xdr:to>
    <xdr:sp macro="" textlink="">
      <xdr:nvSpPr>
        <xdr:cNvPr id="11" name="正方形/長方形 10">
          <a:extLst>
            <a:ext uri="{FF2B5EF4-FFF2-40B4-BE49-F238E27FC236}">
              <a16:creationId xmlns:a16="http://schemas.microsoft.com/office/drawing/2014/main" id="{165B0920-E733-48B9-AEE7-449EA01491EB}"/>
            </a:ext>
          </a:extLst>
        </xdr:cNvPr>
        <xdr:cNvSpPr/>
      </xdr:nvSpPr>
      <xdr:spPr>
        <a:xfrm>
          <a:off x="2775698" y="3191359"/>
          <a:ext cx="1579468" cy="4078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xdr:twoCellAnchor>
    <xdr:from>
      <xdr:col>4</xdr:col>
      <xdr:colOff>184337</xdr:colOff>
      <xdr:row>9</xdr:row>
      <xdr:rowOff>190984</xdr:rowOff>
    </xdr:from>
    <xdr:to>
      <xdr:col>6</xdr:col>
      <xdr:colOff>282389</xdr:colOff>
      <xdr:row>11</xdr:row>
      <xdr:rowOff>128231</xdr:rowOff>
    </xdr:to>
    <xdr:sp macro="" textlink="">
      <xdr:nvSpPr>
        <xdr:cNvPr id="12" name="正方形/長方形 11">
          <a:extLst>
            <a:ext uri="{FF2B5EF4-FFF2-40B4-BE49-F238E27FC236}">
              <a16:creationId xmlns:a16="http://schemas.microsoft.com/office/drawing/2014/main" id="{60201074-D5D8-41D5-B192-B0FE41378A83}"/>
            </a:ext>
          </a:extLst>
        </xdr:cNvPr>
        <xdr:cNvSpPr/>
      </xdr:nvSpPr>
      <xdr:spPr>
        <a:xfrm>
          <a:off x="2918572" y="2308896"/>
          <a:ext cx="1465170"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キャプチャ完了</a:t>
          </a:r>
        </a:p>
      </xdr:txBody>
    </xdr:sp>
    <xdr:clientData/>
  </xdr:twoCellAnchor>
  <xdr:twoCellAnchor>
    <xdr:from>
      <xdr:col>1</xdr:col>
      <xdr:colOff>10085</xdr:colOff>
      <xdr:row>6</xdr:row>
      <xdr:rowOff>208914</xdr:rowOff>
    </xdr:from>
    <xdr:to>
      <xdr:col>2</xdr:col>
      <xdr:colOff>472328</xdr:colOff>
      <xdr:row>8</xdr:row>
      <xdr:rowOff>146161</xdr:rowOff>
    </xdr:to>
    <xdr:sp macro="" textlink="">
      <xdr:nvSpPr>
        <xdr:cNvPr id="13" name="正方形/長方形 12">
          <a:extLst>
            <a:ext uri="{FF2B5EF4-FFF2-40B4-BE49-F238E27FC236}">
              <a16:creationId xmlns:a16="http://schemas.microsoft.com/office/drawing/2014/main" id="{764A3F27-7E1E-4A84-BCFA-A6C8783F8FE8}"/>
            </a:ext>
          </a:extLst>
        </xdr:cNvPr>
        <xdr:cNvSpPr/>
      </xdr:nvSpPr>
      <xdr:spPr>
        <a:xfrm>
          <a:off x="693644" y="1620855"/>
          <a:ext cx="1145802"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231962</xdr:colOff>
      <xdr:row>6</xdr:row>
      <xdr:rowOff>208914</xdr:rowOff>
    </xdr:from>
    <xdr:to>
      <xdr:col>5</xdr:col>
      <xdr:colOff>284629</xdr:colOff>
      <xdr:row>8</xdr:row>
      <xdr:rowOff>146161</xdr:rowOff>
    </xdr:to>
    <xdr:sp macro="" textlink="">
      <xdr:nvSpPr>
        <xdr:cNvPr id="14" name="正方形/長方形 13">
          <a:extLst>
            <a:ext uri="{FF2B5EF4-FFF2-40B4-BE49-F238E27FC236}">
              <a16:creationId xmlns:a16="http://schemas.microsoft.com/office/drawing/2014/main" id="{12150EAA-ADFD-4F82-B153-628D22BADAB4}"/>
            </a:ext>
          </a:extLst>
        </xdr:cNvPr>
        <xdr:cNvSpPr/>
      </xdr:nvSpPr>
      <xdr:spPr>
        <a:xfrm>
          <a:off x="2282638" y="1620855"/>
          <a:ext cx="1419785"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4</xdr:col>
      <xdr:colOff>112059</xdr:colOff>
      <xdr:row>26</xdr:row>
      <xdr:rowOff>11206</xdr:rowOff>
    </xdr:from>
    <xdr:to>
      <xdr:col>5</xdr:col>
      <xdr:colOff>437030</xdr:colOff>
      <xdr:row>34</xdr:row>
      <xdr:rowOff>0</xdr:rowOff>
    </xdr:to>
    <xdr:sp macro="" textlink="">
      <xdr:nvSpPr>
        <xdr:cNvPr id="15" name="正方形/長方形 14">
          <a:extLst>
            <a:ext uri="{FF2B5EF4-FFF2-40B4-BE49-F238E27FC236}">
              <a16:creationId xmlns:a16="http://schemas.microsoft.com/office/drawing/2014/main" id="{17C6FE48-BBD7-4E07-ACD1-64A5BB7B6E44}"/>
            </a:ext>
          </a:extLst>
        </xdr:cNvPr>
        <xdr:cNvSpPr/>
      </xdr:nvSpPr>
      <xdr:spPr>
        <a:xfrm>
          <a:off x="2846294" y="6129618"/>
          <a:ext cx="1008530" cy="187138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6</xdr:col>
      <xdr:colOff>403412</xdr:colOff>
      <xdr:row>26</xdr:row>
      <xdr:rowOff>22411</xdr:rowOff>
    </xdr:from>
    <xdr:to>
      <xdr:col>8</xdr:col>
      <xdr:colOff>94785</xdr:colOff>
      <xdr:row>29</xdr:row>
      <xdr:rowOff>22411</xdr:rowOff>
    </xdr:to>
    <xdr:sp macro="" textlink="">
      <xdr:nvSpPr>
        <xdr:cNvPr id="16" name="正方形/長方形 15">
          <a:extLst>
            <a:ext uri="{FF2B5EF4-FFF2-40B4-BE49-F238E27FC236}">
              <a16:creationId xmlns:a16="http://schemas.microsoft.com/office/drawing/2014/main" id="{31AE6F77-67D9-4738-A769-15B52A1C35F7}"/>
            </a:ext>
          </a:extLst>
        </xdr:cNvPr>
        <xdr:cNvSpPr/>
      </xdr:nvSpPr>
      <xdr:spPr>
        <a:xfrm>
          <a:off x="4504765" y="6140823"/>
          <a:ext cx="1058491" cy="705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9</xdr:col>
      <xdr:colOff>21817</xdr:colOff>
      <xdr:row>26</xdr:row>
      <xdr:rowOff>18087</xdr:rowOff>
    </xdr:from>
    <xdr:to>
      <xdr:col>10</xdr:col>
      <xdr:colOff>448236</xdr:colOff>
      <xdr:row>29</xdr:row>
      <xdr:rowOff>0</xdr:rowOff>
    </xdr:to>
    <xdr:sp macro="" textlink="">
      <xdr:nvSpPr>
        <xdr:cNvPr id="17" name="正方形/長方形 16">
          <a:extLst>
            <a:ext uri="{FF2B5EF4-FFF2-40B4-BE49-F238E27FC236}">
              <a16:creationId xmlns:a16="http://schemas.microsoft.com/office/drawing/2014/main" id="{49890783-5DD2-4CA1-997A-9AFEEFEB197A}"/>
            </a:ext>
          </a:extLst>
        </xdr:cNvPr>
        <xdr:cNvSpPr/>
      </xdr:nvSpPr>
      <xdr:spPr>
        <a:xfrm>
          <a:off x="6173846" y="6136499"/>
          <a:ext cx="1109978" cy="68788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9</xdr:col>
      <xdr:colOff>39383</xdr:colOff>
      <xdr:row>31</xdr:row>
      <xdr:rowOff>8004</xdr:rowOff>
    </xdr:from>
    <xdr:to>
      <xdr:col>10</xdr:col>
      <xdr:colOff>459441</xdr:colOff>
      <xdr:row>34</xdr:row>
      <xdr:rowOff>1</xdr:rowOff>
    </xdr:to>
    <xdr:sp macro="" textlink="">
      <xdr:nvSpPr>
        <xdr:cNvPr id="18" name="正方形/長方形 17">
          <a:extLst>
            <a:ext uri="{FF2B5EF4-FFF2-40B4-BE49-F238E27FC236}">
              <a16:creationId xmlns:a16="http://schemas.microsoft.com/office/drawing/2014/main" id="{9806EB34-4342-4F55-A4C3-D3C0D419F8C2}"/>
            </a:ext>
          </a:extLst>
        </xdr:cNvPr>
        <xdr:cNvSpPr/>
      </xdr:nvSpPr>
      <xdr:spPr>
        <a:xfrm>
          <a:off x="6191412" y="7303033"/>
          <a:ext cx="1103617" cy="69796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11</xdr:col>
      <xdr:colOff>470646</xdr:colOff>
      <xdr:row>26</xdr:row>
      <xdr:rowOff>11206</xdr:rowOff>
    </xdr:from>
    <xdr:to>
      <xdr:col>13</xdr:col>
      <xdr:colOff>378133</xdr:colOff>
      <xdr:row>34</xdr:row>
      <xdr:rowOff>0</xdr:rowOff>
    </xdr:to>
    <xdr:sp macro="" textlink="">
      <xdr:nvSpPr>
        <xdr:cNvPr id="19" name="正方形/長方形 18">
          <a:extLst>
            <a:ext uri="{FF2B5EF4-FFF2-40B4-BE49-F238E27FC236}">
              <a16:creationId xmlns:a16="http://schemas.microsoft.com/office/drawing/2014/main" id="{E18EFD32-84C9-4712-8589-C5AEAED07925}"/>
            </a:ext>
          </a:extLst>
        </xdr:cNvPr>
        <xdr:cNvSpPr/>
      </xdr:nvSpPr>
      <xdr:spPr>
        <a:xfrm>
          <a:off x="7989793" y="6129618"/>
          <a:ext cx="1274605" cy="187138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14</xdr:col>
      <xdr:colOff>459441</xdr:colOff>
      <xdr:row>26</xdr:row>
      <xdr:rowOff>8001</xdr:rowOff>
    </xdr:from>
    <xdr:to>
      <xdr:col>16</xdr:col>
      <xdr:colOff>251349</xdr:colOff>
      <xdr:row>28</xdr:row>
      <xdr:rowOff>224117</xdr:rowOff>
    </xdr:to>
    <xdr:sp macro="" textlink="">
      <xdr:nvSpPr>
        <xdr:cNvPr id="20" name="正方形/長方形 19">
          <a:extLst>
            <a:ext uri="{FF2B5EF4-FFF2-40B4-BE49-F238E27FC236}">
              <a16:creationId xmlns:a16="http://schemas.microsoft.com/office/drawing/2014/main" id="{4F6C9067-A461-459A-ABA5-65B74393D592}"/>
            </a:ext>
          </a:extLst>
        </xdr:cNvPr>
        <xdr:cNvSpPr/>
      </xdr:nvSpPr>
      <xdr:spPr>
        <a:xfrm>
          <a:off x="10029265" y="6126413"/>
          <a:ext cx="1159025" cy="68676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459441</xdr:colOff>
      <xdr:row>31</xdr:row>
      <xdr:rowOff>11206</xdr:rowOff>
    </xdr:from>
    <xdr:to>
      <xdr:col>16</xdr:col>
      <xdr:colOff>249269</xdr:colOff>
      <xdr:row>33</xdr:row>
      <xdr:rowOff>233240</xdr:rowOff>
    </xdr:to>
    <xdr:sp macro="" textlink="">
      <xdr:nvSpPr>
        <xdr:cNvPr id="21" name="正方形/長方形 20">
          <a:extLst>
            <a:ext uri="{FF2B5EF4-FFF2-40B4-BE49-F238E27FC236}">
              <a16:creationId xmlns:a16="http://schemas.microsoft.com/office/drawing/2014/main" id="{EBC80BDB-5EDC-477D-B08A-911A68A22848}"/>
            </a:ext>
          </a:extLst>
        </xdr:cNvPr>
        <xdr:cNvSpPr/>
      </xdr:nvSpPr>
      <xdr:spPr>
        <a:xfrm>
          <a:off x="10029265" y="7306235"/>
          <a:ext cx="1156945" cy="69268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17</xdr:col>
      <xdr:colOff>378282</xdr:colOff>
      <xdr:row>25</xdr:row>
      <xdr:rowOff>233239</xdr:rowOff>
    </xdr:from>
    <xdr:to>
      <xdr:col>19</xdr:col>
      <xdr:colOff>312502</xdr:colOff>
      <xdr:row>29</xdr:row>
      <xdr:rowOff>11207</xdr:rowOff>
    </xdr:to>
    <xdr:sp macro="" textlink="">
      <xdr:nvSpPr>
        <xdr:cNvPr id="22" name="正方形/長方形 21">
          <a:extLst>
            <a:ext uri="{FF2B5EF4-FFF2-40B4-BE49-F238E27FC236}">
              <a16:creationId xmlns:a16="http://schemas.microsoft.com/office/drawing/2014/main" id="{517BE1C6-FD21-4832-8686-6F2149B611F4}"/>
            </a:ext>
          </a:extLst>
        </xdr:cNvPr>
        <xdr:cNvSpPr/>
      </xdr:nvSpPr>
      <xdr:spPr>
        <a:xfrm>
          <a:off x="11998782" y="6116327"/>
          <a:ext cx="1301338" cy="71926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17</xdr:col>
      <xdr:colOff>408218</xdr:colOff>
      <xdr:row>31</xdr:row>
      <xdr:rowOff>0</xdr:rowOff>
    </xdr:from>
    <xdr:to>
      <xdr:col>19</xdr:col>
      <xdr:colOff>342438</xdr:colOff>
      <xdr:row>33</xdr:row>
      <xdr:rowOff>223153</xdr:rowOff>
    </xdr:to>
    <xdr:sp macro="" textlink="">
      <xdr:nvSpPr>
        <xdr:cNvPr id="23" name="正方形/長方形 22">
          <a:extLst>
            <a:ext uri="{FF2B5EF4-FFF2-40B4-BE49-F238E27FC236}">
              <a16:creationId xmlns:a16="http://schemas.microsoft.com/office/drawing/2014/main" id="{19270573-71E8-4892-BD4A-A6D85AA51837}"/>
            </a:ext>
          </a:extLst>
        </xdr:cNvPr>
        <xdr:cNvSpPr/>
      </xdr:nvSpPr>
      <xdr:spPr>
        <a:xfrm>
          <a:off x="12028718" y="7295029"/>
          <a:ext cx="1301338" cy="69380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5</xdr:col>
      <xdr:colOff>456543</xdr:colOff>
      <xdr:row>27</xdr:row>
      <xdr:rowOff>158318</xdr:rowOff>
    </xdr:from>
    <xdr:to>
      <xdr:col>6</xdr:col>
      <xdr:colOff>403412</xdr:colOff>
      <xdr:row>27</xdr:row>
      <xdr:rowOff>158318</xdr:rowOff>
    </xdr:to>
    <xdr:cxnSp macro="">
      <xdr:nvCxnSpPr>
        <xdr:cNvPr id="24" name="直線矢印コネクタ 23">
          <a:extLst>
            <a:ext uri="{FF2B5EF4-FFF2-40B4-BE49-F238E27FC236}">
              <a16:creationId xmlns:a16="http://schemas.microsoft.com/office/drawing/2014/main" id="{10105FBD-D524-4F67-8887-F89CF39B2588}"/>
            </a:ext>
          </a:extLst>
        </xdr:cNvPr>
        <xdr:cNvCxnSpPr/>
      </xdr:nvCxnSpPr>
      <xdr:spPr>
        <a:xfrm flipH="1">
          <a:off x="3874337" y="6512053"/>
          <a:ext cx="63042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102949</xdr:colOff>
      <xdr:row>27</xdr:row>
      <xdr:rowOff>157837</xdr:rowOff>
    </xdr:from>
    <xdr:to>
      <xdr:col>9</xdr:col>
      <xdr:colOff>3261</xdr:colOff>
      <xdr:row>27</xdr:row>
      <xdr:rowOff>157837</xdr:rowOff>
    </xdr:to>
    <xdr:cxnSp macro="">
      <xdr:nvCxnSpPr>
        <xdr:cNvPr id="25" name="直線矢印コネクタ 24">
          <a:extLst>
            <a:ext uri="{FF2B5EF4-FFF2-40B4-BE49-F238E27FC236}">
              <a16:creationId xmlns:a16="http://schemas.microsoft.com/office/drawing/2014/main" id="{9C3C29CE-6435-4434-91A6-567F6D19F518}"/>
            </a:ext>
          </a:extLst>
        </xdr:cNvPr>
        <xdr:cNvCxnSpPr/>
      </xdr:nvCxnSpPr>
      <xdr:spPr>
        <a:xfrm flipH="1">
          <a:off x="5571420" y="6511572"/>
          <a:ext cx="58387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89647</xdr:colOff>
      <xdr:row>32</xdr:row>
      <xdr:rowOff>119736</xdr:rowOff>
    </xdr:from>
    <xdr:to>
      <xdr:col>9</xdr:col>
      <xdr:colOff>33197</xdr:colOff>
      <xdr:row>32</xdr:row>
      <xdr:rowOff>119736</xdr:rowOff>
    </xdr:to>
    <xdr:cxnSp macro="">
      <xdr:nvCxnSpPr>
        <xdr:cNvPr id="26" name="直線矢印コネクタ 25">
          <a:extLst>
            <a:ext uri="{FF2B5EF4-FFF2-40B4-BE49-F238E27FC236}">
              <a16:creationId xmlns:a16="http://schemas.microsoft.com/office/drawing/2014/main" id="{03F1C8A9-E105-44D4-A33E-EF488D418D1D}"/>
            </a:ext>
          </a:extLst>
        </xdr:cNvPr>
        <xdr:cNvCxnSpPr/>
      </xdr:nvCxnSpPr>
      <xdr:spPr>
        <a:xfrm flipH="1">
          <a:off x="5558118" y="7650089"/>
          <a:ext cx="62710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470647</xdr:colOff>
      <xdr:row>27</xdr:row>
      <xdr:rowOff>160879</xdr:rowOff>
    </xdr:from>
    <xdr:to>
      <xdr:col>11</xdr:col>
      <xdr:colOff>473107</xdr:colOff>
      <xdr:row>27</xdr:row>
      <xdr:rowOff>160879</xdr:rowOff>
    </xdr:to>
    <xdr:cxnSp macro="">
      <xdr:nvCxnSpPr>
        <xdr:cNvPr id="27" name="直線矢印コネクタ 26">
          <a:extLst>
            <a:ext uri="{FF2B5EF4-FFF2-40B4-BE49-F238E27FC236}">
              <a16:creationId xmlns:a16="http://schemas.microsoft.com/office/drawing/2014/main" id="{10B4E032-FC11-42F4-B665-6EDB0FE2ACD2}"/>
            </a:ext>
          </a:extLst>
        </xdr:cNvPr>
        <xdr:cNvCxnSpPr/>
      </xdr:nvCxnSpPr>
      <xdr:spPr>
        <a:xfrm flipH="1">
          <a:off x="7306235" y="6514614"/>
          <a:ext cx="6860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470647</xdr:colOff>
      <xdr:row>32</xdr:row>
      <xdr:rowOff>123579</xdr:rowOff>
    </xdr:from>
    <xdr:to>
      <xdr:col>11</xdr:col>
      <xdr:colOff>470647</xdr:colOff>
      <xdr:row>32</xdr:row>
      <xdr:rowOff>123579</xdr:rowOff>
    </xdr:to>
    <xdr:cxnSp macro="">
      <xdr:nvCxnSpPr>
        <xdr:cNvPr id="28" name="直線矢印コネクタ 27">
          <a:extLst>
            <a:ext uri="{FF2B5EF4-FFF2-40B4-BE49-F238E27FC236}">
              <a16:creationId xmlns:a16="http://schemas.microsoft.com/office/drawing/2014/main" id="{80C0CB00-1CB8-4DA5-AC30-637C49455167}"/>
            </a:ext>
          </a:extLst>
        </xdr:cNvPr>
        <xdr:cNvCxnSpPr/>
      </xdr:nvCxnSpPr>
      <xdr:spPr>
        <a:xfrm flipH="1">
          <a:off x="7306235" y="7653932"/>
          <a:ext cx="6835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380855</xdr:colOff>
      <xdr:row>27</xdr:row>
      <xdr:rowOff>161999</xdr:rowOff>
    </xdr:from>
    <xdr:to>
      <xdr:col>14</xdr:col>
      <xdr:colOff>448235</xdr:colOff>
      <xdr:row>27</xdr:row>
      <xdr:rowOff>161999</xdr:rowOff>
    </xdr:to>
    <xdr:cxnSp macro="">
      <xdr:nvCxnSpPr>
        <xdr:cNvPr id="29" name="直線矢印コネクタ 28">
          <a:extLst>
            <a:ext uri="{FF2B5EF4-FFF2-40B4-BE49-F238E27FC236}">
              <a16:creationId xmlns:a16="http://schemas.microsoft.com/office/drawing/2014/main" id="{236A277A-A805-486A-9E29-18090694BC3E}"/>
            </a:ext>
          </a:extLst>
        </xdr:cNvPr>
        <xdr:cNvCxnSpPr/>
      </xdr:nvCxnSpPr>
      <xdr:spPr>
        <a:xfrm flipH="1">
          <a:off x="9267120" y="6515734"/>
          <a:ext cx="75093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392206</xdr:colOff>
      <xdr:row>32</xdr:row>
      <xdr:rowOff>124699</xdr:rowOff>
    </xdr:from>
    <xdr:to>
      <xdr:col>14</xdr:col>
      <xdr:colOff>448235</xdr:colOff>
      <xdr:row>32</xdr:row>
      <xdr:rowOff>124699</xdr:rowOff>
    </xdr:to>
    <xdr:cxnSp macro="">
      <xdr:nvCxnSpPr>
        <xdr:cNvPr id="30" name="直線矢印コネクタ 29">
          <a:extLst>
            <a:ext uri="{FF2B5EF4-FFF2-40B4-BE49-F238E27FC236}">
              <a16:creationId xmlns:a16="http://schemas.microsoft.com/office/drawing/2014/main" id="{AA1ED67A-F437-4FD9-9AED-0B41A1A05E77}"/>
            </a:ext>
          </a:extLst>
        </xdr:cNvPr>
        <xdr:cNvCxnSpPr/>
      </xdr:nvCxnSpPr>
      <xdr:spPr>
        <a:xfrm flipH="1">
          <a:off x="9278471" y="7655052"/>
          <a:ext cx="73958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259512</xdr:colOff>
      <xdr:row>27</xdr:row>
      <xdr:rowOff>160718</xdr:rowOff>
    </xdr:from>
    <xdr:to>
      <xdr:col>17</xdr:col>
      <xdr:colOff>381001</xdr:colOff>
      <xdr:row>27</xdr:row>
      <xdr:rowOff>160718</xdr:rowOff>
    </xdr:to>
    <xdr:cxnSp macro="">
      <xdr:nvCxnSpPr>
        <xdr:cNvPr id="31" name="直線矢印コネクタ 30">
          <a:extLst>
            <a:ext uri="{FF2B5EF4-FFF2-40B4-BE49-F238E27FC236}">
              <a16:creationId xmlns:a16="http://schemas.microsoft.com/office/drawing/2014/main" id="{3AFEFB6C-81EB-4F8C-9FA6-1D5AAB167946}"/>
            </a:ext>
          </a:extLst>
        </xdr:cNvPr>
        <xdr:cNvCxnSpPr/>
      </xdr:nvCxnSpPr>
      <xdr:spPr>
        <a:xfrm flipH="1">
          <a:off x="11196453" y="6514453"/>
          <a:ext cx="80504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268941</xdr:colOff>
      <xdr:row>32</xdr:row>
      <xdr:rowOff>134624</xdr:rowOff>
    </xdr:from>
    <xdr:to>
      <xdr:col>17</xdr:col>
      <xdr:colOff>403413</xdr:colOff>
      <xdr:row>32</xdr:row>
      <xdr:rowOff>134624</xdr:rowOff>
    </xdr:to>
    <xdr:cxnSp macro="">
      <xdr:nvCxnSpPr>
        <xdr:cNvPr id="32" name="直線矢印コネクタ 31">
          <a:extLst>
            <a:ext uri="{FF2B5EF4-FFF2-40B4-BE49-F238E27FC236}">
              <a16:creationId xmlns:a16="http://schemas.microsoft.com/office/drawing/2014/main" id="{96AD5CDE-8C02-464C-A433-AB3682E2C5FB}"/>
            </a:ext>
          </a:extLst>
        </xdr:cNvPr>
        <xdr:cNvCxnSpPr/>
      </xdr:nvCxnSpPr>
      <xdr:spPr>
        <a:xfrm flipH="1">
          <a:off x="11205882" y="7664977"/>
          <a:ext cx="81803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675918</xdr:colOff>
      <xdr:row>26</xdr:row>
      <xdr:rowOff>79080</xdr:rowOff>
    </xdr:from>
    <xdr:to>
      <xdr:col>9</xdr:col>
      <xdr:colOff>143291</xdr:colOff>
      <xdr:row>27</xdr:row>
      <xdr:rowOff>126786</xdr:rowOff>
    </xdr:to>
    <xdr:sp macro="" textlink="">
      <xdr:nvSpPr>
        <xdr:cNvPr id="33" name="正方形/長方形 32">
          <a:extLst>
            <a:ext uri="{FF2B5EF4-FFF2-40B4-BE49-F238E27FC236}">
              <a16:creationId xmlns:a16="http://schemas.microsoft.com/office/drawing/2014/main" id="{98FB01D6-109E-436B-B477-71B41FF7E299}"/>
            </a:ext>
          </a:extLst>
        </xdr:cNvPr>
        <xdr:cNvSpPr/>
      </xdr:nvSpPr>
      <xdr:spPr>
        <a:xfrm>
          <a:off x="5460830" y="6197492"/>
          <a:ext cx="834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8</xdr:col>
      <xdr:colOff>22294</xdr:colOff>
      <xdr:row>31</xdr:row>
      <xdr:rowOff>79402</xdr:rowOff>
    </xdr:from>
    <xdr:to>
      <xdr:col>9</xdr:col>
      <xdr:colOff>173226</xdr:colOff>
      <xdr:row>32</xdr:row>
      <xdr:rowOff>127106</xdr:rowOff>
    </xdr:to>
    <xdr:sp macro="" textlink="">
      <xdr:nvSpPr>
        <xdr:cNvPr id="34" name="正方形/長方形 33">
          <a:extLst>
            <a:ext uri="{FF2B5EF4-FFF2-40B4-BE49-F238E27FC236}">
              <a16:creationId xmlns:a16="http://schemas.microsoft.com/office/drawing/2014/main" id="{693A4D40-37A5-4B4C-B885-8A7EC5F40D64}"/>
            </a:ext>
          </a:extLst>
        </xdr:cNvPr>
        <xdr:cNvSpPr/>
      </xdr:nvSpPr>
      <xdr:spPr>
        <a:xfrm>
          <a:off x="5490765" y="7374431"/>
          <a:ext cx="834490"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10</xdr:col>
      <xdr:colOff>338098</xdr:colOff>
      <xdr:row>26</xdr:row>
      <xdr:rowOff>114618</xdr:rowOff>
    </xdr:from>
    <xdr:to>
      <xdr:col>11</xdr:col>
      <xdr:colOff>513769</xdr:colOff>
      <xdr:row>27</xdr:row>
      <xdr:rowOff>152717</xdr:rowOff>
    </xdr:to>
    <xdr:sp macro="" textlink="">
      <xdr:nvSpPr>
        <xdr:cNvPr id="35" name="正方形/長方形 34">
          <a:extLst>
            <a:ext uri="{FF2B5EF4-FFF2-40B4-BE49-F238E27FC236}">
              <a16:creationId xmlns:a16="http://schemas.microsoft.com/office/drawing/2014/main" id="{5503A617-CCDF-451C-893C-05BD0F52720E}"/>
            </a:ext>
          </a:extLst>
        </xdr:cNvPr>
        <xdr:cNvSpPr/>
      </xdr:nvSpPr>
      <xdr:spPr>
        <a:xfrm>
          <a:off x="7173686" y="6233030"/>
          <a:ext cx="859230" cy="2734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10</xdr:col>
      <xdr:colOff>369198</xdr:colOff>
      <xdr:row>31</xdr:row>
      <xdr:rowOff>70116</xdr:rowOff>
    </xdr:from>
    <xdr:to>
      <xdr:col>11</xdr:col>
      <xdr:colOff>532499</xdr:colOff>
      <xdr:row>32</xdr:row>
      <xdr:rowOff>117820</xdr:rowOff>
    </xdr:to>
    <xdr:sp macro="" textlink="">
      <xdr:nvSpPr>
        <xdr:cNvPr id="36" name="正方形/長方形 35">
          <a:extLst>
            <a:ext uri="{FF2B5EF4-FFF2-40B4-BE49-F238E27FC236}">
              <a16:creationId xmlns:a16="http://schemas.microsoft.com/office/drawing/2014/main" id="{4FF963EF-52B0-4F3A-8684-62A04EDF1CCF}"/>
            </a:ext>
          </a:extLst>
        </xdr:cNvPr>
        <xdr:cNvSpPr/>
      </xdr:nvSpPr>
      <xdr:spPr>
        <a:xfrm>
          <a:off x="7204786" y="7365145"/>
          <a:ext cx="846860"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13</xdr:col>
      <xdr:colOff>292793</xdr:colOff>
      <xdr:row>26</xdr:row>
      <xdr:rowOff>117337</xdr:rowOff>
    </xdr:from>
    <xdr:to>
      <xdr:col>14</xdr:col>
      <xdr:colOff>456093</xdr:colOff>
      <xdr:row>27</xdr:row>
      <xdr:rowOff>155436</xdr:rowOff>
    </xdr:to>
    <xdr:sp macro="" textlink="">
      <xdr:nvSpPr>
        <xdr:cNvPr id="37" name="正方形/長方形 36">
          <a:extLst>
            <a:ext uri="{FF2B5EF4-FFF2-40B4-BE49-F238E27FC236}">
              <a16:creationId xmlns:a16="http://schemas.microsoft.com/office/drawing/2014/main" id="{E73514E2-D200-4382-A653-A5227B670F17}"/>
            </a:ext>
          </a:extLst>
        </xdr:cNvPr>
        <xdr:cNvSpPr/>
      </xdr:nvSpPr>
      <xdr:spPr>
        <a:xfrm>
          <a:off x="9179058" y="6235749"/>
          <a:ext cx="846859" cy="2734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13</xdr:col>
      <xdr:colOff>300316</xdr:colOff>
      <xdr:row>31</xdr:row>
      <xdr:rowOff>72838</xdr:rowOff>
    </xdr:from>
    <xdr:to>
      <xdr:col>14</xdr:col>
      <xdr:colOff>463616</xdr:colOff>
      <xdr:row>32</xdr:row>
      <xdr:rowOff>120542</xdr:rowOff>
    </xdr:to>
    <xdr:sp macro="" textlink="">
      <xdr:nvSpPr>
        <xdr:cNvPr id="38" name="正方形/長方形 37">
          <a:extLst>
            <a:ext uri="{FF2B5EF4-FFF2-40B4-BE49-F238E27FC236}">
              <a16:creationId xmlns:a16="http://schemas.microsoft.com/office/drawing/2014/main" id="{4139FC25-BA33-4809-9A75-48AF6F3482D9}"/>
            </a:ext>
          </a:extLst>
        </xdr:cNvPr>
        <xdr:cNvSpPr/>
      </xdr:nvSpPr>
      <xdr:spPr>
        <a:xfrm>
          <a:off x="9186581" y="7367867"/>
          <a:ext cx="846859"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16</xdr:col>
      <xdr:colOff>190661</xdr:colOff>
      <xdr:row>26</xdr:row>
      <xdr:rowOff>114456</xdr:rowOff>
    </xdr:from>
    <xdr:to>
      <xdr:col>17</xdr:col>
      <xdr:colOff>353962</xdr:colOff>
      <xdr:row>27</xdr:row>
      <xdr:rowOff>162162</xdr:rowOff>
    </xdr:to>
    <xdr:sp macro="" textlink="">
      <xdr:nvSpPr>
        <xdr:cNvPr id="39" name="正方形/長方形 38">
          <a:extLst>
            <a:ext uri="{FF2B5EF4-FFF2-40B4-BE49-F238E27FC236}">
              <a16:creationId xmlns:a16="http://schemas.microsoft.com/office/drawing/2014/main" id="{94E06AC0-B4CB-41F9-B531-94D6EE029FD9}"/>
            </a:ext>
          </a:extLst>
        </xdr:cNvPr>
        <xdr:cNvSpPr/>
      </xdr:nvSpPr>
      <xdr:spPr>
        <a:xfrm>
          <a:off x="11127602" y="6232868"/>
          <a:ext cx="84686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16</xdr:col>
      <xdr:colOff>293435</xdr:colOff>
      <xdr:row>31</xdr:row>
      <xdr:rowOff>73158</xdr:rowOff>
    </xdr:from>
    <xdr:to>
      <xdr:col>17</xdr:col>
      <xdr:colOff>358589</xdr:colOff>
      <xdr:row>32</xdr:row>
      <xdr:rowOff>120862</xdr:rowOff>
    </xdr:to>
    <xdr:sp macro="" textlink="">
      <xdr:nvSpPr>
        <xdr:cNvPr id="40" name="正方形/長方形 39">
          <a:extLst>
            <a:ext uri="{FF2B5EF4-FFF2-40B4-BE49-F238E27FC236}">
              <a16:creationId xmlns:a16="http://schemas.microsoft.com/office/drawing/2014/main" id="{DF55B732-3BCF-472D-A195-AC76BC5A5B10}"/>
            </a:ext>
          </a:extLst>
        </xdr:cNvPr>
        <xdr:cNvSpPr/>
      </xdr:nvSpPr>
      <xdr:spPr>
        <a:xfrm>
          <a:off x="11230376" y="7368187"/>
          <a:ext cx="748713"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19</xdr:col>
      <xdr:colOff>320664</xdr:colOff>
      <xdr:row>27</xdr:row>
      <xdr:rowOff>153832</xdr:rowOff>
    </xdr:from>
    <xdr:to>
      <xdr:col>20</xdr:col>
      <xdr:colOff>388221</xdr:colOff>
      <xdr:row>27</xdr:row>
      <xdr:rowOff>153832</xdr:rowOff>
    </xdr:to>
    <xdr:cxnSp macro="">
      <xdr:nvCxnSpPr>
        <xdr:cNvPr id="41" name="直線矢印コネクタ 40">
          <a:extLst>
            <a:ext uri="{FF2B5EF4-FFF2-40B4-BE49-F238E27FC236}">
              <a16:creationId xmlns:a16="http://schemas.microsoft.com/office/drawing/2014/main" id="{A495C646-2A48-4FCD-A099-26A9FA3141BA}"/>
            </a:ext>
          </a:extLst>
        </xdr:cNvPr>
        <xdr:cNvCxnSpPr/>
      </xdr:nvCxnSpPr>
      <xdr:spPr>
        <a:xfrm flipH="1">
          <a:off x="13308282" y="6507567"/>
          <a:ext cx="75111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332830</xdr:colOff>
      <xdr:row>32</xdr:row>
      <xdr:rowOff>127739</xdr:rowOff>
    </xdr:from>
    <xdr:to>
      <xdr:col>20</xdr:col>
      <xdr:colOff>473866</xdr:colOff>
      <xdr:row>32</xdr:row>
      <xdr:rowOff>127739</xdr:rowOff>
    </xdr:to>
    <xdr:cxnSp macro="">
      <xdr:nvCxnSpPr>
        <xdr:cNvPr id="42" name="直線矢印コネクタ 41">
          <a:extLst>
            <a:ext uri="{FF2B5EF4-FFF2-40B4-BE49-F238E27FC236}">
              <a16:creationId xmlns:a16="http://schemas.microsoft.com/office/drawing/2014/main" id="{10C8CB23-A981-4561-9125-E5246AA3210B}"/>
            </a:ext>
          </a:extLst>
        </xdr:cNvPr>
        <xdr:cNvCxnSpPr/>
      </xdr:nvCxnSpPr>
      <xdr:spPr>
        <a:xfrm flipH="1">
          <a:off x="13320448" y="7658092"/>
          <a:ext cx="82459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263019</xdr:colOff>
      <xdr:row>26</xdr:row>
      <xdr:rowOff>107572</xdr:rowOff>
    </xdr:from>
    <xdr:to>
      <xdr:col>20</xdr:col>
      <xdr:colOff>426321</xdr:colOff>
      <xdr:row>27</xdr:row>
      <xdr:rowOff>152804</xdr:rowOff>
    </xdr:to>
    <xdr:sp macro="" textlink="">
      <xdr:nvSpPr>
        <xdr:cNvPr id="43" name="正方形/長方形 42">
          <a:extLst>
            <a:ext uri="{FF2B5EF4-FFF2-40B4-BE49-F238E27FC236}">
              <a16:creationId xmlns:a16="http://schemas.microsoft.com/office/drawing/2014/main" id="{6CEF1BA1-0BD3-4B09-8C44-09F42BEE1927}"/>
            </a:ext>
          </a:extLst>
        </xdr:cNvPr>
        <xdr:cNvSpPr/>
      </xdr:nvSpPr>
      <xdr:spPr>
        <a:xfrm>
          <a:off x="13250637" y="6225984"/>
          <a:ext cx="846860" cy="2805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19</xdr:col>
      <xdr:colOff>287352</xdr:colOff>
      <xdr:row>31</xdr:row>
      <xdr:rowOff>63800</xdr:rowOff>
    </xdr:from>
    <xdr:to>
      <xdr:col>20</xdr:col>
      <xdr:colOff>450654</xdr:colOff>
      <xdr:row>32</xdr:row>
      <xdr:rowOff>113977</xdr:rowOff>
    </xdr:to>
    <xdr:sp macro="" textlink="">
      <xdr:nvSpPr>
        <xdr:cNvPr id="44" name="正方形/長方形 43">
          <a:extLst>
            <a:ext uri="{FF2B5EF4-FFF2-40B4-BE49-F238E27FC236}">
              <a16:creationId xmlns:a16="http://schemas.microsoft.com/office/drawing/2014/main" id="{E3434A90-5A8E-49C1-9FF1-7521DFAB0964}"/>
            </a:ext>
          </a:extLst>
        </xdr:cNvPr>
        <xdr:cNvSpPr/>
      </xdr:nvSpPr>
      <xdr:spPr>
        <a:xfrm>
          <a:off x="13274970" y="7358829"/>
          <a:ext cx="846860" cy="2855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3</xdr:col>
      <xdr:colOff>176909</xdr:colOff>
      <xdr:row>27</xdr:row>
      <xdr:rowOff>153353</xdr:rowOff>
    </xdr:from>
    <xdr:to>
      <xdr:col>4</xdr:col>
      <xdr:colOff>100853</xdr:colOff>
      <xdr:row>27</xdr:row>
      <xdr:rowOff>153353</xdr:rowOff>
    </xdr:to>
    <xdr:cxnSp macro="">
      <xdr:nvCxnSpPr>
        <xdr:cNvPr id="67" name="直線矢印コネクタ 66">
          <a:extLst>
            <a:ext uri="{FF2B5EF4-FFF2-40B4-BE49-F238E27FC236}">
              <a16:creationId xmlns:a16="http://schemas.microsoft.com/office/drawing/2014/main" id="{28BFD8F5-E387-4177-AA28-6AA05F714B55}"/>
            </a:ext>
          </a:extLst>
        </xdr:cNvPr>
        <xdr:cNvCxnSpPr/>
      </xdr:nvCxnSpPr>
      <xdr:spPr>
        <a:xfrm flipH="1">
          <a:off x="2227585" y="6507088"/>
          <a:ext cx="60750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139610</xdr:colOff>
      <xdr:row>32</xdr:row>
      <xdr:rowOff>126454</xdr:rowOff>
    </xdr:from>
    <xdr:to>
      <xdr:col>4</xdr:col>
      <xdr:colOff>112059</xdr:colOff>
      <xdr:row>32</xdr:row>
      <xdr:rowOff>126454</xdr:rowOff>
    </xdr:to>
    <xdr:cxnSp macro="">
      <xdr:nvCxnSpPr>
        <xdr:cNvPr id="68" name="直線矢印コネクタ 67">
          <a:extLst>
            <a:ext uri="{FF2B5EF4-FFF2-40B4-BE49-F238E27FC236}">
              <a16:creationId xmlns:a16="http://schemas.microsoft.com/office/drawing/2014/main" id="{B11ED7A4-D312-4A6C-8074-5049A8DC8E8D}"/>
            </a:ext>
          </a:extLst>
        </xdr:cNvPr>
        <xdr:cNvCxnSpPr/>
      </xdr:nvCxnSpPr>
      <xdr:spPr>
        <a:xfrm flipH="1">
          <a:off x="2190286" y="7656807"/>
          <a:ext cx="65600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66319</xdr:colOff>
      <xdr:row>26</xdr:row>
      <xdr:rowOff>74596</xdr:rowOff>
    </xdr:from>
    <xdr:to>
      <xdr:col>4</xdr:col>
      <xdr:colOff>217250</xdr:colOff>
      <xdr:row>27</xdr:row>
      <xdr:rowOff>122302</xdr:rowOff>
    </xdr:to>
    <xdr:sp macro="" textlink="">
      <xdr:nvSpPr>
        <xdr:cNvPr id="69" name="正方形/長方形 68">
          <a:extLst>
            <a:ext uri="{FF2B5EF4-FFF2-40B4-BE49-F238E27FC236}">
              <a16:creationId xmlns:a16="http://schemas.microsoft.com/office/drawing/2014/main" id="{C5BB1297-BDAC-4F4A-AF82-DA09FB4B1B80}"/>
            </a:ext>
          </a:extLst>
        </xdr:cNvPr>
        <xdr:cNvSpPr/>
      </xdr:nvSpPr>
      <xdr:spPr>
        <a:xfrm>
          <a:off x="2116995" y="6193008"/>
          <a:ext cx="834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3</xdr:col>
      <xdr:colOff>96254</xdr:colOff>
      <xdr:row>31</xdr:row>
      <xdr:rowOff>74918</xdr:rowOff>
    </xdr:from>
    <xdr:to>
      <xdr:col>4</xdr:col>
      <xdr:colOff>247185</xdr:colOff>
      <xdr:row>32</xdr:row>
      <xdr:rowOff>122622</xdr:rowOff>
    </xdr:to>
    <xdr:sp macro="" textlink="">
      <xdr:nvSpPr>
        <xdr:cNvPr id="70" name="正方形/長方形 69">
          <a:extLst>
            <a:ext uri="{FF2B5EF4-FFF2-40B4-BE49-F238E27FC236}">
              <a16:creationId xmlns:a16="http://schemas.microsoft.com/office/drawing/2014/main" id="{DCCDD56F-6DB8-4510-9720-8148F9320C6A}"/>
            </a:ext>
          </a:extLst>
        </xdr:cNvPr>
        <xdr:cNvSpPr/>
      </xdr:nvSpPr>
      <xdr:spPr>
        <a:xfrm>
          <a:off x="2146930" y="7369947"/>
          <a:ext cx="834490"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5</xdr:col>
      <xdr:colOff>341984</xdr:colOff>
      <xdr:row>26</xdr:row>
      <xdr:rowOff>81320</xdr:rowOff>
    </xdr:from>
    <xdr:to>
      <xdr:col>6</xdr:col>
      <xdr:colOff>492915</xdr:colOff>
      <xdr:row>27</xdr:row>
      <xdr:rowOff>129026</xdr:rowOff>
    </xdr:to>
    <xdr:sp macro="" textlink="">
      <xdr:nvSpPr>
        <xdr:cNvPr id="73" name="正方形/長方形 72">
          <a:extLst>
            <a:ext uri="{FF2B5EF4-FFF2-40B4-BE49-F238E27FC236}">
              <a16:creationId xmlns:a16="http://schemas.microsoft.com/office/drawing/2014/main" id="{83B5EA9D-87FA-48ED-8D26-9F91A13FECB9}"/>
            </a:ext>
          </a:extLst>
        </xdr:cNvPr>
        <xdr:cNvSpPr/>
      </xdr:nvSpPr>
      <xdr:spPr>
        <a:xfrm>
          <a:off x="3759778" y="6199732"/>
          <a:ext cx="834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6</xdr:col>
      <xdr:colOff>387724</xdr:colOff>
      <xdr:row>30</xdr:row>
      <xdr:rowOff>230842</xdr:rowOff>
    </xdr:from>
    <xdr:to>
      <xdr:col>8</xdr:col>
      <xdr:colOff>79097</xdr:colOff>
      <xdr:row>33</xdr:row>
      <xdr:rowOff>230842</xdr:rowOff>
    </xdr:to>
    <xdr:sp macro="" textlink="">
      <xdr:nvSpPr>
        <xdr:cNvPr id="75" name="正方形/長方形 74">
          <a:extLst>
            <a:ext uri="{FF2B5EF4-FFF2-40B4-BE49-F238E27FC236}">
              <a16:creationId xmlns:a16="http://schemas.microsoft.com/office/drawing/2014/main" id="{9BA0BE03-E882-4952-BAB7-495F6F276C7B}"/>
            </a:ext>
          </a:extLst>
        </xdr:cNvPr>
        <xdr:cNvSpPr/>
      </xdr:nvSpPr>
      <xdr:spPr>
        <a:xfrm>
          <a:off x="4489077" y="7290548"/>
          <a:ext cx="1058491" cy="705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5</xdr:col>
      <xdr:colOff>443753</xdr:colOff>
      <xdr:row>32</xdr:row>
      <xdr:rowOff>126460</xdr:rowOff>
    </xdr:from>
    <xdr:to>
      <xdr:col>6</xdr:col>
      <xdr:colOff>387302</xdr:colOff>
      <xdr:row>32</xdr:row>
      <xdr:rowOff>126460</xdr:rowOff>
    </xdr:to>
    <xdr:cxnSp macro="">
      <xdr:nvCxnSpPr>
        <xdr:cNvPr id="77" name="直線矢印コネクタ 76">
          <a:extLst>
            <a:ext uri="{FF2B5EF4-FFF2-40B4-BE49-F238E27FC236}">
              <a16:creationId xmlns:a16="http://schemas.microsoft.com/office/drawing/2014/main" id="{48993AC1-ADAB-4E16-9FA4-6DFE3C860F94}"/>
            </a:ext>
          </a:extLst>
        </xdr:cNvPr>
        <xdr:cNvCxnSpPr/>
      </xdr:nvCxnSpPr>
      <xdr:spPr>
        <a:xfrm flipH="1">
          <a:off x="3861547" y="7656813"/>
          <a:ext cx="62710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376400</xdr:colOff>
      <xdr:row>31</xdr:row>
      <xdr:rowOff>74920</xdr:rowOff>
    </xdr:from>
    <xdr:to>
      <xdr:col>6</xdr:col>
      <xdr:colOff>527331</xdr:colOff>
      <xdr:row>32</xdr:row>
      <xdr:rowOff>122624</xdr:rowOff>
    </xdr:to>
    <xdr:sp macro="" textlink="">
      <xdr:nvSpPr>
        <xdr:cNvPr id="78" name="正方形/長方形 77">
          <a:extLst>
            <a:ext uri="{FF2B5EF4-FFF2-40B4-BE49-F238E27FC236}">
              <a16:creationId xmlns:a16="http://schemas.microsoft.com/office/drawing/2014/main" id="{EE6FC5E4-5088-41CC-A8AA-9197D0F28812}"/>
            </a:ext>
          </a:extLst>
        </xdr:cNvPr>
        <xdr:cNvSpPr/>
      </xdr:nvSpPr>
      <xdr:spPr>
        <a:xfrm>
          <a:off x="3794194" y="7369949"/>
          <a:ext cx="834490"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22412</xdr:colOff>
      <xdr:row>8</xdr:row>
      <xdr:rowOff>78441</xdr:rowOff>
    </xdr:from>
    <xdr:to>
      <xdr:col>36</xdr:col>
      <xdr:colOff>11209</xdr:colOff>
      <xdr:row>9</xdr:row>
      <xdr:rowOff>123264</xdr:rowOff>
    </xdr:to>
    <xdr:sp macro="" textlink="">
      <xdr:nvSpPr>
        <xdr:cNvPr id="2" name="右中かっこ 1">
          <a:extLst>
            <a:ext uri="{FF2B5EF4-FFF2-40B4-BE49-F238E27FC236}">
              <a16:creationId xmlns:a16="http://schemas.microsoft.com/office/drawing/2014/main" id="{BC6E7022-9E77-4F81-8906-3F89110CB8D7}"/>
            </a:ext>
          </a:extLst>
        </xdr:cNvPr>
        <xdr:cNvSpPr/>
      </xdr:nvSpPr>
      <xdr:spPr>
        <a:xfrm rot="16200000">
          <a:off x="18391937" y="-6784884"/>
          <a:ext cx="282948" cy="1781959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53946</xdr:colOff>
      <xdr:row>6</xdr:row>
      <xdr:rowOff>152881</xdr:rowOff>
    </xdr:from>
    <xdr:to>
      <xdr:col>26</xdr:col>
      <xdr:colOff>10405</xdr:colOff>
      <xdr:row>8</xdr:row>
      <xdr:rowOff>47547</xdr:rowOff>
    </xdr:to>
    <xdr:sp macro="" textlink="">
      <xdr:nvSpPr>
        <xdr:cNvPr id="3" name="正方形/長方形 2">
          <a:extLst>
            <a:ext uri="{FF2B5EF4-FFF2-40B4-BE49-F238E27FC236}">
              <a16:creationId xmlns:a16="http://schemas.microsoft.com/office/drawing/2014/main" id="{A9E4ECD0-9C42-4542-8197-B7F79EAE51C5}"/>
            </a:ext>
          </a:extLst>
        </xdr:cNvPr>
        <xdr:cNvSpPr/>
      </xdr:nvSpPr>
      <xdr:spPr>
        <a:xfrm>
          <a:off x="5496803" y="1622452"/>
          <a:ext cx="1589316" cy="384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キャプチャ区間</a:t>
          </a:r>
        </a:p>
      </xdr:txBody>
    </xdr:sp>
    <xdr:clientData/>
  </xdr:twoCellAnchor>
  <xdr:twoCellAnchor>
    <xdr:from>
      <xdr:col>8</xdr:col>
      <xdr:colOff>231321</xdr:colOff>
      <xdr:row>13</xdr:row>
      <xdr:rowOff>2</xdr:rowOff>
    </xdr:from>
    <xdr:to>
      <xdr:col>37</xdr:col>
      <xdr:colOff>267260</xdr:colOff>
      <xdr:row>13</xdr:row>
      <xdr:rowOff>2</xdr:rowOff>
    </xdr:to>
    <xdr:cxnSp macro="">
      <xdr:nvCxnSpPr>
        <xdr:cNvPr id="4" name="直線コネクタ 3">
          <a:extLst>
            <a:ext uri="{FF2B5EF4-FFF2-40B4-BE49-F238E27FC236}">
              <a16:creationId xmlns:a16="http://schemas.microsoft.com/office/drawing/2014/main" id="{A7BCCF78-5F8B-4B02-839C-4447EA68EE35}"/>
            </a:ext>
          </a:extLst>
        </xdr:cNvPr>
        <xdr:cNvCxnSpPr/>
      </xdr:nvCxnSpPr>
      <xdr:spPr>
        <a:xfrm flipH="1">
          <a:off x="2408464" y="3184073"/>
          <a:ext cx="7928082"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50587</xdr:colOff>
      <xdr:row>12</xdr:row>
      <xdr:rowOff>81642</xdr:rowOff>
    </xdr:from>
    <xdr:to>
      <xdr:col>40</xdr:col>
      <xdr:colOff>226360</xdr:colOff>
      <xdr:row>13</xdr:row>
      <xdr:rowOff>126466</xdr:rowOff>
    </xdr:to>
    <xdr:sp macro="" textlink="">
      <xdr:nvSpPr>
        <xdr:cNvPr id="5" name="正方形/長方形 4">
          <a:extLst>
            <a:ext uri="{FF2B5EF4-FFF2-40B4-BE49-F238E27FC236}">
              <a16:creationId xmlns:a16="http://schemas.microsoft.com/office/drawing/2014/main" id="{D9BEA46E-60B7-41B0-AB65-4F2F07AAE2AB}"/>
            </a:ext>
          </a:extLst>
        </xdr:cNvPr>
        <xdr:cNvSpPr/>
      </xdr:nvSpPr>
      <xdr:spPr>
        <a:xfrm>
          <a:off x="10119873" y="3020785"/>
          <a:ext cx="992201" cy="2897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42</xdr:col>
      <xdr:colOff>31218</xdr:colOff>
      <xdr:row>19</xdr:row>
      <xdr:rowOff>112058</xdr:rowOff>
    </xdr:from>
    <xdr:to>
      <xdr:col>45</xdr:col>
      <xdr:colOff>214995</xdr:colOff>
      <xdr:row>21</xdr:row>
      <xdr:rowOff>0</xdr:rowOff>
    </xdr:to>
    <xdr:sp macro="" textlink="">
      <xdr:nvSpPr>
        <xdr:cNvPr id="12" name="正方形/長方形 11">
          <a:extLst>
            <a:ext uri="{FF2B5EF4-FFF2-40B4-BE49-F238E27FC236}">
              <a16:creationId xmlns:a16="http://schemas.microsoft.com/office/drawing/2014/main" id="{0A5A8462-C17F-4ADE-A10E-251EB91F8AFE}"/>
            </a:ext>
          </a:extLst>
        </xdr:cNvPr>
        <xdr:cNvSpPr/>
      </xdr:nvSpPr>
      <xdr:spPr>
        <a:xfrm>
          <a:off x="11461218" y="5010629"/>
          <a:ext cx="1000206" cy="3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4095</a:t>
          </a:r>
        </a:p>
      </xdr:txBody>
    </xdr:sp>
    <xdr:clientData/>
  </xdr:twoCellAnchor>
  <xdr:twoCellAnchor>
    <xdr:from>
      <xdr:col>39</xdr:col>
      <xdr:colOff>252132</xdr:colOff>
      <xdr:row>19</xdr:row>
      <xdr:rowOff>139994</xdr:rowOff>
    </xdr:from>
    <xdr:to>
      <xdr:col>41</xdr:col>
      <xdr:colOff>248932</xdr:colOff>
      <xdr:row>20</xdr:row>
      <xdr:rowOff>55229</xdr:rowOff>
    </xdr:to>
    <xdr:cxnSp macro="">
      <xdr:nvCxnSpPr>
        <xdr:cNvPr id="13" name="直線コネクタ 12">
          <a:extLst>
            <a:ext uri="{FF2B5EF4-FFF2-40B4-BE49-F238E27FC236}">
              <a16:creationId xmlns:a16="http://schemas.microsoft.com/office/drawing/2014/main" id="{1F75591F-57D9-4194-8239-FAC741CF27BB}"/>
            </a:ext>
          </a:extLst>
        </xdr:cNvPr>
        <xdr:cNvCxnSpPr/>
      </xdr:nvCxnSpPr>
      <xdr:spPr>
        <a:xfrm flipH="1" flipV="1">
          <a:off x="10865703" y="5038565"/>
          <a:ext cx="541086" cy="16016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103096</xdr:colOff>
      <xdr:row>16</xdr:row>
      <xdr:rowOff>41462</xdr:rowOff>
    </xdr:from>
    <xdr:to>
      <xdr:col>40</xdr:col>
      <xdr:colOff>212912</xdr:colOff>
      <xdr:row>17</xdr:row>
      <xdr:rowOff>86284</xdr:rowOff>
    </xdr:to>
    <xdr:sp macro="" textlink="">
      <xdr:nvSpPr>
        <xdr:cNvPr id="14" name="右中かっこ 13">
          <a:extLst>
            <a:ext uri="{FF2B5EF4-FFF2-40B4-BE49-F238E27FC236}">
              <a16:creationId xmlns:a16="http://schemas.microsoft.com/office/drawing/2014/main" id="{6FB263B9-2E74-4649-BFC6-0764D4842D63}"/>
            </a:ext>
          </a:extLst>
        </xdr:cNvPr>
        <xdr:cNvSpPr/>
      </xdr:nvSpPr>
      <xdr:spPr>
        <a:xfrm rot="16200000">
          <a:off x="6544557" y="2635144"/>
          <a:ext cx="289751" cy="881838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93806</xdr:colOff>
      <xdr:row>14</xdr:row>
      <xdr:rowOff>137220</xdr:rowOff>
    </xdr:from>
    <xdr:to>
      <xdr:col>27</xdr:col>
      <xdr:colOff>237246</xdr:colOff>
      <xdr:row>16</xdr:row>
      <xdr:rowOff>37449</xdr:rowOff>
    </xdr:to>
    <xdr:sp macro="" textlink="">
      <xdr:nvSpPr>
        <xdr:cNvPr id="15" name="正方形/長方形 14">
          <a:extLst>
            <a:ext uri="{FF2B5EF4-FFF2-40B4-BE49-F238E27FC236}">
              <a16:creationId xmlns:a16="http://schemas.microsoft.com/office/drawing/2014/main" id="{83BB69DB-B30D-4D93-9BDA-6FFFCCB1F06D}"/>
            </a:ext>
          </a:extLst>
        </xdr:cNvPr>
        <xdr:cNvSpPr/>
      </xdr:nvSpPr>
      <xdr:spPr>
        <a:xfrm>
          <a:off x="5887634" y="3447979"/>
          <a:ext cx="1798819" cy="373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積算区間</a:t>
          </a:r>
        </a:p>
      </xdr:txBody>
    </xdr:sp>
    <xdr:clientData/>
  </xdr:twoCellAnchor>
  <xdr:twoCellAnchor>
    <xdr:from>
      <xdr:col>5</xdr:col>
      <xdr:colOff>264459</xdr:colOff>
      <xdr:row>21</xdr:row>
      <xdr:rowOff>1920</xdr:rowOff>
    </xdr:from>
    <xdr:to>
      <xdr:col>43</xdr:col>
      <xdr:colOff>190500</xdr:colOff>
      <xdr:row>21</xdr:row>
      <xdr:rowOff>1920</xdr:rowOff>
    </xdr:to>
    <xdr:cxnSp macro="">
      <xdr:nvCxnSpPr>
        <xdr:cNvPr id="16" name="直線コネクタ 15">
          <a:extLst>
            <a:ext uri="{FF2B5EF4-FFF2-40B4-BE49-F238E27FC236}">
              <a16:creationId xmlns:a16="http://schemas.microsoft.com/office/drawing/2014/main" id="{F8B2EB79-E49A-46EB-9D1A-6A6034FC135A}"/>
            </a:ext>
          </a:extLst>
        </xdr:cNvPr>
        <xdr:cNvCxnSpPr/>
      </xdr:nvCxnSpPr>
      <xdr:spPr>
        <a:xfrm flipH="1">
          <a:off x="1625173" y="5635277"/>
          <a:ext cx="1026747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207951</xdr:colOff>
      <xdr:row>21</xdr:row>
      <xdr:rowOff>0</xdr:rowOff>
    </xdr:from>
    <xdr:to>
      <xdr:col>46</xdr:col>
      <xdr:colOff>119585</xdr:colOff>
      <xdr:row>21</xdr:row>
      <xdr:rowOff>166004</xdr:rowOff>
    </xdr:to>
    <xdr:sp macro="" textlink="">
      <xdr:nvSpPr>
        <xdr:cNvPr id="17" name="正方形/長方形 16">
          <a:extLst>
            <a:ext uri="{FF2B5EF4-FFF2-40B4-BE49-F238E27FC236}">
              <a16:creationId xmlns:a16="http://schemas.microsoft.com/office/drawing/2014/main" id="{7CA76F1D-58F5-479F-B328-748E39FAE616}"/>
            </a:ext>
          </a:extLst>
        </xdr:cNvPr>
        <xdr:cNvSpPr/>
      </xdr:nvSpPr>
      <xdr:spPr>
        <a:xfrm>
          <a:off x="11637951" y="5402035"/>
          <a:ext cx="1000205" cy="397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10</xdr:col>
      <xdr:colOff>0</xdr:colOff>
      <xdr:row>11</xdr:row>
      <xdr:rowOff>203638</xdr:rowOff>
    </xdr:from>
    <xdr:to>
      <xdr:col>10</xdr:col>
      <xdr:colOff>0</xdr:colOff>
      <xdr:row>13</xdr:row>
      <xdr:rowOff>66261</xdr:rowOff>
    </xdr:to>
    <xdr:cxnSp macro="">
      <xdr:nvCxnSpPr>
        <xdr:cNvPr id="18" name="直線コネクタ 17">
          <a:extLst>
            <a:ext uri="{FF2B5EF4-FFF2-40B4-BE49-F238E27FC236}">
              <a16:creationId xmlns:a16="http://schemas.microsoft.com/office/drawing/2014/main" id="{F61A8CE6-8A92-4F43-9CDB-509FA676FF9F}"/>
            </a:ext>
          </a:extLst>
        </xdr:cNvPr>
        <xdr:cNvCxnSpPr/>
      </xdr:nvCxnSpPr>
      <xdr:spPr>
        <a:xfrm flipV="1">
          <a:off x="2758966" y="2804948"/>
          <a:ext cx="0" cy="33558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232154</xdr:colOff>
      <xdr:row>13</xdr:row>
      <xdr:rowOff>26274</xdr:rowOff>
    </xdr:from>
    <xdr:to>
      <xdr:col>10</xdr:col>
      <xdr:colOff>41653</xdr:colOff>
      <xdr:row>13</xdr:row>
      <xdr:rowOff>183929</xdr:rowOff>
    </xdr:to>
    <xdr:sp macro="" textlink="">
      <xdr:nvSpPr>
        <xdr:cNvPr id="19" name="矢印: 下 18">
          <a:extLst>
            <a:ext uri="{FF2B5EF4-FFF2-40B4-BE49-F238E27FC236}">
              <a16:creationId xmlns:a16="http://schemas.microsoft.com/office/drawing/2014/main" id="{BEA78552-A56F-67C1-EB62-06D7AEC1BFD3}"/>
            </a:ext>
          </a:extLst>
        </xdr:cNvPr>
        <xdr:cNvSpPr/>
      </xdr:nvSpPr>
      <xdr:spPr>
        <a:xfrm rot="10800000">
          <a:off x="2725972" y="3121899"/>
          <a:ext cx="86590" cy="157655"/>
        </a:xfrm>
        <a:prstGeom prst="down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231755</xdr:colOff>
      <xdr:row>13</xdr:row>
      <xdr:rowOff>132528</xdr:rowOff>
    </xdr:from>
    <xdr:to>
      <xdr:col>12</xdr:col>
      <xdr:colOff>170794</xdr:colOff>
      <xdr:row>14</xdr:row>
      <xdr:rowOff>210207</xdr:rowOff>
    </xdr:to>
    <xdr:sp macro="" textlink="">
      <xdr:nvSpPr>
        <xdr:cNvPr id="22" name="正方形/長方形 21">
          <a:extLst>
            <a:ext uri="{FF2B5EF4-FFF2-40B4-BE49-F238E27FC236}">
              <a16:creationId xmlns:a16="http://schemas.microsoft.com/office/drawing/2014/main" id="{001D39DA-8CD9-43A1-9260-59321267237B}"/>
            </a:ext>
          </a:extLst>
        </xdr:cNvPr>
        <xdr:cNvSpPr/>
      </xdr:nvSpPr>
      <xdr:spPr>
        <a:xfrm>
          <a:off x="2163031" y="3206804"/>
          <a:ext cx="1318522" cy="314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mc:AlternateContent xmlns:mc="http://schemas.openxmlformats.org/markup-compatibility/2006">
    <mc:Choice xmlns:a14="http://schemas.microsoft.com/office/drawing/2010/main" Requires="a14">
      <xdr:twoCellAnchor editAs="oneCell">
        <xdr:from>
          <xdr:col>6</xdr:col>
          <xdr:colOff>262757</xdr:colOff>
          <xdr:row>25</xdr:row>
          <xdr:rowOff>39414</xdr:rowOff>
        </xdr:from>
        <xdr:to>
          <xdr:col>38</xdr:col>
          <xdr:colOff>272282</xdr:colOff>
          <xdr:row>33</xdr:row>
          <xdr:rowOff>48939</xdr:rowOff>
        </xdr:to>
        <xdr:pic>
          <xdr:nvPicPr>
            <xdr:cNvPr id="25" name="図 24">
              <a:extLst>
                <a:ext uri="{FF2B5EF4-FFF2-40B4-BE49-F238E27FC236}">
                  <a16:creationId xmlns:a16="http://schemas.microsoft.com/office/drawing/2014/main" id="{1EB750C0-2204-EA6C-C208-EAFB8DD0ECFA}"/>
                </a:ext>
              </a:extLst>
            </xdr:cNvPr>
            <xdr:cNvPicPr>
              <a:picLocks noChangeAspect="1" noChangeArrowheads="1"/>
              <a:extLst>
                <a:ext uri="{84589F7E-364E-4C9E-8A38-B11213B215E9}">
                  <a14:cameraTool cellRange="$I$8:$AN$15" spid="_x0000_s3087"/>
                </a:ext>
              </a:extLst>
            </xdr:cNvPicPr>
          </xdr:nvPicPr>
          <xdr:blipFill>
            <a:blip xmlns:r="http://schemas.openxmlformats.org/officeDocument/2006/relationships" r:embed="rId1"/>
            <a:srcRect/>
            <a:stretch>
              <a:fillRect/>
            </a:stretch>
          </xdr:blipFill>
          <xdr:spPr bwMode="auto">
            <a:xfrm>
              <a:off x="1918136" y="5977759"/>
              <a:ext cx="8838215" cy="190138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4</xdr:col>
      <xdr:colOff>276224</xdr:colOff>
      <xdr:row>10</xdr:row>
      <xdr:rowOff>107013</xdr:rowOff>
    </xdr:from>
    <xdr:to>
      <xdr:col>19</xdr:col>
      <xdr:colOff>257175</xdr:colOff>
      <xdr:row>11</xdr:row>
      <xdr:rowOff>149033</xdr:rowOff>
    </xdr:to>
    <xdr:sp macro="" textlink="">
      <xdr:nvSpPr>
        <xdr:cNvPr id="3" name="右中かっこ 2">
          <a:extLst>
            <a:ext uri="{FF2B5EF4-FFF2-40B4-BE49-F238E27FC236}">
              <a16:creationId xmlns:a16="http://schemas.microsoft.com/office/drawing/2014/main" id="{A1BDCCCD-A8AB-406D-8612-966F180564FD}"/>
            </a:ext>
          </a:extLst>
        </xdr:cNvPr>
        <xdr:cNvSpPr/>
      </xdr:nvSpPr>
      <xdr:spPr>
        <a:xfrm rot="16200000">
          <a:off x="3303214" y="566173"/>
          <a:ext cx="280145" cy="412432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240362</xdr:colOff>
      <xdr:row>8</xdr:row>
      <xdr:rowOff>200026</xdr:rowOff>
    </xdr:from>
    <xdr:to>
      <xdr:col>14</xdr:col>
      <xdr:colOff>28576</xdr:colOff>
      <xdr:row>10</xdr:row>
      <xdr:rowOff>85726</xdr:rowOff>
    </xdr:to>
    <xdr:sp macro="" textlink="">
      <xdr:nvSpPr>
        <xdr:cNvPr id="4" name="正方形/長方形 3">
          <a:extLst>
            <a:ext uri="{FF2B5EF4-FFF2-40B4-BE49-F238E27FC236}">
              <a16:creationId xmlns:a16="http://schemas.microsoft.com/office/drawing/2014/main" id="{3D75DD68-E6A8-4C38-8350-1B2CFE9EB07B}"/>
            </a:ext>
          </a:extLst>
        </xdr:cNvPr>
        <xdr:cNvSpPr/>
      </xdr:nvSpPr>
      <xdr:spPr>
        <a:xfrm>
          <a:off x="3002612" y="2105026"/>
          <a:ext cx="893114"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10</xdr:col>
      <xdr:colOff>161925</xdr:colOff>
      <xdr:row>14</xdr:row>
      <xdr:rowOff>171450</xdr:rowOff>
    </xdr:from>
    <xdr:to>
      <xdr:col>11</xdr:col>
      <xdr:colOff>133350</xdr:colOff>
      <xdr:row>16</xdr:row>
      <xdr:rowOff>104775</xdr:rowOff>
    </xdr:to>
    <xdr:sp macro="" textlink="">
      <xdr:nvSpPr>
        <xdr:cNvPr id="5" name="矢印: 下 4">
          <a:extLst>
            <a:ext uri="{FF2B5EF4-FFF2-40B4-BE49-F238E27FC236}">
              <a16:creationId xmlns:a16="http://schemas.microsoft.com/office/drawing/2014/main" id="{0A49FD52-133D-4685-BD8B-B7C93FEDC345}"/>
            </a:ext>
          </a:extLst>
        </xdr:cNvPr>
        <xdr:cNvSpPr/>
      </xdr:nvSpPr>
      <xdr:spPr>
        <a:xfrm>
          <a:off x="2963396" y="3241862"/>
          <a:ext cx="251572" cy="415178"/>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173687</xdr:colOff>
      <xdr:row>14</xdr:row>
      <xdr:rowOff>190501</xdr:rowOff>
    </xdr:from>
    <xdr:to>
      <xdr:col>14</xdr:col>
      <xdr:colOff>28575</xdr:colOff>
      <xdr:row>16</xdr:row>
      <xdr:rowOff>76201</xdr:rowOff>
    </xdr:to>
    <xdr:sp macro="" textlink="">
      <xdr:nvSpPr>
        <xdr:cNvPr id="6" name="正方形/長方形 5">
          <a:extLst>
            <a:ext uri="{FF2B5EF4-FFF2-40B4-BE49-F238E27FC236}">
              <a16:creationId xmlns:a16="http://schemas.microsoft.com/office/drawing/2014/main" id="{6325AF7A-0518-4235-AADC-AF2485DA5C86}"/>
            </a:ext>
          </a:extLst>
        </xdr:cNvPr>
        <xdr:cNvSpPr/>
      </xdr:nvSpPr>
      <xdr:spPr>
        <a:xfrm>
          <a:off x="3255305" y="3260913"/>
          <a:ext cx="695329" cy="367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間引き</a:t>
          </a:r>
        </a:p>
      </xdr:txBody>
    </xdr:sp>
    <xdr:clientData/>
  </xdr:twoCellAnchor>
  <xdr:twoCellAnchor>
    <xdr:from>
      <xdr:col>5</xdr:col>
      <xdr:colOff>180975</xdr:colOff>
      <xdr:row>39</xdr:row>
      <xdr:rowOff>76200</xdr:rowOff>
    </xdr:from>
    <xdr:to>
      <xdr:col>6</xdr:col>
      <xdr:colOff>152400</xdr:colOff>
      <xdr:row>41</xdr:row>
      <xdr:rowOff>57150</xdr:rowOff>
    </xdr:to>
    <xdr:sp macro="" textlink="">
      <xdr:nvSpPr>
        <xdr:cNvPr id="8" name="矢印: 下 7">
          <a:extLst>
            <a:ext uri="{FF2B5EF4-FFF2-40B4-BE49-F238E27FC236}">
              <a16:creationId xmlns:a16="http://schemas.microsoft.com/office/drawing/2014/main" id="{6DB48460-E1C4-4155-B105-F2DF9643B0C5}"/>
            </a:ext>
          </a:extLst>
        </xdr:cNvPr>
        <xdr:cNvSpPr/>
      </xdr:nvSpPr>
      <xdr:spPr>
        <a:xfrm>
          <a:off x="1581710" y="9040906"/>
          <a:ext cx="251572" cy="451597"/>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192737</xdr:colOff>
      <xdr:row>39</xdr:row>
      <xdr:rowOff>95251</xdr:rowOff>
    </xdr:from>
    <xdr:to>
      <xdr:col>9</xdr:col>
      <xdr:colOff>47625</xdr:colOff>
      <xdr:row>40</xdr:row>
      <xdr:rowOff>219076</xdr:rowOff>
    </xdr:to>
    <xdr:sp macro="" textlink="">
      <xdr:nvSpPr>
        <xdr:cNvPr id="9" name="正方形/長方形 8">
          <a:extLst>
            <a:ext uri="{FF2B5EF4-FFF2-40B4-BE49-F238E27FC236}">
              <a16:creationId xmlns:a16="http://schemas.microsoft.com/office/drawing/2014/main" id="{FDAD7C2A-DE4C-4485-B3AF-5831BEA51918}"/>
            </a:ext>
          </a:extLst>
        </xdr:cNvPr>
        <xdr:cNvSpPr/>
      </xdr:nvSpPr>
      <xdr:spPr>
        <a:xfrm>
          <a:off x="1873619" y="9059957"/>
          <a:ext cx="695330" cy="3591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a:t>
          </a:r>
        </a:p>
      </xdr:txBody>
    </xdr:sp>
    <xdr:clientData/>
  </xdr:twoCellAnchor>
  <xdr:twoCellAnchor>
    <xdr:from>
      <xdr:col>5</xdr:col>
      <xdr:colOff>66677</xdr:colOff>
      <xdr:row>18</xdr:row>
      <xdr:rowOff>68915</xdr:rowOff>
    </xdr:from>
    <xdr:to>
      <xdr:col>20</xdr:col>
      <xdr:colOff>47628</xdr:colOff>
      <xdr:row>19</xdr:row>
      <xdr:rowOff>110935</xdr:rowOff>
    </xdr:to>
    <xdr:sp macro="" textlink="">
      <xdr:nvSpPr>
        <xdr:cNvPr id="10" name="右中かっこ 9">
          <a:extLst>
            <a:ext uri="{FF2B5EF4-FFF2-40B4-BE49-F238E27FC236}">
              <a16:creationId xmlns:a16="http://schemas.microsoft.com/office/drawing/2014/main" id="{837FEC6B-7B42-4458-91E0-ACE5D987B21F}"/>
            </a:ext>
          </a:extLst>
        </xdr:cNvPr>
        <xdr:cNvSpPr/>
      </xdr:nvSpPr>
      <xdr:spPr>
        <a:xfrm rot="16200000">
          <a:off x="3420319" y="2138920"/>
          <a:ext cx="277343" cy="418315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30815</xdr:colOff>
      <xdr:row>17</xdr:row>
      <xdr:rowOff>47628</xdr:rowOff>
    </xdr:from>
    <xdr:to>
      <xdr:col>14</xdr:col>
      <xdr:colOff>95254</xdr:colOff>
      <xdr:row>18</xdr:row>
      <xdr:rowOff>171453</xdr:rowOff>
    </xdr:to>
    <xdr:sp macro="" textlink="">
      <xdr:nvSpPr>
        <xdr:cNvPr id="11" name="正方形/長方形 10">
          <a:extLst>
            <a:ext uri="{FF2B5EF4-FFF2-40B4-BE49-F238E27FC236}">
              <a16:creationId xmlns:a16="http://schemas.microsoft.com/office/drawing/2014/main" id="{1655595D-FB2C-40F2-B809-990B155DF088}"/>
            </a:ext>
          </a:extLst>
        </xdr:cNvPr>
        <xdr:cNvSpPr/>
      </xdr:nvSpPr>
      <xdr:spPr>
        <a:xfrm>
          <a:off x="3112433" y="3835216"/>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47628</xdr:colOff>
      <xdr:row>41</xdr:row>
      <xdr:rowOff>107016</xdr:rowOff>
    </xdr:from>
    <xdr:to>
      <xdr:col>21</xdr:col>
      <xdr:colOff>16565</xdr:colOff>
      <xdr:row>42</xdr:row>
      <xdr:rowOff>149036</xdr:rowOff>
    </xdr:to>
    <xdr:sp macro="" textlink="">
      <xdr:nvSpPr>
        <xdr:cNvPr id="12" name="右中かっこ 11">
          <a:extLst>
            <a:ext uri="{FF2B5EF4-FFF2-40B4-BE49-F238E27FC236}">
              <a16:creationId xmlns:a16="http://schemas.microsoft.com/office/drawing/2014/main" id="{CF922F24-1BBD-4568-B084-806EF46067DD}"/>
            </a:ext>
          </a:extLst>
        </xdr:cNvPr>
        <xdr:cNvSpPr/>
      </xdr:nvSpPr>
      <xdr:spPr>
        <a:xfrm rot="16200000">
          <a:off x="3395263" y="7315322"/>
          <a:ext cx="277343" cy="473143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20049</xdr:colOff>
      <xdr:row>40</xdr:row>
      <xdr:rowOff>52600</xdr:rowOff>
    </xdr:from>
    <xdr:to>
      <xdr:col>14</xdr:col>
      <xdr:colOff>84488</xdr:colOff>
      <xdr:row>41</xdr:row>
      <xdr:rowOff>176425</xdr:rowOff>
    </xdr:to>
    <xdr:sp macro="" textlink="">
      <xdr:nvSpPr>
        <xdr:cNvPr id="13" name="正方形/長方形 12">
          <a:extLst>
            <a:ext uri="{FF2B5EF4-FFF2-40B4-BE49-F238E27FC236}">
              <a16:creationId xmlns:a16="http://schemas.microsoft.com/office/drawing/2014/main" id="{00C121A6-B306-4CA6-958C-157A1227151A}"/>
            </a:ext>
          </a:extLst>
        </xdr:cNvPr>
        <xdr:cNvSpPr/>
      </xdr:nvSpPr>
      <xdr:spPr>
        <a:xfrm>
          <a:off x="3101667" y="9252629"/>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19054</xdr:colOff>
      <xdr:row>32</xdr:row>
      <xdr:rowOff>89087</xdr:rowOff>
    </xdr:from>
    <xdr:to>
      <xdr:col>20</xdr:col>
      <xdr:colOff>240195</xdr:colOff>
      <xdr:row>33</xdr:row>
      <xdr:rowOff>131107</xdr:rowOff>
    </xdr:to>
    <xdr:sp macro="" textlink="">
      <xdr:nvSpPr>
        <xdr:cNvPr id="14" name="右中かっこ 13">
          <a:extLst>
            <a:ext uri="{FF2B5EF4-FFF2-40B4-BE49-F238E27FC236}">
              <a16:creationId xmlns:a16="http://schemas.microsoft.com/office/drawing/2014/main" id="{0A76C682-4CF3-4FB6-8BCD-F22179D7B0DB}"/>
            </a:ext>
          </a:extLst>
        </xdr:cNvPr>
        <xdr:cNvSpPr/>
      </xdr:nvSpPr>
      <xdr:spPr>
        <a:xfrm rot="16200000">
          <a:off x="3352717" y="5193453"/>
          <a:ext cx="277344" cy="470349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267700</xdr:colOff>
      <xdr:row>31</xdr:row>
      <xdr:rowOff>9823</xdr:rowOff>
    </xdr:from>
    <xdr:to>
      <xdr:col>14</xdr:col>
      <xdr:colOff>55914</xdr:colOff>
      <xdr:row>32</xdr:row>
      <xdr:rowOff>130846</xdr:rowOff>
    </xdr:to>
    <xdr:sp macro="" textlink="">
      <xdr:nvSpPr>
        <xdr:cNvPr id="15" name="正方形/長方形 14">
          <a:extLst>
            <a:ext uri="{FF2B5EF4-FFF2-40B4-BE49-F238E27FC236}">
              <a16:creationId xmlns:a16="http://schemas.microsoft.com/office/drawing/2014/main" id="{C4DB9DC4-E56B-4A4C-8127-A1B08262A3C5}"/>
            </a:ext>
          </a:extLst>
        </xdr:cNvPr>
        <xdr:cNvSpPr/>
      </xdr:nvSpPr>
      <xdr:spPr>
        <a:xfrm>
          <a:off x="3069171" y="7091941"/>
          <a:ext cx="908802" cy="3563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0</xdr:col>
      <xdr:colOff>0</xdr:colOff>
      <xdr:row>52</xdr:row>
      <xdr:rowOff>0</xdr:rowOff>
    </xdr:from>
    <xdr:to>
      <xdr:col>5</xdr:col>
      <xdr:colOff>169688</xdr:colOff>
      <xdr:row>52</xdr:row>
      <xdr:rowOff>0</xdr:rowOff>
    </xdr:to>
    <xdr:sp macro="" textlink="">
      <xdr:nvSpPr>
        <xdr:cNvPr id="38" name="正方形/長方形 37">
          <a:extLst>
            <a:ext uri="{FF2B5EF4-FFF2-40B4-BE49-F238E27FC236}">
              <a16:creationId xmlns:a16="http://schemas.microsoft.com/office/drawing/2014/main" id="{D6BCE106-FBBD-4F01-BC69-1CF3810052BC}"/>
            </a:ext>
          </a:extLst>
        </xdr:cNvPr>
        <xdr:cNvSpPr/>
      </xdr:nvSpPr>
      <xdr:spPr>
        <a:xfrm>
          <a:off x="0" y="12023912"/>
          <a:ext cx="1570423"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8</xdr:col>
      <xdr:colOff>38932</xdr:colOff>
      <xdr:row>34</xdr:row>
      <xdr:rowOff>92399</xdr:rowOff>
    </xdr:from>
    <xdr:to>
      <xdr:col>19</xdr:col>
      <xdr:colOff>0</xdr:colOff>
      <xdr:row>35</xdr:row>
      <xdr:rowOff>134418</xdr:rowOff>
    </xdr:to>
    <xdr:sp macro="" textlink="">
      <xdr:nvSpPr>
        <xdr:cNvPr id="47" name="右中かっこ 46">
          <a:extLst>
            <a:ext uri="{FF2B5EF4-FFF2-40B4-BE49-F238E27FC236}">
              <a16:creationId xmlns:a16="http://schemas.microsoft.com/office/drawing/2014/main" id="{F1178B27-96B3-4D5E-821F-3181175D5140}"/>
            </a:ext>
          </a:extLst>
        </xdr:cNvPr>
        <xdr:cNvSpPr/>
      </xdr:nvSpPr>
      <xdr:spPr>
        <a:xfrm rot="16200000">
          <a:off x="3662779" y="6497816"/>
          <a:ext cx="277343" cy="304268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121926</xdr:colOff>
      <xdr:row>32</xdr:row>
      <xdr:rowOff>187069</xdr:rowOff>
    </xdr:from>
    <xdr:to>
      <xdr:col>15</xdr:col>
      <xdr:colOff>238125</xdr:colOff>
      <xdr:row>35</xdr:row>
      <xdr:rowOff>66260</xdr:rowOff>
    </xdr:to>
    <xdr:sp macro="" textlink="">
      <xdr:nvSpPr>
        <xdr:cNvPr id="48" name="正方形/長方形 47">
          <a:extLst>
            <a:ext uri="{FF2B5EF4-FFF2-40B4-BE49-F238E27FC236}">
              <a16:creationId xmlns:a16="http://schemas.microsoft.com/office/drawing/2014/main" id="{3BBCCC4D-08B3-4843-ADA9-E72C6702B71F}"/>
            </a:ext>
          </a:extLst>
        </xdr:cNvPr>
        <xdr:cNvSpPr/>
      </xdr:nvSpPr>
      <xdr:spPr>
        <a:xfrm>
          <a:off x="3203544" y="7504510"/>
          <a:ext cx="1236787" cy="585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総和範囲 </a:t>
          </a:r>
        </a:p>
      </xdr:txBody>
    </xdr:sp>
    <xdr:clientData/>
  </xdr:twoCellAnchor>
  <xdr:twoCellAnchor>
    <xdr:from>
      <xdr:col>42</xdr:col>
      <xdr:colOff>43147</xdr:colOff>
      <xdr:row>6</xdr:row>
      <xdr:rowOff>100854</xdr:rowOff>
    </xdr:from>
    <xdr:to>
      <xdr:col>50</xdr:col>
      <xdr:colOff>4</xdr:colOff>
      <xdr:row>7</xdr:row>
      <xdr:rowOff>142873</xdr:rowOff>
    </xdr:to>
    <xdr:sp macro="" textlink="">
      <xdr:nvSpPr>
        <xdr:cNvPr id="50" name="右中かっこ 49">
          <a:extLst>
            <a:ext uri="{FF2B5EF4-FFF2-40B4-BE49-F238E27FC236}">
              <a16:creationId xmlns:a16="http://schemas.microsoft.com/office/drawing/2014/main" id="{B12F0F96-A6D6-4C1D-A998-44C6163592CF}"/>
            </a:ext>
          </a:extLst>
        </xdr:cNvPr>
        <xdr:cNvSpPr/>
      </xdr:nvSpPr>
      <xdr:spPr>
        <a:xfrm rot="16200000">
          <a:off x="12769668" y="552450"/>
          <a:ext cx="277343" cy="219803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36674</xdr:colOff>
      <xdr:row>4</xdr:row>
      <xdr:rowOff>234415</xdr:rowOff>
    </xdr:from>
    <xdr:to>
      <xdr:col>48</xdr:col>
      <xdr:colOff>36673</xdr:colOff>
      <xdr:row>6</xdr:row>
      <xdr:rowOff>73351</xdr:rowOff>
    </xdr:to>
    <xdr:sp macro="" textlink="">
      <xdr:nvSpPr>
        <xdr:cNvPr id="51" name="正方形/長方形 50">
          <a:extLst>
            <a:ext uri="{FF2B5EF4-FFF2-40B4-BE49-F238E27FC236}">
              <a16:creationId xmlns:a16="http://schemas.microsoft.com/office/drawing/2014/main" id="{0C9E1E92-EF6D-4E94-ADBC-35DC2BD8690D}"/>
            </a:ext>
          </a:extLst>
        </xdr:cNvPr>
        <xdr:cNvSpPr/>
      </xdr:nvSpPr>
      <xdr:spPr>
        <a:xfrm>
          <a:off x="12363145" y="1175709"/>
          <a:ext cx="1120587" cy="3095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33367</xdr:colOff>
      <xdr:row>6</xdr:row>
      <xdr:rowOff>82312</xdr:rowOff>
    </xdr:from>
    <xdr:to>
      <xdr:col>62</xdr:col>
      <xdr:colOff>259776</xdr:colOff>
      <xdr:row>7</xdr:row>
      <xdr:rowOff>160955</xdr:rowOff>
    </xdr:to>
    <xdr:sp macro="" textlink="">
      <xdr:nvSpPr>
        <xdr:cNvPr id="52" name="右中かっこ 51">
          <a:extLst>
            <a:ext uri="{FF2B5EF4-FFF2-40B4-BE49-F238E27FC236}">
              <a16:creationId xmlns:a16="http://schemas.microsoft.com/office/drawing/2014/main" id="{9E00CD82-E69A-4428-9486-EBE645D12462}"/>
            </a:ext>
          </a:extLst>
        </xdr:cNvPr>
        <xdr:cNvSpPr/>
      </xdr:nvSpPr>
      <xdr:spPr>
        <a:xfrm rot="16200000">
          <a:off x="16378191" y="557517"/>
          <a:ext cx="313967" cy="218743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33363</xdr:colOff>
      <xdr:row>4</xdr:row>
      <xdr:rowOff>225855</xdr:rowOff>
    </xdr:from>
    <xdr:to>
      <xdr:col>60</xdr:col>
      <xdr:colOff>271998</xdr:colOff>
      <xdr:row>6</xdr:row>
      <xdr:rowOff>91685</xdr:rowOff>
    </xdr:to>
    <xdr:sp macro="" textlink="">
      <xdr:nvSpPr>
        <xdr:cNvPr id="53" name="正方形/長方形 52">
          <a:extLst>
            <a:ext uri="{FF2B5EF4-FFF2-40B4-BE49-F238E27FC236}">
              <a16:creationId xmlns:a16="http://schemas.microsoft.com/office/drawing/2014/main" id="{1CC54C8A-13B4-4862-92ED-528C4970DABC}"/>
            </a:ext>
          </a:extLst>
        </xdr:cNvPr>
        <xdr:cNvSpPr/>
      </xdr:nvSpPr>
      <xdr:spPr>
        <a:xfrm>
          <a:off x="16001745" y="1167149"/>
          <a:ext cx="1079077" cy="3364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123263</xdr:colOff>
      <xdr:row>4</xdr:row>
      <xdr:rowOff>227486</xdr:rowOff>
    </xdr:from>
    <xdr:to>
      <xdr:col>73</xdr:col>
      <xdr:colOff>224116</xdr:colOff>
      <xdr:row>6</xdr:row>
      <xdr:rowOff>115988</xdr:rowOff>
    </xdr:to>
    <xdr:sp macro="" textlink="">
      <xdr:nvSpPr>
        <xdr:cNvPr id="55" name="正方形/長方形 54">
          <a:extLst>
            <a:ext uri="{FF2B5EF4-FFF2-40B4-BE49-F238E27FC236}">
              <a16:creationId xmlns:a16="http://schemas.microsoft.com/office/drawing/2014/main" id="{AADBCFCC-087C-496B-993D-225636F4FD34}"/>
            </a:ext>
          </a:extLst>
        </xdr:cNvPr>
        <xdr:cNvSpPr/>
      </xdr:nvSpPr>
      <xdr:spPr>
        <a:xfrm>
          <a:off x="19733557" y="1168780"/>
          <a:ext cx="941294"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49666</xdr:colOff>
      <xdr:row>6</xdr:row>
      <xdr:rowOff>109820</xdr:rowOff>
    </xdr:from>
    <xdr:to>
      <xdr:col>75</xdr:col>
      <xdr:colOff>257739</xdr:colOff>
      <xdr:row>7</xdr:row>
      <xdr:rowOff>151837</xdr:rowOff>
    </xdr:to>
    <xdr:sp macro="" textlink="">
      <xdr:nvSpPr>
        <xdr:cNvPr id="58" name="右中かっこ 57">
          <a:extLst>
            <a:ext uri="{FF2B5EF4-FFF2-40B4-BE49-F238E27FC236}">
              <a16:creationId xmlns:a16="http://schemas.microsoft.com/office/drawing/2014/main" id="{5173F277-38DA-40A8-B1E4-7685E8CC1864}"/>
            </a:ext>
          </a:extLst>
        </xdr:cNvPr>
        <xdr:cNvSpPr/>
      </xdr:nvSpPr>
      <xdr:spPr>
        <a:xfrm rot="16200000">
          <a:off x="20045546" y="575881"/>
          <a:ext cx="277341" cy="2169102"/>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163462</xdr:colOff>
      <xdr:row>26</xdr:row>
      <xdr:rowOff>191352</xdr:rowOff>
    </xdr:from>
    <xdr:to>
      <xdr:col>62</xdr:col>
      <xdr:colOff>173891</xdr:colOff>
      <xdr:row>29</xdr:row>
      <xdr:rowOff>123318</xdr:rowOff>
    </xdr:to>
    <xdr:sp macro="" textlink="">
      <xdr:nvSpPr>
        <xdr:cNvPr id="70" name="次の値と等しい 69">
          <a:extLst>
            <a:ext uri="{FF2B5EF4-FFF2-40B4-BE49-F238E27FC236}">
              <a16:creationId xmlns:a16="http://schemas.microsoft.com/office/drawing/2014/main" id="{426AAE4A-B68D-45CC-9FCC-67316961709B}"/>
            </a:ext>
          </a:extLst>
        </xdr:cNvPr>
        <xdr:cNvSpPr/>
      </xdr:nvSpPr>
      <xdr:spPr>
        <a:xfrm rot="5400000">
          <a:off x="16572086" y="6806013"/>
          <a:ext cx="666752" cy="282572"/>
        </a:xfrm>
        <a:prstGeom prst="mathEqual">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95250</xdr:colOff>
      <xdr:row>34</xdr:row>
      <xdr:rowOff>83243</xdr:rowOff>
    </xdr:from>
    <xdr:to>
      <xdr:col>44</xdr:col>
      <xdr:colOff>264938</xdr:colOff>
      <xdr:row>36</xdr:row>
      <xdr:rowOff>72037</xdr:rowOff>
    </xdr:to>
    <xdr:sp macro="" textlink="">
      <xdr:nvSpPr>
        <xdr:cNvPr id="71" name="正方形/長方形 70">
          <a:extLst>
            <a:ext uri="{FF2B5EF4-FFF2-40B4-BE49-F238E27FC236}">
              <a16:creationId xmlns:a16="http://schemas.microsoft.com/office/drawing/2014/main" id="{A4E40E93-F1D0-412F-B70B-35569294C146}"/>
            </a:ext>
          </a:extLst>
        </xdr:cNvPr>
        <xdr:cNvSpPr/>
      </xdr:nvSpPr>
      <xdr:spPr>
        <a:xfrm>
          <a:off x="10708821" y="8492457"/>
          <a:ext cx="1530403" cy="4786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41</xdr:col>
      <xdr:colOff>0</xdr:colOff>
      <xdr:row>31</xdr:row>
      <xdr:rowOff>226518</xdr:rowOff>
    </xdr:from>
    <xdr:to>
      <xdr:col>42</xdr:col>
      <xdr:colOff>79241</xdr:colOff>
      <xdr:row>34</xdr:row>
      <xdr:rowOff>54428</xdr:rowOff>
    </xdr:to>
    <xdr:cxnSp macro="">
      <xdr:nvCxnSpPr>
        <xdr:cNvPr id="72" name="直線コネクタ 71">
          <a:extLst>
            <a:ext uri="{FF2B5EF4-FFF2-40B4-BE49-F238E27FC236}">
              <a16:creationId xmlns:a16="http://schemas.microsoft.com/office/drawing/2014/main" id="{2CA95FE9-EB4B-4F53-88CD-0CD9005AF132}"/>
            </a:ext>
          </a:extLst>
        </xdr:cNvPr>
        <xdr:cNvCxnSpPr/>
      </xdr:nvCxnSpPr>
      <xdr:spPr>
        <a:xfrm flipV="1">
          <a:off x="11157857" y="7873732"/>
          <a:ext cx="351384" cy="58991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67094</xdr:colOff>
      <xdr:row>33</xdr:row>
      <xdr:rowOff>82759</xdr:rowOff>
    </xdr:from>
    <xdr:to>
      <xdr:col>49</xdr:col>
      <xdr:colOff>259822</xdr:colOff>
      <xdr:row>34</xdr:row>
      <xdr:rowOff>138789</xdr:rowOff>
    </xdr:to>
    <xdr:sp macro="" textlink="">
      <xdr:nvSpPr>
        <xdr:cNvPr id="73" name="右中かっこ 72">
          <a:extLst>
            <a:ext uri="{FF2B5EF4-FFF2-40B4-BE49-F238E27FC236}">
              <a16:creationId xmlns:a16="http://schemas.microsoft.com/office/drawing/2014/main" id="{75B15BEE-CAF8-457E-8398-40DD5EA6DAE8}"/>
            </a:ext>
          </a:extLst>
        </xdr:cNvPr>
        <xdr:cNvSpPr/>
      </xdr:nvSpPr>
      <xdr:spPr>
        <a:xfrm rot="16200000" flipH="1">
          <a:off x="12395479" y="7348660"/>
          <a:ext cx="300958" cy="2097728"/>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55</xdr:col>
      <xdr:colOff>56943</xdr:colOff>
      <xdr:row>33</xdr:row>
      <xdr:rowOff>89182</xdr:rowOff>
    </xdr:from>
    <xdr:to>
      <xdr:col>62</xdr:col>
      <xdr:colOff>258536</xdr:colOff>
      <xdr:row>34</xdr:row>
      <xdr:rowOff>163285</xdr:rowOff>
    </xdr:to>
    <xdr:sp macro="" textlink="">
      <xdr:nvSpPr>
        <xdr:cNvPr id="74" name="右中かっこ 73">
          <a:extLst>
            <a:ext uri="{FF2B5EF4-FFF2-40B4-BE49-F238E27FC236}">
              <a16:creationId xmlns:a16="http://schemas.microsoft.com/office/drawing/2014/main" id="{308F00FA-9845-48C4-8893-64A7B065743D}"/>
            </a:ext>
          </a:extLst>
        </xdr:cNvPr>
        <xdr:cNvSpPr/>
      </xdr:nvSpPr>
      <xdr:spPr>
        <a:xfrm rot="16200000" flipH="1">
          <a:off x="15918581" y="7359687"/>
          <a:ext cx="319031" cy="210659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46</xdr:col>
      <xdr:colOff>136072</xdr:colOff>
      <xdr:row>35</xdr:row>
      <xdr:rowOff>27214</xdr:rowOff>
    </xdr:from>
    <xdr:to>
      <xdr:col>59</xdr:col>
      <xdr:colOff>121391</xdr:colOff>
      <xdr:row>37</xdr:row>
      <xdr:rowOff>1110</xdr:rowOff>
    </xdr:to>
    <xdr:cxnSp macro="">
      <xdr:nvCxnSpPr>
        <xdr:cNvPr id="76" name="直線コネクタ 75">
          <a:extLst>
            <a:ext uri="{FF2B5EF4-FFF2-40B4-BE49-F238E27FC236}">
              <a16:creationId xmlns:a16="http://schemas.microsoft.com/office/drawing/2014/main" id="{B4C9F845-7B22-42F3-8363-F0DEAC108765}"/>
            </a:ext>
          </a:extLst>
        </xdr:cNvPr>
        <xdr:cNvCxnSpPr>
          <a:cxnSpLocks/>
          <a:endCxn id="79" idx="0"/>
        </xdr:cNvCxnSpPr>
      </xdr:nvCxnSpPr>
      <xdr:spPr>
        <a:xfrm>
          <a:off x="12654643" y="8681357"/>
          <a:ext cx="3523177" cy="463753"/>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81642</xdr:colOff>
      <xdr:row>35</xdr:row>
      <xdr:rowOff>95250</xdr:rowOff>
    </xdr:from>
    <xdr:to>
      <xdr:col>59</xdr:col>
      <xdr:colOff>121391</xdr:colOff>
      <xdr:row>37</xdr:row>
      <xdr:rowOff>1110</xdr:rowOff>
    </xdr:to>
    <xdr:cxnSp macro="">
      <xdr:nvCxnSpPr>
        <xdr:cNvPr id="77" name="直線コネクタ 76">
          <a:extLst>
            <a:ext uri="{FF2B5EF4-FFF2-40B4-BE49-F238E27FC236}">
              <a16:creationId xmlns:a16="http://schemas.microsoft.com/office/drawing/2014/main" id="{7DB86CEA-F687-4485-B1B2-3877DD021EDB}"/>
            </a:ext>
          </a:extLst>
        </xdr:cNvPr>
        <xdr:cNvCxnSpPr>
          <a:cxnSpLocks/>
          <a:endCxn id="79" idx="0"/>
        </xdr:cNvCxnSpPr>
      </xdr:nvCxnSpPr>
      <xdr:spPr>
        <a:xfrm>
          <a:off x="16138071" y="8749393"/>
          <a:ext cx="39749" cy="395717"/>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121391</xdr:colOff>
      <xdr:row>34</xdr:row>
      <xdr:rowOff>231322</xdr:rowOff>
    </xdr:from>
    <xdr:to>
      <xdr:col>71</xdr:col>
      <xdr:colOff>95250</xdr:colOff>
      <xdr:row>37</xdr:row>
      <xdr:rowOff>1110</xdr:rowOff>
    </xdr:to>
    <xdr:cxnSp macro="">
      <xdr:nvCxnSpPr>
        <xdr:cNvPr id="78" name="直線コネクタ 77">
          <a:extLst>
            <a:ext uri="{FF2B5EF4-FFF2-40B4-BE49-F238E27FC236}">
              <a16:creationId xmlns:a16="http://schemas.microsoft.com/office/drawing/2014/main" id="{51F88912-7A76-4B4E-90D3-8794D71A4292}"/>
            </a:ext>
          </a:extLst>
        </xdr:cNvPr>
        <xdr:cNvCxnSpPr>
          <a:cxnSpLocks/>
          <a:endCxn id="79" idx="0"/>
        </xdr:cNvCxnSpPr>
      </xdr:nvCxnSpPr>
      <xdr:spPr>
        <a:xfrm flipH="1">
          <a:off x="16177820" y="8640536"/>
          <a:ext cx="3239573" cy="50457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25068</xdr:colOff>
      <xdr:row>37</xdr:row>
      <xdr:rowOff>1110</xdr:rowOff>
    </xdr:from>
    <xdr:to>
      <xdr:col>70</xdr:col>
      <xdr:colOff>217715</xdr:colOff>
      <xdr:row>39</xdr:row>
      <xdr:rowOff>194954</xdr:rowOff>
    </xdr:to>
    <xdr:sp macro="" textlink="">
      <xdr:nvSpPr>
        <xdr:cNvPr id="79" name="正方形/長方形 78">
          <a:extLst>
            <a:ext uri="{FF2B5EF4-FFF2-40B4-BE49-F238E27FC236}">
              <a16:creationId xmlns:a16="http://schemas.microsoft.com/office/drawing/2014/main" id="{C6807BA0-0D78-4F0C-8FFD-1A034CD780CB}"/>
            </a:ext>
          </a:extLst>
        </xdr:cNvPr>
        <xdr:cNvSpPr/>
      </xdr:nvSpPr>
      <xdr:spPr>
        <a:xfrm>
          <a:off x="13087925" y="9145110"/>
          <a:ext cx="6179790" cy="683701"/>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積算結果のサンプル数が </a:t>
          </a:r>
          <a:r>
            <a:rPr kumimoji="1" lang="en-US" altLang="ja-JP" sz="1100">
              <a:solidFill>
                <a:schemeClr val="tx1"/>
              </a:solidFill>
            </a:rPr>
            <a:t>4096</a:t>
          </a:r>
          <a:r>
            <a:rPr kumimoji="1" lang="en-US" altLang="ja-JP" sz="1100" baseline="0">
              <a:solidFill>
                <a:schemeClr val="tx1"/>
              </a:solidFill>
            </a:rPr>
            <a:t> </a:t>
          </a:r>
          <a:r>
            <a:rPr kumimoji="1" lang="ja-JP" altLang="en-US" sz="1100" baseline="0">
              <a:solidFill>
                <a:schemeClr val="tx1"/>
              </a:solidFill>
            </a:rPr>
            <a:t>を超えないようにキャプチャパラメータの設定してください</a:t>
          </a:r>
          <a:endParaRPr kumimoji="1" lang="en-US" altLang="ja-JP" sz="1100" baseline="0">
            <a:solidFill>
              <a:schemeClr val="tx1"/>
            </a:solidFill>
          </a:endParaRPr>
        </a:p>
        <a:p>
          <a:pPr algn="ctr"/>
          <a:r>
            <a:rPr kumimoji="1" lang="en-US" altLang="ja-JP" sz="1100" baseline="0">
              <a:solidFill>
                <a:schemeClr val="tx1"/>
              </a:solidFill>
            </a:rPr>
            <a:t>(I </a:t>
          </a:r>
          <a:r>
            <a:rPr kumimoji="1" lang="ja-JP" altLang="en-US" sz="1100" baseline="0">
              <a:solidFill>
                <a:schemeClr val="tx1"/>
              </a:solidFill>
            </a:rPr>
            <a:t>と </a:t>
          </a:r>
          <a:r>
            <a:rPr kumimoji="1" lang="en-US" altLang="ja-JP" sz="1100" baseline="0">
              <a:solidFill>
                <a:schemeClr val="tx1"/>
              </a:solidFill>
            </a:rPr>
            <a:t>Q </a:t>
          </a:r>
          <a:r>
            <a:rPr kumimoji="1" lang="ja-JP" altLang="en-US" sz="1100" baseline="0">
              <a:solidFill>
                <a:schemeClr val="tx1"/>
              </a:solidFill>
            </a:rPr>
            <a:t>はまとめて </a:t>
          </a:r>
          <a:r>
            <a:rPr kumimoji="1" lang="en-US" altLang="ja-JP" sz="1100" baseline="0">
              <a:solidFill>
                <a:schemeClr val="tx1"/>
              </a:solidFill>
            </a:rPr>
            <a:t>1 </a:t>
          </a:r>
          <a:r>
            <a:rPr kumimoji="1" lang="ja-JP" altLang="en-US" sz="1100" baseline="0">
              <a:solidFill>
                <a:schemeClr val="tx1"/>
              </a:solidFill>
            </a:rPr>
            <a:t>サンプルとカウントします</a:t>
          </a:r>
          <a:r>
            <a:rPr kumimoji="1" lang="en-US" altLang="ja-JP" sz="1100" baseline="0">
              <a:solidFill>
                <a:schemeClr val="tx1"/>
              </a:solidFill>
            </a:rPr>
            <a:t>)</a:t>
          </a:r>
          <a:endParaRPr kumimoji="1" lang="en-US" altLang="ja-JP" sz="1100">
            <a:solidFill>
              <a:schemeClr val="tx1"/>
            </a:solidFill>
          </a:endParaRPr>
        </a:p>
      </xdr:txBody>
    </xdr:sp>
    <xdr:clientData/>
  </xdr:twoCellAnchor>
  <xdr:twoCellAnchor>
    <xdr:from>
      <xdr:col>42</xdr:col>
      <xdr:colOff>25378</xdr:colOff>
      <xdr:row>14</xdr:row>
      <xdr:rowOff>148080</xdr:rowOff>
    </xdr:from>
    <xdr:to>
      <xdr:col>49</xdr:col>
      <xdr:colOff>262382</xdr:colOff>
      <xdr:row>15</xdr:row>
      <xdr:rowOff>190100</xdr:rowOff>
    </xdr:to>
    <xdr:sp macro="" textlink="">
      <xdr:nvSpPr>
        <xdr:cNvPr id="81" name="右中かっこ 80">
          <a:extLst>
            <a:ext uri="{FF2B5EF4-FFF2-40B4-BE49-F238E27FC236}">
              <a16:creationId xmlns:a16="http://schemas.microsoft.com/office/drawing/2014/main" id="{7E645E27-8EF1-4B33-AA6E-92B1EF352D2D}"/>
            </a:ext>
          </a:extLst>
        </xdr:cNvPr>
        <xdr:cNvSpPr/>
      </xdr:nvSpPr>
      <xdr:spPr>
        <a:xfrm rot="16200000">
          <a:off x="12382905" y="2649553"/>
          <a:ext cx="286949"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9781</xdr:colOff>
      <xdr:row>13</xdr:row>
      <xdr:rowOff>28226</xdr:rowOff>
    </xdr:from>
    <xdr:to>
      <xdr:col>48</xdr:col>
      <xdr:colOff>9780</xdr:colOff>
      <xdr:row>14</xdr:row>
      <xdr:rowOff>102486</xdr:rowOff>
    </xdr:to>
    <xdr:sp macro="" textlink="">
      <xdr:nvSpPr>
        <xdr:cNvPr id="82" name="正方形/長方形 81">
          <a:extLst>
            <a:ext uri="{FF2B5EF4-FFF2-40B4-BE49-F238E27FC236}">
              <a16:creationId xmlns:a16="http://schemas.microsoft.com/office/drawing/2014/main" id="{671D680F-4F66-4617-848D-A7AD11056E63}"/>
            </a:ext>
          </a:extLst>
        </xdr:cNvPr>
        <xdr:cNvSpPr/>
      </xdr:nvSpPr>
      <xdr:spPr>
        <a:xfrm>
          <a:off x="11984067" y="3212297"/>
          <a:ext cx="1088570" cy="319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62816</xdr:colOff>
      <xdr:row>14</xdr:row>
      <xdr:rowOff>82320</xdr:rowOff>
    </xdr:from>
    <xdr:to>
      <xdr:col>63</xdr:col>
      <xdr:colOff>17082</xdr:colOff>
      <xdr:row>15</xdr:row>
      <xdr:rowOff>160964</xdr:rowOff>
    </xdr:to>
    <xdr:sp macro="" textlink="">
      <xdr:nvSpPr>
        <xdr:cNvPr id="83" name="右中かっこ 82">
          <a:extLst>
            <a:ext uri="{FF2B5EF4-FFF2-40B4-BE49-F238E27FC236}">
              <a16:creationId xmlns:a16="http://schemas.microsoft.com/office/drawing/2014/main" id="{908B47FD-3F38-4CE2-A632-93219DDAE8BD}"/>
            </a:ext>
          </a:extLst>
        </xdr:cNvPr>
        <xdr:cNvSpPr/>
      </xdr:nvSpPr>
      <xdr:spPr>
        <a:xfrm rot="16200000">
          <a:off x="15934591" y="2607402"/>
          <a:ext cx="323573"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6470</xdr:colOff>
      <xdr:row>13</xdr:row>
      <xdr:rowOff>19666</xdr:rowOff>
    </xdr:from>
    <xdr:to>
      <xdr:col>60</xdr:col>
      <xdr:colOff>245105</xdr:colOff>
      <xdr:row>14</xdr:row>
      <xdr:rowOff>120820</xdr:rowOff>
    </xdr:to>
    <xdr:sp macro="" textlink="">
      <xdr:nvSpPr>
        <xdr:cNvPr id="84" name="正方形/長方形 83">
          <a:extLst>
            <a:ext uri="{FF2B5EF4-FFF2-40B4-BE49-F238E27FC236}">
              <a16:creationId xmlns:a16="http://schemas.microsoft.com/office/drawing/2014/main" id="{79F1BD94-3153-4D17-BC94-575C5113CB89}"/>
            </a:ext>
          </a:extLst>
        </xdr:cNvPr>
        <xdr:cNvSpPr/>
      </xdr:nvSpPr>
      <xdr:spPr>
        <a:xfrm>
          <a:off x="15518613" y="3203737"/>
          <a:ext cx="1055063" cy="3460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96370</xdr:colOff>
      <xdr:row>13</xdr:row>
      <xdr:rowOff>0</xdr:rowOff>
    </xdr:from>
    <xdr:to>
      <xdr:col>73</xdr:col>
      <xdr:colOff>197223</xdr:colOff>
      <xdr:row>14</xdr:row>
      <xdr:rowOff>122711</xdr:rowOff>
    </xdr:to>
    <xdr:sp macro="" textlink="">
      <xdr:nvSpPr>
        <xdr:cNvPr id="85" name="正方形/長方形 84">
          <a:extLst>
            <a:ext uri="{FF2B5EF4-FFF2-40B4-BE49-F238E27FC236}">
              <a16:creationId xmlns:a16="http://schemas.microsoft.com/office/drawing/2014/main" id="{0E9F4946-A377-498E-8C1D-8777F1DAB584}"/>
            </a:ext>
          </a:extLst>
        </xdr:cNvPr>
        <xdr:cNvSpPr/>
      </xdr:nvSpPr>
      <xdr:spPr>
        <a:xfrm>
          <a:off x="19146370" y="3184071"/>
          <a:ext cx="917282" cy="367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72165</xdr:colOff>
      <xdr:row>14</xdr:row>
      <xdr:rowOff>75770</xdr:rowOff>
    </xdr:from>
    <xdr:to>
      <xdr:col>76</xdr:col>
      <xdr:colOff>8095</xdr:colOff>
      <xdr:row>15</xdr:row>
      <xdr:rowOff>149992</xdr:rowOff>
    </xdr:to>
    <xdr:sp macro="" textlink="">
      <xdr:nvSpPr>
        <xdr:cNvPr id="86" name="右中かっこ 85">
          <a:extLst>
            <a:ext uri="{FF2B5EF4-FFF2-40B4-BE49-F238E27FC236}">
              <a16:creationId xmlns:a16="http://schemas.microsoft.com/office/drawing/2014/main" id="{F9E6B7F6-50DE-4099-A0B3-573F9B04B5AF}"/>
            </a:ext>
          </a:extLst>
        </xdr:cNvPr>
        <xdr:cNvSpPr/>
      </xdr:nvSpPr>
      <xdr:spPr>
        <a:xfrm rot="16200000">
          <a:off x="19474840" y="2607809"/>
          <a:ext cx="319151"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42</xdr:col>
      <xdr:colOff>9370</xdr:colOff>
      <xdr:row>22</xdr:row>
      <xdr:rowOff>168086</xdr:rowOff>
    </xdr:from>
    <xdr:to>
      <xdr:col>49</xdr:col>
      <xdr:colOff>246374</xdr:colOff>
      <xdr:row>23</xdr:row>
      <xdr:rowOff>210109</xdr:rowOff>
    </xdr:to>
    <xdr:sp macro="" textlink="">
      <xdr:nvSpPr>
        <xdr:cNvPr id="87" name="右中かっこ 86">
          <a:extLst>
            <a:ext uri="{FF2B5EF4-FFF2-40B4-BE49-F238E27FC236}">
              <a16:creationId xmlns:a16="http://schemas.microsoft.com/office/drawing/2014/main" id="{F8546A02-4154-49FC-B2A4-F45D2CFBDBFE}"/>
            </a:ext>
          </a:extLst>
        </xdr:cNvPr>
        <xdr:cNvSpPr/>
      </xdr:nvSpPr>
      <xdr:spPr>
        <a:xfrm rot="16200000">
          <a:off x="12366896" y="4656203"/>
          <a:ext cx="286951"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20984</xdr:colOff>
      <xdr:row>21</xdr:row>
      <xdr:rowOff>61844</xdr:rowOff>
    </xdr:from>
    <xdr:to>
      <xdr:col>48</xdr:col>
      <xdr:colOff>20983</xdr:colOff>
      <xdr:row>22</xdr:row>
      <xdr:rowOff>136103</xdr:rowOff>
    </xdr:to>
    <xdr:sp macro="" textlink="">
      <xdr:nvSpPr>
        <xdr:cNvPr id="88" name="正方形/長方形 87">
          <a:extLst>
            <a:ext uri="{FF2B5EF4-FFF2-40B4-BE49-F238E27FC236}">
              <a16:creationId xmlns:a16="http://schemas.microsoft.com/office/drawing/2014/main" id="{5DBA09F0-9A21-404C-92B5-3F2330756DF5}"/>
            </a:ext>
          </a:extLst>
        </xdr:cNvPr>
        <xdr:cNvSpPr/>
      </xdr:nvSpPr>
      <xdr:spPr>
        <a:xfrm>
          <a:off x="11995270" y="5232558"/>
          <a:ext cx="1088570" cy="319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27355</xdr:colOff>
      <xdr:row>22</xdr:row>
      <xdr:rowOff>108171</xdr:rowOff>
    </xdr:from>
    <xdr:to>
      <xdr:col>62</xdr:col>
      <xdr:colOff>253764</xdr:colOff>
      <xdr:row>23</xdr:row>
      <xdr:rowOff>214033</xdr:rowOff>
    </xdr:to>
    <xdr:sp macro="" textlink="">
      <xdr:nvSpPr>
        <xdr:cNvPr id="89" name="右中かっこ 88">
          <a:extLst>
            <a:ext uri="{FF2B5EF4-FFF2-40B4-BE49-F238E27FC236}">
              <a16:creationId xmlns:a16="http://schemas.microsoft.com/office/drawing/2014/main" id="{49E4CBB7-96B0-478C-82EC-DC0BE3979027}"/>
            </a:ext>
          </a:extLst>
        </xdr:cNvPr>
        <xdr:cNvSpPr/>
      </xdr:nvSpPr>
      <xdr:spPr>
        <a:xfrm rot="16200000">
          <a:off x="15885522" y="4633504"/>
          <a:ext cx="350790"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17673</xdr:colOff>
      <xdr:row>21</xdr:row>
      <xdr:rowOff>53284</xdr:rowOff>
    </xdr:from>
    <xdr:to>
      <xdr:col>60</xdr:col>
      <xdr:colOff>256308</xdr:colOff>
      <xdr:row>22</xdr:row>
      <xdr:rowOff>154437</xdr:rowOff>
    </xdr:to>
    <xdr:sp macro="" textlink="">
      <xdr:nvSpPr>
        <xdr:cNvPr id="90" name="正方形/長方形 89">
          <a:extLst>
            <a:ext uri="{FF2B5EF4-FFF2-40B4-BE49-F238E27FC236}">
              <a16:creationId xmlns:a16="http://schemas.microsoft.com/office/drawing/2014/main" id="{514CA698-5327-422E-842A-3E2EE53F5627}"/>
            </a:ext>
          </a:extLst>
        </xdr:cNvPr>
        <xdr:cNvSpPr/>
      </xdr:nvSpPr>
      <xdr:spPr>
        <a:xfrm>
          <a:off x="15529816" y="5223998"/>
          <a:ext cx="1055063" cy="346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107573</xdr:colOff>
      <xdr:row>21</xdr:row>
      <xdr:rowOff>32503</xdr:rowOff>
    </xdr:from>
    <xdr:to>
      <xdr:col>73</xdr:col>
      <xdr:colOff>208426</xdr:colOff>
      <xdr:row>22</xdr:row>
      <xdr:rowOff>156328</xdr:rowOff>
    </xdr:to>
    <xdr:sp macro="" textlink="">
      <xdr:nvSpPr>
        <xdr:cNvPr id="91" name="正方形/長方形 90">
          <a:extLst>
            <a:ext uri="{FF2B5EF4-FFF2-40B4-BE49-F238E27FC236}">
              <a16:creationId xmlns:a16="http://schemas.microsoft.com/office/drawing/2014/main" id="{1D816AEA-87A5-4A96-9849-220F0CFDD39F}"/>
            </a:ext>
          </a:extLst>
        </xdr:cNvPr>
        <xdr:cNvSpPr/>
      </xdr:nvSpPr>
      <xdr:spPr>
        <a:xfrm>
          <a:off x="19157573" y="5203217"/>
          <a:ext cx="917282" cy="3687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29826</xdr:colOff>
      <xdr:row>22</xdr:row>
      <xdr:rowOff>127095</xdr:rowOff>
    </xdr:from>
    <xdr:to>
      <xdr:col>75</xdr:col>
      <xdr:colOff>237899</xdr:colOff>
      <xdr:row>23</xdr:row>
      <xdr:rowOff>196331</xdr:rowOff>
    </xdr:to>
    <xdr:sp macro="" textlink="">
      <xdr:nvSpPr>
        <xdr:cNvPr id="92" name="右中かっこ 91">
          <a:extLst>
            <a:ext uri="{FF2B5EF4-FFF2-40B4-BE49-F238E27FC236}">
              <a16:creationId xmlns:a16="http://schemas.microsoft.com/office/drawing/2014/main" id="{9E980AE8-6FB1-496E-B931-596F013BA5DC}"/>
            </a:ext>
          </a:extLst>
        </xdr:cNvPr>
        <xdr:cNvSpPr/>
      </xdr:nvSpPr>
      <xdr:spPr>
        <a:xfrm rot="16200000">
          <a:off x="19434995" y="4643283"/>
          <a:ext cx="314164"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68036</xdr:colOff>
      <xdr:row>10</xdr:row>
      <xdr:rowOff>176892</xdr:rowOff>
    </xdr:from>
    <xdr:to>
      <xdr:col>62</xdr:col>
      <xdr:colOff>258536</xdr:colOff>
      <xdr:row>12</xdr:row>
      <xdr:rowOff>149678</xdr:rowOff>
    </xdr:to>
    <xdr:sp macro="" textlink="">
      <xdr:nvSpPr>
        <xdr:cNvPr id="94" name="十字形 93">
          <a:extLst>
            <a:ext uri="{FF2B5EF4-FFF2-40B4-BE49-F238E27FC236}">
              <a16:creationId xmlns:a16="http://schemas.microsoft.com/office/drawing/2014/main" id="{0A2BBCAB-F4ED-4644-8A23-650F1F1CFA9F}"/>
            </a:ext>
          </a:extLst>
        </xdr:cNvPr>
        <xdr:cNvSpPr/>
      </xdr:nvSpPr>
      <xdr:spPr>
        <a:xfrm>
          <a:off x="16668750" y="2626178"/>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43543</xdr:colOff>
      <xdr:row>18</xdr:row>
      <xdr:rowOff>166006</xdr:rowOff>
    </xdr:from>
    <xdr:to>
      <xdr:col>62</xdr:col>
      <xdr:colOff>234043</xdr:colOff>
      <xdr:row>20</xdr:row>
      <xdr:rowOff>138792</xdr:rowOff>
    </xdr:to>
    <xdr:sp macro="" textlink="">
      <xdr:nvSpPr>
        <xdr:cNvPr id="95" name="十字形 94">
          <a:extLst>
            <a:ext uri="{FF2B5EF4-FFF2-40B4-BE49-F238E27FC236}">
              <a16:creationId xmlns:a16="http://schemas.microsoft.com/office/drawing/2014/main" id="{EFDCAA3C-8E02-487A-8FB7-FF9899814CB0}"/>
            </a:ext>
          </a:extLst>
        </xdr:cNvPr>
        <xdr:cNvSpPr/>
      </xdr:nvSpPr>
      <xdr:spPr>
        <a:xfrm>
          <a:off x="16644257" y="4601935"/>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68</xdr:col>
      <xdr:colOff>46057</xdr:colOff>
      <xdr:row>33</xdr:row>
      <xdr:rowOff>64689</xdr:rowOff>
    </xdr:from>
    <xdr:to>
      <xdr:col>75</xdr:col>
      <xdr:colOff>247650</xdr:colOff>
      <xdr:row>34</xdr:row>
      <xdr:rowOff>138792</xdr:rowOff>
    </xdr:to>
    <xdr:sp macro="" textlink="">
      <xdr:nvSpPr>
        <xdr:cNvPr id="97" name="右中かっこ 96">
          <a:extLst>
            <a:ext uri="{FF2B5EF4-FFF2-40B4-BE49-F238E27FC236}">
              <a16:creationId xmlns:a16="http://schemas.microsoft.com/office/drawing/2014/main" id="{E59572F2-2C38-481B-AEA2-035EEB4BAF2C}"/>
            </a:ext>
          </a:extLst>
        </xdr:cNvPr>
        <xdr:cNvSpPr/>
      </xdr:nvSpPr>
      <xdr:spPr>
        <a:xfrm rot="16200000" flipH="1">
          <a:off x="19445552" y="7335194"/>
          <a:ext cx="319031" cy="210659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76</xdr:col>
      <xdr:colOff>0</xdr:colOff>
      <xdr:row>115</xdr:row>
      <xdr:rowOff>4401</xdr:rowOff>
    </xdr:from>
    <xdr:to>
      <xdr:col>107</xdr:col>
      <xdr:colOff>76200</xdr:colOff>
      <xdr:row>130</xdr:row>
      <xdr:rowOff>79320</xdr:rowOff>
    </xdr:to>
    <xdr:sp macro="" textlink="">
      <xdr:nvSpPr>
        <xdr:cNvPr id="2" name="正方形/長方形 1">
          <a:extLst>
            <a:ext uri="{FF2B5EF4-FFF2-40B4-BE49-F238E27FC236}">
              <a16:creationId xmlns:a16="http://schemas.microsoft.com/office/drawing/2014/main" id="{4FE5BF42-B5AF-43A6-908B-60B58C1EEBD9}"/>
            </a:ext>
          </a:extLst>
        </xdr:cNvPr>
        <xdr:cNvSpPr/>
      </xdr:nvSpPr>
      <xdr:spPr>
        <a:xfrm>
          <a:off x="21291176" y="27066607"/>
          <a:ext cx="8760759" cy="360477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※1</a:t>
          </a:r>
        </a:p>
        <a:p>
          <a:pPr algn="l"/>
          <a:r>
            <a:rPr kumimoji="1" lang="en-US" altLang="ja-JP" sz="1100">
              <a:solidFill>
                <a:schemeClr val="tx1"/>
              </a:solidFill>
            </a:rPr>
            <a:t>【</a:t>
          </a:r>
          <a:r>
            <a:rPr kumimoji="1" lang="ja-JP" altLang="en-US" sz="1100">
              <a:solidFill>
                <a:schemeClr val="tx1"/>
              </a:solidFill>
            </a:rPr>
            <a:t>総和区間長と総和区間数に関する制限</a:t>
          </a:r>
          <a:r>
            <a:rPr kumimoji="1" lang="en-US" altLang="ja-JP" sz="1100">
              <a:solidFill>
                <a:schemeClr val="tx1"/>
              </a:solidFill>
            </a:rPr>
            <a:t>】</a:t>
          </a:r>
        </a:p>
        <a:p>
          <a:pPr algn="l"/>
          <a:r>
            <a:rPr kumimoji="1" lang="en-US" altLang="ja-JP" sz="1100">
              <a:solidFill>
                <a:schemeClr val="tx1"/>
              </a:solidFill>
            </a:rPr>
            <a:t>S(i) = </a:t>
          </a:r>
          <a:r>
            <a:rPr kumimoji="1" lang="ja-JP" altLang="en-US" sz="1100">
              <a:solidFill>
                <a:schemeClr val="tx1"/>
              </a:solidFill>
            </a:rPr>
            <a:t>総和区間 </a:t>
          </a:r>
          <a:r>
            <a:rPr kumimoji="1" lang="en-US" altLang="ja-JP" sz="1100">
              <a:solidFill>
                <a:schemeClr val="tx1"/>
              </a:solidFill>
            </a:rPr>
            <a:t>i </a:t>
          </a:r>
          <a:r>
            <a:rPr kumimoji="1" lang="ja-JP" altLang="en-US" sz="1100">
              <a:solidFill>
                <a:schemeClr val="tx1"/>
              </a:solidFill>
            </a:rPr>
            <a:t>のサンプル数 </a:t>
          </a:r>
          <a:r>
            <a:rPr kumimoji="1" lang="en-US" altLang="ja-JP" sz="1100">
              <a:solidFill>
                <a:schemeClr val="tx1"/>
              </a:solidFill>
            </a:rPr>
            <a:t>÷ 4</a:t>
          </a:r>
        </a:p>
        <a:p>
          <a:pPr algn="l"/>
          <a:r>
            <a:rPr kumimoji="1" lang="en-US" altLang="ja-JP" sz="1100">
              <a:solidFill>
                <a:schemeClr val="tx1"/>
              </a:solidFill>
            </a:rPr>
            <a:t>1</a:t>
          </a:r>
          <a:r>
            <a:rPr kumimoji="1" lang="ja-JP" altLang="en-US" sz="1100">
              <a:solidFill>
                <a:schemeClr val="tx1"/>
              </a:solidFill>
            </a:rPr>
            <a:t>積算区間に含まれる全サンプル数 </a:t>
          </a:r>
          <a:r>
            <a:rPr kumimoji="1" lang="en-US" altLang="ja-JP" sz="1100">
              <a:solidFill>
                <a:schemeClr val="tx1"/>
              </a:solidFill>
            </a:rPr>
            <a:t>÷ 4 </a:t>
          </a:r>
          <a:r>
            <a:rPr kumimoji="1" lang="ja-JP" altLang="en-US" sz="1100" baseline="0">
              <a:solidFill>
                <a:schemeClr val="tx1"/>
              </a:solidFill>
            </a:rPr>
            <a:t> </a:t>
          </a:r>
          <a:r>
            <a:rPr kumimoji="1" lang="en-US" altLang="ja-JP" sz="1100">
              <a:solidFill>
                <a:schemeClr val="tx1"/>
              </a:solidFill>
            </a:rPr>
            <a:t>=  Σ S(i)</a:t>
          </a:r>
          <a:r>
            <a:rPr kumimoji="1" lang="en-US" altLang="ja-JP" sz="1100" baseline="0">
              <a:solidFill>
                <a:schemeClr val="tx1"/>
              </a:solidFill>
            </a:rPr>
            <a:t>   ( 0 </a:t>
          </a:r>
          <a:r>
            <a:rPr kumimoji="1" lang="ja-JP" altLang="en-US" sz="1100" baseline="0">
              <a:solidFill>
                <a:schemeClr val="tx1"/>
              </a:solidFill>
            </a:rPr>
            <a:t>≦ </a:t>
          </a:r>
          <a:r>
            <a:rPr kumimoji="1" lang="en-US" altLang="ja-JP" sz="1100" baseline="0">
              <a:solidFill>
                <a:schemeClr val="tx1"/>
              </a:solidFill>
            </a:rPr>
            <a:t>i  </a:t>
          </a:r>
          <a:r>
            <a:rPr kumimoji="1" lang="ja-JP" altLang="en-US" sz="1100" baseline="0">
              <a:solidFill>
                <a:schemeClr val="tx1"/>
              </a:solidFill>
            </a:rPr>
            <a:t>＜ 総和区間数</a:t>
          </a:r>
          <a:r>
            <a:rPr kumimoji="1" lang="en-US" altLang="ja-JP" sz="1100" baseline="0">
              <a:solidFill>
                <a:schemeClr val="tx1"/>
              </a:solidFill>
            </a:rPr>
            <a:t>)</a:t>
          </a:r>
        </a:p>
        <a:p>
          <a:pPr algn="l"/>
          <a:endParaRPr kumimoji="1" lang="en-US" altLang="ja-JP" sz="1100">
            <a:solidFill>
              <a:schemeClr val="tx1"/>
            </a:solidFill>
          </a:endParaRPr>
        </a:p>
        <a:p>
          <a:pPr algn="l"/>
          <a:r>
            <a:rPr kumimoji="1" lang="ja-JP" altLang="en-US" sz="1100">
              <a:solidFill>
                <a:schemeClr val="tx1"/>
              </a:solidFill>
            </a:rPr>
            <a:t>としたとき</a:t>
          </a:r>
          <a:r>
            <a:rPr kumimoji="1" lang="ja-JP" altLang="en-US" sz="1100" baseline="0">
              <a:solidFill>
                <a:schemeClr val="tx1"/>
              </a:solidFill>
            </a:rPr>
            <a:t>   </a:t>
          </a:r>
          <a:r>
            <a:rPr kumimoji="1" lang="el-GR" altLang="ja-JP" sz="1100">
              <a:solidFill>
                <a:srgbClr val="FF0000"/>
              </a:solidFill>
            </a:rPr>
            <a:t>Σ </a:t>
          </a:r>
          <a:r>
            <a:rPr kumimoji="1" lang="en-US" altLang="ja-JP" sz="1100">
              <a:solidFill>
                <a:srgbClr val="FF0000"/>
              </a:solidFill>
            </a:rPr>
            <a:t>S(i) </a:t>
          </a:r>
          <a:r>
            <a:rPr kumimoji="1" lang="ja-JP" altLang="en-US" sz="1100">
              <a:solidFill>
                <a:srgbClr val="FF0000"/>
              </a:solidFill>
            </a:rPr>
            <a:t>≦</a:t>
          </a:r>
          <a:r>
            <a:rPr kumimoji="1" lang="en-US" altLang="ja-JP" sz="1100">
              <a:solidFill>
                <a:srgbClr val="FF0000"/>
              </a:solidFill>
            </a:rPr>
            <a:t>4096</a:t>
          </a:r>
          <a:r>
            <a:rPr kumimoji="1" lang="en-US" altLang="ja-JP" sz="1100">
              <a:solidFill>
                <a:schemeClr val="tx1"/>
              </a:solidFill>
            </a:rPr>
            <a:t>  </a:t>
          </a:r>
          <a:r>
            <a:rPr kumimoji="1" lang="ja-JP" altLang="en-US" sz="1100">
              <a:solidFill>
                <a:schemeClr val="tx1"/>
              </a:solidFill>
            </a:rPr>
            <a:t>となるように</a:t>
          </a:r>
          <a:endParaRPr kumimoji="1" lang="en-US" altLang="ja-JP" sz="1100">
            <a:solidFill>
              <a:schemeClr val="tx1"/>
            </a:solidFill>
          </a:endParaRPr>
        </a:p>
        <a:p>
          <a:pPr algn="l"/>
          <a:r>
            <a:rPr kumimoji="1" lang="ja-JP" altLang="en-US" sz="1100">
              <a:solidFill>
                <a:schemeClr val="tx1"/>
              </a:solidFill>
            </a:rPr>
            <a:t>「総和区間数」と「総和区間 </a:t>
          </a:r>
          <a:r>
            <a:rPr kumimoji="1" lang="en-US" altLang="ja-JP" sz="1100">
              <a:solidFill>
                <a:schemeClr val="tx1"/>
              </a:solidFill>
            </a:rPr>
            <a:t>i </a:t>
          </a:r>
          <a:r>
            <a:rPr kumimoji="1" lang="ja-JP" altLang="en-US" sz="1100">
              <a:solidFill>
                <a:schemeClr val="tx1"/>
              </a:solidFill>
            </a:rPr>
            <a:t>の長さ」を定めること</a:t>
          </a:r>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a:p>
          <a:pPr algn="l"/>
          <a:r>
            <a:rPr kumimoji="1" lang="en-US" altLang="ja-JP" sz="1100">
              <a:solidFill>
                <a:schemeClr val="tx1"/>
              </a:solidFill>
            </a:rPr>
            <a:t>【S(i) </a:t>
          </a:r>
          <a:r>
            <a:rPr kumimoji="1" lang="ja-JP" altLang="en-US" sz="1100">
              <a:solidFill>
                <a:schemeClr val="tx1"/>
              </a:solidFill>
            </a:rPr>
            <a:t>の計算方法</a:t>
          </a:r>
          <a:r>
            <a:rPr kumimoji="1" lang="en-US" altLang="ja-JP" sz="1100">
              <a:solidFill>
                <a:schemeClr val="tx1"/>
              </a:solidFill>
            </a:rPr>
            <a:t>】</a:t>
          </a:r>
        </a:p>
        <a:p>
          <a:pPr algn="l"/>
          <a:r>
            <a:rPr kumimoji="1" lang="ja-JP" altLang="en-US" sz="1100">
              <a:solidFill>
                <a:schemeClr val="tx1"/>
              </a:solidFill>
            </a:rPr>
            <a:t>・総和あり </a:t>
          </a:r>
          <a:r>
            <a:rPr kumimoji="1" lang="en-US" altLang="ja-JP" sz="1100">
              <a:solidFill>
                <a:schemeClr val="tx1"/>
              </a:solidFill>
            </a:rPr>
            <a:t>= 1</a:t>
          </a:r>
        </a:p>
        <a:p>
          <a:pPr algn="l"/>
          <a:r>
            <a:rPr kumimoji="1" lang="ja-JP" altLang="en-US" sz="1100">
              <a:solidFill>
                <a:schemeClr val="tx1"/>
              </a:solidFill>
            </a:rPr>
            <a:t>・総和無し</a:t>
          </a:r>
        </a:p>
        <a:p>
          <a:pPr algn="l"/>
          <a:r>
            <a:rPr kumimoji="1" lang="en-US" altLang="ja-JP" sz="1100">
              <a:solidFill>
                <a:schemeClr val="tx1"/>
              </a:solidFill>
            </a:rPr>
            <a:t>            -  </a:t>
          </a:r>
          <a:r>
            <a:rPr kumimoji="1" lang="ja-JP" altLang="en-US" sz="1100">
              <a:solidFill>
                <a:schemeClr val="tx1"/>
              </a:solidFill>
            </a:rPr>
            <a:t>間引きあり </a:t>
          </a:r>
          <a:r>
            <a:rPr kumimoji="1" lang="en-US" altLang="ja-JP" sz="1100">
              <a:solidFill>
                <a:schemeClr val="tx1"/>
              </a:solidFill>
            </a:rPr>
            <a:t>=</a:t>
          </a:r>
          <a:r>
            <a:rPr kumimoji="1" lang="ja-JP" altLang="en-US" sz="1100" baseline="0">
              <a:solidFill>
                <a:schemeClr val="tx1"/>
              </a:solidFill>
            </a:rPr>
            <a:t> </a:t>
          </a:r>
          <a:r>
            <a:rPr kumimoji="1" lang="en-US" altLang="ja-JP" sz="1100" baseline="0">
              <a:solidFill>
                <a:schemeClr val="tx1"/>
              </a:solidFill>
            </a:rPr>
            <a:t>floor( </a:t>
          </a:r>
          <a:r>
            <a:rPr kumimoji="1" lang="ja-JP" altLang="en-US" sz="1100" baseline="0">
              <a:solidFill>
                <a:schemeClr val="tx1"/>
              </a:solidFill>
            </a:rPr>
            <a:t>総和区間 </a:t>
          </a:r>
          <a:r>
            <a:rPr kumimoji="1" lang="en-US" altLang="ja-JP" sz="1100" baseline="0">
              <a:solidFill>
                <a:schemeClr val="tx1"/>
              </a:solidFill>
            </a:rPr>
            <a:t>i </a:t>
          </a:r>
          <a:r>
            <a:rPr kumimoji="1" lang="ja-JP" altLang="en-US" sz="1100" baseline="0">
              <a:solidFill>
                <a:schemeClr val="tx1"/>
              </a:solidFill>
            </a:rPr>
            <a:t>のサンプル数</a:t>
          </a:r>
          <a:r>
            <a:rPr kumimoji="1" lang="en-US" altLang="ja-JP" sz="1100" baseline="0">
              <a:solidFill>
                <a:schemeClr val="tx1"/>
              </a:solidFill>
            </a:rPr>
            <a:t>÷32 )</a:t>
          </a:r>
        </a:p>
        <a:p>
          <a:pPr algn="l"/>
          <a:r>
            <a:rPr kumimoji="1" lang="en-US" altLang="ja-JP" sz="1100" baseline="0">
              <a:solidFill>
                <a:schemeClr val="tx1"/>
              </a:solidFill>
            </a:rPr>
            <a:t>            -  </a:t>
          </a:r>
          <a:r>
            <a:rPr kumimoji="1" lang="ja-JP" altLang="en-US" sz="1100" baseline="0">
              <a:solidFill>
                <a:schemeClr val="tx1"/>
              </a:solidFill>
            </a:rPr>
            <a:t>間引きなし</a:t>
          </a:r>
          <a:r>
            <a:rPr kumimoji="1" lang="en-US" altLang="ja-JP" sz="1100" baseline="0">
              <a:solidFill>
                <a:schemeClr val="tx1"/>
              </a:solidFill>
            </a:rPr>
            <a:t> = floor( </a:t>
          </a:r>
          <a:r>
            <a:rPr kumimoji="1" lang="ja-JP" altLang="en-US" sz="1100" baseline="0">
              <a:solidFill>
                <a:schemeClr val="tx1"/>
              </a:solidFill>
            </a:rPr>
            <a:t>総和区間 </a:t>
          </a:r>
          <a:r>
            <a:rPr kumimoji="1" lang="en-US" altLang="ja-JP" sz="1100" baseline="0">
              <a:solidFill>
                <a:schemeClr val="tx1"/>
              </a:solidFill>
            </a:rPr>
            <a:t>i </a:t>
          </a:r>
          <a:r>
            <a:rPr kumimoji="1" lang="ja-JP" altLang="en-US" sz="1100" baseline="0">
              <a:solidFill>
                <a:schemeClr val="tx1"/>
              </a:solidFill>
            </a:rPr>
            <a:t>のサンプル数</a:t>
          </a:r>
          <a:r>
            <a:rPr kumimoji="1" lang="en-US" altLang="ja-JP" sz="1100" baseline="0">
              <a:solidFill>
                <a:schemeClr val="tx1"/>
              </a:solidFill>
            </a:rPr>
            <a:t>÷4 )</a:t>
          </a:r>
        </a:p>
        <a:p>
          <a:pPr algn="l"/>
          <a:endParaRPr kumimoji="1" lang="en-US" altLang="ja-JP" sz="1100" baseline="0">
            <a:solidFill>
              <a:schemeClr val="tx1"/>
            </a:solidFill>
          </a:endParaRPr>
        </a:p>
        <a:p>
          <a:pPr algn="l"/>
          <a:r>
            <a:rPr kumimoji="1" lang="en-US" altLang="ja-JP" sz="1100" baseline="0">
              <a:solidFill>
                <a:schemeClr val="tx1"/>
              </a:solidFill>
            </a:rPr>
            <a:t>floor(x) </a:t>
          </a:r>
          <a:r>
            <a:rPr kumimoji="1" lang="ja-JP" altLang="en-US" sz="1100" baseline="0">
              <a:solidFill>
                <a:schemeClr val="tx1"/>
              </a:solidFill>
            </a:rPr>
            <a:t>は </a:t>
          </a:r>
          <a:r>
            <a:rPr kumimoji="1" lang="en-US" altLang="ja-JP" sz="1100" baseline="0">
              <a:solidFill>
                <a:schemeClr val="tx1"/>
              </a:solidFill>
            </a:rPr>
            <a:t>x </a:t>
          </a:r>
          <a:r>
            <a:rPr kumimoji="1" lang="ja-JP" altLang="en-US" sz="1100" baseline="0">
              <a:solidFill>
                <a:schemeClr val="tx1"/>
              </a:solidFill>
            </a:rPr>
            <a:t>の小数点以下を切り捨てた値</a:t>
          </a:r>
          <a:endParaRPr kumimoji="1" lang="en-US" altLang="ja-JP" sz="1100" baseline="0">
            <a:solidFill>
              <a:schemeClr val="tx1"/>
            </a:solidFill>
          </a:endParaRPr>
        </a:p>
      </xdr:txBody>
    </xdr:sp>
    <xdr:clientData/>
  </xdr:twoCellAnchor>
  <xdr:twoCellAnchor>
    <xdr:from>
      <xdr:col>74</xdr:col>
      <xdr:colOff>163286</xdr:colOff>
      <xdr:row>113</xdr:row>
      <xdr:rowOff>161685</xdr:rowOff>
    </xdr:from>
    <xdr:to>
      <xdr:col>76</xdr:col>
      <xdr:colOff>0</xdr:colOff>
      <xdr:row>122</xdr:row>
      <xdr:rowOff>156161</xdr:rowOff>
    </xdr:to>
    <xdr:cxnSp macro="">
      <xdr:nvCxnSpPr>
        <xdr:cNvPr id="3" name="直線矢印コネクタ 2">
          <a:extLst>
            <a:ext uri="{FF2B5EF4-FFF2-40B4-BE49-F238E27FC236}">
              <a16:creationId xmlns:a16="http://schemas.microsoft.com/office/drawing/2014/main" id="{B576095B-0692-4867-8A32-71475FB46F6E}"/>
            </a:ext>
          </a:extLst>
        </xdr:cNvPr>
        <xdr:cNvCxnSpPr>
          <a:stCxn id="2" idx="1"/>
        </xdr:cNvCxnSpPr>
      </xdr:nvCxnSpPr>
      <xdr:spPr>
        <a:xfrm flipH="1" flipV="1">
          <a:off x="20894168" y="26753244"/>
          <a:ext cx="397008" cy="2112388"/>
        </a:xfrm>
        <a:prstGeom prst="straightConnector1">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163286</xdr:colOff>
      <xdr:row>122</xdr:row>
      <xdr:rowOff>156161</xdr:rowOff>
    </xdr:from>
    <xdr:to>
      <xdr:col>76</xdr:col>
      <xdr:colOff>0</xdr:colOff>
      <xdr:row>123</xdr:row>
      <xdr:rowOff>116861</xdr:rowOff>
    </xdr:to>
    <xdr:cxnSp macro="">
      <xdr:nvCxnSpPr>
        <xdr:cNvPr id="4" name="直線矢印コネクタ 3">
          <a:extLst>
            <a:ext uri="{FF2B5EF4-FFF2-40B4-BE49-F238E27FC236}">
              <a16:creationId xmlns:a16="http://schemas.microsoft.com/office/drawing/2014/main" id="{DAF74E22-65C7-402B-A5CE-758CBB15C4FC}"/>
            </a:ext>
          </a:extLst>
        </xdr:cNvPr>
        <xdr:cNvCxnSpPr>
          <a:stCxn id="2" idx="1"/>
        </xdr:cNvCxnSpPr>
      </xdr:nvCxnSpPr>
      <xdr:spPr>
        <a:xfrm flipH="1">
          <a:off x="20894168" y="28865632"/>
          <a:ext cx="397008" cy="196023"/>
        </a:xfrm>
        <a:prstGeom prst="straightConnector1">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257176</xdr:colOff>
      <xdr:row>3</xdr:row>
      <xdr:rowOff>104776</xdr:rowOff>
    </xdr:from>
    <xdr:to>
      <xdr:col>20</xdr:col>
      <xdr:colOff>9526</xdr:colOff>
      <xdr:row>22</xdr:row>
      <xdr:rowOff>176213</xdr:rowOff>
    </xdr:to>
    <xdr:cxnSp macro="">
      <xdr:nvCxnSpPr>
        <xdr:cNvPr id="5" name="コネクタ: カギ線 4">
          <a:extLst>
            <a:ext uri="{FF2B5EF4-FFF2-40B4-BE49-F238E27FC236}">
              <a16:creationId xmlns:a16="http://schemas.microsoft.com/office/drawing/2014/main" id="{924C1E16-45EF-4DF4-AE2B-F91217E0E9C0}"/>
            </a:ext>
          </a:extLst>
        </xdr:cNvPr>
        <xdr:cNvCxnSpPr>
          <a:stCxn id="7" idx="1"/>
          <a:endCxn id="6" idx="1"/>
        </xdr:cNvCxnSpPr>
      </xdr:nvCxnSpPr>
      <xdr:spPr>
        <a:xfrm rot="10800000" flipV="1">
          <a:off x="5505451"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257175</xdr:colOff>
      <xdr:row>21</xdr:row>
      <xdr:rowOff>228600</xdr:rowOff>
    </xdr:from>
    <xdr:to>
      <xdr:col>21</xdr:col>
      <xdr:colOff>95250</xdr:colOff>
      <xdr:row>23</xdr:row>
      <xdr:rowOff>123825</xdr:rowOff>
    </xdr:to>
    <xdr:sp macro="" textlink="">
      <xdr:nvSpPr>
        <xdr:cNvPr id="6" name="正方形/長方形 5">
          <a:extLst>
            <a:ext uri="{FF2B5EF4-FFF2-40B4-BE49-F238E27FC236}">
              <a16:creationId xmlns:a16="http://schemas.microsoft.com/office/drawing/2014/main" id="{2D9D6ED8-A074-4438-B528-317D49C7C7E1}"/>
            </a:ext>
          </a:extLst>
        </xdr:cNvPr>
        <xdr:cNvSpPr/>
      </xdr:nvSpPr>
      <xdr:spPr>
        <a:xfrm>
          <a:off x="5505450"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9525</xdr:colOff>
      <xdr:row>3</xdr:row>
      <xdr:rowOff>28576</xdr:rowOff>
    </xdr:from>
    <xdr:to>
      <xdr:col>21</xdr:col>
      <xdr:colOff>123825</xdr:colOff>
      <xdr:row>3</xdr:row>
      <xdr:rowOff>180976</xdr:rowOff>
    </xdr:to>
    <xdr:sp macro="" textlink="">
      <xdr:nvSpPr>
        <xdr:cNvPr id="7" name="正方形/長方形 6">
          <a:extLst>
            <a:ext uri="{FF2B5EF4-FFF2-40B4-BE49-F238E27FC236}">
              <a16:creationId xmlns:a16="http://schemas.microsoft.com/office/drawing/2014/main" id="{24B33546-48F3-4FF3-966C-AC374722919F}"/>
            </a:ext>
          </a:extLst>
        </xdr:cNvPr>
        <xdr:cNvSpPr/>
      </xdr:nvSpPr>
      <xdr:spPr>
        <a:xfrm>
          <a:off x="5534025"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9525</xdr:colOff>
      <xdr:row>4</xdr:row>
      <xdr:rowOff>28576</xdr:rowOff>
    </xdr:from>
    <xdr:to>
      <xdr:col>21</xdr:col>
      <xdr:colOff>123825</xdr:colOff>
      <xdr:row>4</xdr:row>
      <xdr:rowOff>180976</xdr:rowOff>
    </xdr:to>
    <xdr:sp macro="" textlink="">
      <xdr:nvSpPr>
        <xdr:cNvPr id="8" name="正方形/長方形 7">
          <a:extLst>
            <a:ext uri="{FF2B5EF4-FFF2-40B4-BE49-F238E27FC236}">
              <a16:creationId xmlns:a16="http://schemas.microsoft.com/office/drawing/2014/main" id="{B140A97B-F6FF-43F7-A502-DE61205437C5}"/>
            </a:ext>
          </a:extLst>
        </xdr:cNvPr>
        <xdr:cNvSpPr/>
      </xdr:nvSpPr>
      <xdr:spPr>
        <a:xfrm>
          <a:off x="5534025"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9525</xdr:colOff>
      <xdr:row>4</xdr:row>
      <xdr:rowOff>104775</xdr:rowOff>
    </xdr:from>
    <xdr:to>
      <xdr:col>20</xdr:col>
      <xdr:colOff>15587</xdr:colOff>
      <xdr:row>71</xdr:row>
      <xdr:rowOff>189201</xdr:rowOff>
    </xdr:to>
    <xdr:cxnSp macro="">
      <xdr:nvCxnSpPr>
        <xdr:cNvPr id="9" name="コネクタ: カギ線 8">
          <a:extLst>
            <a:ext uri="{FF2B5EF4-FFF2-40B4-BE49-F238E27FC236}">
              <a16:creationId xmlns:a16="http://schemas.microsoft.com/office/drawing/2014/main" id="{F7DABD46-0DAA-4767-B202-8FA96EA2CA59}"/>
            </a:ext>
          </a:extLst>
        </xdr:cNvPr>
        <xdr:cNvCxnSpPr>
          <a:stCxn id="8" idx="1"/>
          <a:endCxn id="10" idx="1"/>
        </xdr:cNvCxnSpPr>
      </xdr:nvCxnSpPr>
      <xdr:spPr>
        <a:xfrm rot="10800000" flipH="1" flipV="1">
          <a:off x="5534025" y="1057275"/>
          <a:ext cx="6062" cy="1603880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15587</xdr:colOff>
      <xdr:row>70</xdr:row>
      <xdr:rowOff>241589</xdr:rowOff>
    </xdr:from>
    <xdr:to>
      <xdr:col>21</xdr:col>
      <xdr:colOff>130753</xdr:colOff>
      <xdr:row>72</xdr:row>
      <xdr:rowOff>136815</xdr:rowOff>
    </xdr:to>
    <xdr:sp macro="" textlink="">
      <xdr:nvSpPr>
        <xdr:cNvPr id="10" name="正方形/長方形 9">
          <a:extLst>
            <a:ext uri="{FF2B5EF4-FFF2-40B4-BE49-F238E27FC236}">
              <a16:creationId xmlns:a16="http://schemas.microsoft.com/office/drawing/2014/main" id="{9A554546-8DC6-417D-BC7F-45C25997F299}"/>
            </a:ext>
          </a:extLst>
        </xdr:cNvPr>
        <xdr:cNvSpPr/>
      </xdr:nvSpPr>
      <xdr:spPr>
        <a:xfrm>
          <a:off x="5540087" y="1691033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13236</xdr:colOff>
      <xdr:row>12</xdr:row>
      <xdr:rowOff>50224</xdr:rowOff>
    </xdr:from>
    <xdr:to>
      <xdr:col>21</xdr:col>
      <xdr:colOff>127536</xdr:colOff>
      <xdr:row>12</xdr:row>
      <xdr:rowOff>202624</xdr:rowOff>
    </xdr:to>
    <xdr:sp macro="" textlink="">
      <xdr:nvSpPr>
        <xdr:cNvPr id="11" name="正方形/長方形 10">
          <a:extLst>
            <a:ext uri="{FF2B5EF4-FFF2-40B4-BE49-F238E27FC236}">
              <a16:creationId xmlns:a16="http://schemas.microsoft.com/office/drawing/2014/main" id="{6B8EE47E-4DB6-4E51-A8C0-1BA0F709DF3F}"/>
            </a:ext>
          </a:extLst>
        </xdr:cNvPr>
        <xdr:cNvSpPr/>
      </xdr:nvSpPr>
      <xdr:spPr>
        <a:xfrm>
          <a:off x="5537736"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13235</xdr:colOff>
      <xdr:row>12</xdr:row>
      <xdr:rowOff>126424</xdr:rowOff>
    </xdr:from>
    <xdr:to>
      <xdr:col>20</xdr:col>
      <xdr:colOff>28574</xdr:colOff>
      <xdr:row>95</xdr:row>
      <xdr:rowOff>236765</xdr:rowOff>
    </xdr:to>
    <xdr:cxnSp macro="">
      <xdr:nvCxnSpPr>
        <xdr:cNvPr id="12" name="コネクタ: カギ線 11">
          <a:extLst>
            <a:ext uri="{FF2B5EF4-FFF2-40B4-BE49-F238E27FC236}">
              <a16:creationId xmlns:a16="http://schemas.microsoft.com/office/drawing/2014/main" id="{58FE6C72-628F-49C9-8A67-7B2E884BB8EB}"/>
            </a:ext>
          </a:extLst>
        </xdr:cNvPr>
        <xdr:cNvCxnSpPr>
          <a:stCxn id="11" idx="1"/>
          <a:endCxn id="13" idx="1"/>
        </xdr:cNvCxnSpPr>
      </xdr:nvCxnSpPr>
      <xdr:spPr>
        <a:xfrm rot="10800000" flipH="1" flipV="1">
          <a:off x="5537735" y="2983924"/>
          <a:ext cx="15339" cy="198747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28575</xdr:colOff>
      <xdr:row>95</xdr:row>
      <xdr:rowOff>47625</xdr:rowOff>
    </xdr:from>
    <xdr:to>
      <xdr:col>21</xdr:col>
      <xdr:colOff>152400</xdr:colOff>
      <xdr:row>96</xdr:row>
      <xdr:rowOff>180975</xdr:rowOff>
    </xdr:to>
    <xdr:sp macro="" textlink="">
      <xdr:nvSpPr>
        <xdr:cNvPr id="13" name="正方形/長方形 12">
          <a:extLst>
            <a:ext uri="{FF2B5EF4-FFF2-40B4-BE49-F238E27FC236}">
              <a16:creationId xmlns:a16="http://schemas.microsoft.com/office/drawing/2014/main" id="{5EB68BEF-0202-4E59-BDB0-7070CDAB6A09}"/>
            </a:ext>
          </a:extLst>
        </xdr:cNvPr>
        <xdr:cNvSpPr/>
      </xdr:nvSpPr>
      <xdr:spPr>
        <a:xfrm>
          <a:off x="5553075" y="226695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B1AE-742C-4741-A546-7E275FA78293}">
  <dimension ref="K6:L6"/>
  <sheetViews>
    <sheetView zoomScale="40" zoomScaleNormal="40" workbookViewId="0">
      <selection activeCell="O90" sqref="O90"/>
    </sheetView>
  </sheetViews>
  <sheetFormatPr defaultRowHeight="18.75" x14ac:dyDescent="0.4"/>
  <sheetData>
    <row r="6" spans="11:12" x14ac:dyDescent="0.4">
      <c r="K6" s="1"/>
      <c r="L6" s="1"/>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E2ED7-63EC-477B-B524-080019C1FAB2}">
  <dimension ref="A1"/>
  <sheetViews>
    <sheetView zoomScale="40" zoomScaleNormal="40" workbookViewId="0">
      <selection activeCell="O90" sqref="O90"/>
    </sheetView>
  </sheetViews>
  <sheetFormatPr defaultRowHeight="18.75" x14ac:dyDescent="0.4"/>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DC4F-BB07-428D-8878-E7A7F55346AC}">
  <dimension ref="I11:AO20"/>
  <sheetViews>
    <sheetView showGridLines="0" topLeftCell="A10" zoomScale="130" zoomScaleNormal="130" workbookViewId="0">
      <selection activeCell="Q24" sqref="Q24"/>
    </sheetView>
  </sheetViews>
  <sheetFormatPr defaultRowHeight="18.75" x14ac:dyDescent="0.4"/>
  <cols>
    <col min="1" max="320" width="3.625" customWidth="1"/>
  </cols>
  <sheetData>
    <row r="11" spans="11:36" x14ac:dyDescent="0.4">
      <c r="K11" s="13" t="s">
        <v>8</v>
      </c>
      <c r="L11" s="13"/>
      <c r="M11" s="13"/>
      <c r="N11" s="13"/>
      <c r="O11" s="13"/>
      <c r="P11" s="13"/>
      <c r="Q11" s="11" t="s">
        <v>7</v>
      </c>
      <c r="R11" s="11"/>
      <c r="S11" s="11"/>
      <c r="T11" s="11"/>
      <c r="U11" s="11"/>
      <c r="V11" s="14" t="s">
        <v>7</v>
      </c>
      <c r="W11" s="15"/>
      <c r="X11" s="15"/>
      <c r="Y11" s="15"/>
      <c r="Z11" s="16"/>
      <c r="AA11" s="14" t="s">
        <v>2</v>
      </c>
      <c r="AB11" s="15"/>
      <c r="AC11" s="15"/>
      <c r="AD11" s="15"/>
      <c r="AE11" s="16"/>
      <c r="AF11" s="14" t="s">
        <v>7</v>
      </c>
      <c r="AG11" s="15"/>
      <c r="AH11" s="15"/>
      <c r="AI11" s="15"/>
      <c r="AJ11" s="16"/>
    </row>
    <row r="12" spans="11:36" x14ac:dyDescent="0.4">
      <c r="K12" s="13"/>
      <c r="L12" s="13"/>
      <c r="M12" s="13"/>
      <c r="N12" s="13"/>
      <c r="O12" s="13"/>
      <c r="P12" s="13"/>
      <c r="Q12" s="11"/>
      <c r="R12" s="11"/>
      <c r="S12" s="11"/>
      <c r="T12" s="11"/>
      <c r="U12" s="11"/>
      <c r="V12" s="17"/>
      <c r="W12" s="18"/>
      <c r="X12" s="18"/>
      <c r="Y12" s="18"/>
      <c r="Z12" s="19"/>
      <c r="AA12" s="17"/>
      <c r="AB12" s="18"/>
      <c r="AC12" s="18"/>
      <c r="AD12" s="18"/>
      <c r="AE12" s="19"/>
      <c r="AF12" s="17"/>
      <c r="AG12" s="18"/>
      <c r="AH12" s="18"/>
      <c r="AI12" s="18"/>
      <c r="AJ12" s="19"/>
    </row>
    <row r="18" spans="9:41" ht="19.5" thickBot="1" x14ac:dyDescent="0.45"/>
    <row r="19" spans="9:41" x14ac:dyDescent="0.4">
      <c r="I19" s="2" t="s">
        <v>6</v>
      </c>
      <c r="J19" s="3"/>
      <c r="K19" s="3"/>
      <c r="L19" s="3"/>
      <c r="M19" s="6" t="s">
        <v>5</v>
      </c>
      <c r="N19" s="6"/>
      <c r="O19" s="6"/>
      <c r="P19" s="6"/>
      <c r="Q19" s="7"/>
      <c r="R19" s="2" t="s">
        <v>4</v>
      </c>
      <c r="S19" s="3"/>
      <c r="T19" s="3"/>
      <c r="U19" s="3"/>
      <c r="V19" s="6" t="s">
        <v>3</v>
      </c>
      <c r="W19" s="6"/>
      <c r="X19" s="6"/>
      <c r="Y19" s="6"/>
      <c r="Z19" s="7"/>
      <c r="AA19" s="10" t="s">
        <v>2</v>
      </c>
      <c r="AB19" s="11"/>
      <c r="AC19" s="11"/>
      <c r="AD19" s="11"/>
      <c r="AE19" s="11"/>
      <c r="AF19" s="12"/>
      <c r="AG19" s="2" t="s">
        <v>1</v>
      </c>
      <c r="AH19" s="3"/>
      <c r="AI19" s="3"/>
      <c r="AJ19" s="3"/>
      <c r="AK19" s="6" t="s">
        <v>0</v>
      </c>
      <c r="AL19" s="6"/>
      <c r="AM19" s="6"/>
      <c r="AN19" s="6"/>
      <c r="AO19" s="7"/>
    </row>
    <row r="20" spans="9:41" ht="19.5" thickBot="1" x14ac:dyDescent="0.45">
      <c r="I20" s="4"/>
      <c r="J20" s="5"/>
      <c r="K20" s="5"/>
      <c r="L20" s="5"/>
      <c r="M20" s="8"/>
      <c r="N20" s="8"/>
      <c r="O20" s="8"/>
      <c r="P20" s="8"/>
      <c r="Q20" s="9"/>
      <c r="R20" s="4"/>
      <c r="S20" s="5"/>
      <c r="T20" s="5"/>
      <c r="U20" s="5"/>
      <c r="V20" s="8"/>
      <c r="W20" s="8"/>
      <c r="X20" s="8"/>
      <c r="Y20" s="8"/>
      <c r="Z20" s="9"/>
      <c r="AA20" s="10"/>
      <c r="AB20" s="11"/>
      <c r="AC20" s="11"/>
      <c r="AD20" s="11"/>
      <c r="AE20" s="11"/>
      <c r="AF20" s="12"/>
      <c r="AG20" s="4"/>
      <c r="AH20" s="5"/>
      <c r="AI20" s="5"/>
      <c r="AJ20" s="5"/>
      <c r="AK20" s="8"/>
      <c r="AL20" s="8"/>
      <c r="AM20" s="8"/>
      <c r="AN20" s="8"/>
      <c r="AO20" s="9"/>
    </row>
  </sheetData>
  <mergeCells count="12">
    <mergeCell ref="K11:P12"/>
    <mergeCell ref="AG19:AJ20"/>
    <mergeCell ref="AK19:AO20"/>
    <mergeCell ref="Q11:U12"/>
    <mergeCell ref="V11:Z12"/>
    <mergeCell ref="AA11:AE12"/>
    <mergeCell ref="AF11:AJ12"/>
    <mergeCell ref="I19:L20"/>
    <mergeCell ref="M19:Q20"/>
    <mergeCell ref="R19:U20"/>
    <mergeCell ref="V19:Z20"/>
    <mergeCell ref="AA19:AF20"/>
  </mergeCells>
  <phoneticPr fontId="1"/>
  <pageMargins left="0.7" right="0.7" top="0.75" bottom="0.75" header="0.3" footer="0.3"/>
  <pageSetup paperSize="9"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B1CA-D978-4FF0-9BD6-071C27C84227}">
  <dimension ref="B9:CI53"/>
  <sheetViews>
    <sheetView showGridLines="0" topLeftCell="A13" zoomScale="55" zoomScaleNormal="55" workbookViewId="0">
      <selection activeCell="AI35" sqref="AI35"/>
    </sheetView>
  </sheetViews>
  <sheetFormatPr defaultRowHeight="18.75" x14ac:dyDescent="0.4"/>
  <cols>
    <col min="1" max="312" width="3.625" customWidth="1"/>
  </cols>
  <sheetData>
    <row r="9" spans="6:87" x14ac:dyDescent="0.4">
      <c r="AQ9" s="20" t="s">
        <v>23</v>
      </c>
      <c r="AR9" s="20"/>
      <c r="AS9" s="20" t="s">
        <v>24</v>
      </c>
      <c r="AT9" s="20"/>
      <c r="AU9" s="44" t="s">
        <v>2</v>
      </c>
      <c r="AV9" s="44"/>
      <c r="AW9" s="20" t="s">
        <v>25</v>
      </c>
      <c r="AX9" s="20"/>
      <c r="AY9" s="21" t="s">
        <v>26</v>
      </c>
      <c r="AZ9" s="21"/>
      <c r="BA9" s="21"/>
      <c r="BB9" s="21"/>
      <c r="BC9" s="28"/>
      <c r="BD9" s="20" t="s">
        <v>27</v>
      </c>
      <c r="BE9" s="20"/>
      <c r="BF9" s="20" t="s">
        <v>28</v>
      </c>
      <c r="BG9" s="20"/>
      <c r="BH9" s="44" t="s">
        <v>2</v>
      </c>
      <c r="BI9" s="44"/>
      <c r="BJ9" s="20" t="s">
        <v>29</v>
      </c>
      <c r="BK9" s="20"/>
      <c r="BL9" s="21" t="s">
        <v>30</v>
      </c>
      <c r="BM9" s="21"/>
      <c r="BN9" s="21"/>
      <c r="BO9" s="21"/>
      <c r="BP9" s="28"/>
      <c r="BQ9" s="20" t="s">
        <v>31</v>
      </c>
      <c r="BR9" s="20"/>
      <c r="BS9" s="20" t="s">
        <v>32</v>
      </c>
      <c r="BT9" s="20"/>
      <c r="BU9" s="44" t="s">
        <v>2</v>
      </c>
      <c r="BV9" s="44"/>
      <c r="BW9" s="20" t="s">
        <v>33</v>
      </c>
      <c r="BX9" s="20"/>
      <c r="BY9" s="21" t="s">
        <v>34</v>
      </c>
      <c r="BZ9" s="21"/>
      <c r="CA9" s="21"/>
      <c r="CB9" s="21"/>
      <c r="CC9" s="21"/>
      <c r="CE9" s="22" t="s">
        <v>63</v>
      </c>
      <c r="CF9" s="23"/>
      <c r="CG9" s="23"/>
      <c r="CH9" s="23"/>
      <c r="CI9" s="24"/>
    </row>
    <row r="10" spans="6:87" x14ac:dyDescent="0.4">
      <c r="AQ10" s="20"/>
      <c r="AR10" s="20"/>
      <c r="AS10" s="20"/>
      <c r="AT10" s="20"/>
      <c r="AU10" s="44"/>
      <c r="AV10" s="44"/>
      <c r="AW10" s="20"/>
      <c r="AX10" s="20"/>
      <c r="AY10" s="21"/>
      <c r="AZ10" s="21"/>
      <c r="BA10" s="21"/>
      <c r="BB10" s="21"/>
      <c r="BC10" s="28"/>
      <c r="BD10" s="20"/>
      <c r="BE10" s="20"/>
      <c r="BF10" s="20"/>
      <c r="BG10" s="20"/>
      <c r="BH10" s="44"/>
      <c r="BI10" s="44"/>
      <c r="BJ10" s="20"/>
      <c r="BK10" s="20"/>
      <c r="BL10" s="21"/>
      <c r="BM10" s="21"/>
      <c r="BN10" s="21"/>
      <c r="BO10" s="21"/>
      <c r="BP10" s="28"/>
      <c r="BQ10" s="20"/>
      <c r="BR10" s="20"/>
      <c r="BS10" s="20"/>
      <c r="BT10" s="20"/>
      <c r="BU10" s="44"/>
      <c r="BV10" s="44"/>
      <c r="BW10" s="20"/>
      <c r="BX10" s="20"/>
      <c r="BY10" s="21"/>
      <c r="BZ10" s="21"/>
      <c r="CA10" s="21"/>
      <c r="CB10" s="21"/>
      <c r="CC10" s="21"/>
      <c r="CE10" s="25"/>
      <c r="CF10" s="26"/>
      <c r="CG10" s="26"/>
      <c r="CH10" s="26"/>
      <c r="CI10" s="27"/>
    </row>
    <row r="13" spans="6:87" ht="19.5" customHeight="1" x14ac:dyDescent="0.4">
      <c r="F13" s="20" t="s">
        <v>9</v>
      </c>
      <c r="G13" s="20"/>
      <c r="H13" s="20" t="s">
        <v>10</v>
      </c>
      <c r="I13" s="20"/>
      <c r="J13" s="20" t="s">
        <v>11</v>
      </c>
      <c r="K13" s="20"/>
      <c r="L13" s="20" t="s">
        <v>12</v>
      </c>
      <c r="M13" s="20"/>
      <c r="N13" s="20" t="s">
        <v>13</v>
      </c>
      <c r="O13" s="20"/>
      <c r="P13" s="20" t="s">
        <v>2</v>
      </c>
      <c r="Q13" s="20"/>
      <c r="R13" s="20"/>
      <c r="S13" s="20" t="s">
        <v>14</v>
      </c>
      <c r="T13" s="20"/>
      <c r="BH13" s="1"/>
      <c r="BI13" s="1"/>
      <c r="BJ13" s="1"/>
      <c r="BK13" s="1"/>
      <c r="BL13" s="1"/>
    </row>
    <row r="14" spans="6:87" ht="19.5" customHeight="1" x14ac:dyDescent="0.4">
      <c r="F14" s="20"/>
      <c r="G14" s="20"/>
      <c r="H14" s="20"/>
      <c r="I14" s="20"/>
      <c r="J14" s="20"/>
      <c r="K14" s="20"/>
      <c r="L14" s="20"/>
      <c r="M14" s="20"/>
      <c r="N14" s="20"/>
      <c r="O14" s="20"/>
      <c r="P14" s="20"/>
      <c r="Q14" s="20"/>
      <c r="R14" s="20"/>
      <c r="S14" s="20"/>
      <c r="T14" s="20"/>
      <c r="BJ14" s="1"/>
      <c r="BK14" s="1"/>
    </row>
    <row r="17" spans="6:87" ht="21.75" x14ac:dyDescent="0.4">
      <c r="AQ17" s="20" t="s">
        <v>35</v>
      </c>
      <c r="AR17" s="20"/>
      <c r="AS17" s="20" t="s">
        <v>36</v>
      </c>
      <c r="AT17" s="20"/>
      <c r="AU17" s="44" t="s">
        <v>2</v>
      </c>
      <c r="AV17" s="44"/>
      <c r="AW17" s="20" t="s">
        <v>37</v>
      </c>
      <c r="AX17" s="20"/>
      <c r="AY17" s="21" t="s">
        <v>26</v>
      </c>
      <c r="AZ17" s="21"/>
      <c r="BA17" s="21"/>
      <c r="BB17" s="21"/>
      <c r="BC17" s="28"/>
      <c r="BD17" s="20" t="s">
        <v>38</v>
      </c>
      <c r="BE17" s="20"/>
      <c r="BF17" s="20" t="s">
        <v>39</v>
      </c>
      <c r="BG17" s="20"/>
      <c r="BH17" s="44" t="s">
        <v>2</v>
      </c>
      <c r="BI17" s="44"/>
      <c r="BJ17" s="20" t="s">
        <v>40</v>
      </c>
      <c r="BK17" s="20"/>
      <c r="BL17" s="21" t="s">
        <v>30</v>
      </c>
      <c r="BM17" s="21"/>
      <c r="BN17" s="21"/>
      <c r="BO17" s="21"/>
      <c r="BP17" s="28"/>
      <c r="BQ17" s="20" t="s">
        <v>41</v>
      </c>
      <c r="BR17" s="20"/>
      <c r="BS17" s="20" t="s">
        <v>42</v>
      </c>
      <c r="BT17" s="20"/>
      <c r="BU17" s="44" t="s">
        <v>2</v>
      </c>
      <c r="BV17" s="44"/>
      <c r="BW17" s="20" t="s">
        <v>43</v>
      </c>
      <c r="BX17" s="20"/>
      <c r="BY17" s="21" t="s">
        <v>34</v>
      </c>
      <c r="BZ17" s="21"/>
      <c r="CA17" s="21"/>
      <c r="CB17" s="21"/>
      <c r="CC17" s="21"/>
      <c r="CE17" s="22" t="s">
        <v>64</v>
      </c>
      <c r="CF17" s="23"/>
      <c r="CG17" s="23"/>
      <c r="CH17" s="23"/>
      <c r="CI17" s="24"/>
    </row>
    <row r="18" spans="6:87" x14ac:dyDescent="0.4">
      <c r="AQ18" s="20"/>
      <c r="AR18" s="20"/>
      <c r="AS18" s="20"/>
      <c r="AT18" s="20"/>
      <c r="AU18" s="44"/>
      <c r="AV18" s="44"/>
      <c r="AW18" s="20"/>
      <c r="AX18" s="20"/>
      <c r="AY18" s="21"/>
      <c r="AZ18" s="21"/>
      <c r="BA18" s="21"/>
      <c r="BB18" s="21"/>
      <c r="BC18" s="28"/>
      <c r="BD18" s="20"/>
      <c r="BE18" s="20"/>
      <c r="BF18" s="20"/>
      <c r="BG18" s="20"/>
      <c r="BH18" s="44"/>
      <c r="BI18" s="44"/>
      <c r="BJ18" s="20"/>
      <c r="BK18" s="20"/>
      <c r="BL18" s="21"/>
      <c r="BM18" s="21"/>
      <c r="BN18" s="21"/>
      <c r="BO18" s="21"/>
      <c r="BP18" s="28"/>
      <c r="BQ18" s="20"/>
      <c r="BR18" s="20"/>
      <c r="BS18" s="20"/>
      <c r="BT18" s="20"/>
      <c r="BU18" s="44"/>
      <c r="BV18" s="44"/>
      <c r="BW18" s="20"/>
      <c r="BX18" s="20"/>
      <c r="BY18" s="21"/>
      <c r="BZ18" s="21"/>
      <c r="CA18" s="21"/>
      <c r="CB18" s="21"/>
      <c r="CC18" s="21"/>
      <c r="CE18" s="25"/>
      <c r="CF18" s="26"/>
      <c r="CG18" s="26"/>
      <c r="CH18" s="26"/>
      <c r="CI18" s="27"/>
    </row>
    <row r="21" spans="6:87" ht="18.75" customHeight="1" x14ac:dyDescent="0.4">
      <c r="F21" s="20" t="s">
        <v>9</v>
      </c>
      <c r="G21" s="20"/>
      <c r="H21" s="40" t="s">
        <v>15</v>
      </c>
      <c r="I21" s="41"/>
      <c r="J21" s="20" t="s">
        <v>16</v>
      </c>
      <c r="K21" s="20"/>
      <c r="L21" s="42" t="s">
        <v>15</v>
      </c>
      <c r="M21" s="43"/>
      <c r="N21" s="20" t="s">
        <v>17</v>
      </c>
      <c r="O21" s="20"/>
      <c r="P21" s="43" t="s">
        <v>2</v>
      </c>
      <c r="Q21" s="43"/>
      <c r="R21" s="43"/>
      <c r="S21" s="20" t="s">
        <v>18</v>
      </c>
      <c r="T21" s="20"/>
    </row>
    <row r="22" spans="6:87" ht="18.75" customHeight="1" x14ac:dyDescent="0.4">
      <c r="F22" s="20"/>
      <c r="G22" s="20"/>
      <c r="H22" s="41"/>
      <c r="I22" s="41"/>
      <c r="J22" s="20"/>
      <c r="K22" s="20"/>
      <c r="L22" s="43"/>
      <c r="M22" s="43"/>
      <c r="N22" s="20"/>
      <c r="O22" s="20"/>
      <c r="P22" s="43"/>
      <c r="Q22" s="43"/>
      <c r="R22" s="43"/>
      <c r="S22" s="20"/>
      <c r="T22" s="20"/>
    </row>
    <row r="25" spans="6:87" ht="21.75" x14ac:dyDescent="0.4">
      <c r="AQ25" s="20" t="s">
        <v>44</v>
      </c>
      <c r="AR25" s="20"/>
      <c r="AS25" s="20" t="s">
        <v>45</v>
      </c>
      <c r="AT25" s="20"/>
      <c r="AU25" s="44" t="s">
        <v>2</v>
      </c>
      <c r="AV25" s="44"/>
      <c r="AW25" s="20" t="s">
        <v>46</v>
      </c>
      <c r="AX25" s="20"/>
      <c r="AY25" s="21" t="s">
        <v>26</v>
      </c>
      <c r="AZ25" s="21"/>
      <c r="BA25" s="21"/>
      <c r="BB25" s="21"/>
      <c r="BC25" s="28"/>
      <c r="BD25" s="20" t="s">
        <v>47</v>
      </c>
      <c r="BE25" s="20"/>
      <c r="BF25" s="20" t="s">
        <v>48</v>
      </c>
      <c r="BG25" s="20"/>
      <c r="BH25" s="44" t="s">
        <v>2</v>
      </c>
      <c r="BI25" s="44"/>
      <c r="BJ25" s="20" t="s">
        <v>49</v>
      </c>
      <c r="BK25" s="20"/>
      <c r="BL25" s="21" t="s">
        <v>30</v>
      </c>
      <c r="BM25" s="21"/>
      <c r="BN25" s="21"/>
      <c r="BO25" s="21"/>
      <c r="BP25" s="28"/>
      <c r="BQ25" s="20" t="s">
        <v>50</v>
      </c>
      <c r="BR25" s="20"/>
      <c r="BS25" s="20" t="s">
        <v>51</v>
      </c>
      <c r="BT25" s="20"/>
      <c r="BU25" s="44" t="s">
        <v>2</v>
      </c>
      <c r="BV25" s="44"/>
      <c r="BW25" s="20" t="s">
        <v>52</v>
      </c>
      <c r="BX25" s="20"/>
      <c r="BY25" s="21" t="s">
        <v>34</v>
      </c>
      <c r="BZ25" s="21"/>
      <c r="CA25" s="21"/>
      <c r="CB25" s="21"/>
      <c r="CC25" s="21"/>
      <c r="CE25" s="22" t="s">
        <v>65</v>
      </c>
      <c r="CF25" s="23"/>
      <c r="CG25" s="23"/>
      <c r="CH25" s="23"/>
      <c r="CI25" s="24"/>
    </row>
    <row r="26" spans="6:87" ht="19.5" x14ac:dyDescent="0.4">
      <c r="AQ26" s="20"/>
      <c r="AR26" s="20"/>
      <c r="AS26" s="20"/>
      <c r="AT26" s="20"/>
      <c r="AU26" s="44"/>
      <c r="AV26" s="44"/>
      <c r="AW26" s="20"/>
      <c r="AX26" s="20"/>
      <c r="AY26" s="21"/>
      <c r="AZ26" s="21"/>
      <c r="BA26" s="21"/>
      <c r="BB26" s="21"/>
      <c r="BC26" s="28"/>
      <c r="BD26" s="20"/>
      <c r="BE26" s="20"/>
      <c r="BF26" s="20"/>
      <c r="BG26" s="20"/>
      <c r="BH26" s="44"/>
      <c r="BI26" s="44"/>
      <c r="BJ26" s="20"/>
      <c r="BK26" s="20"/>
      <c r="BL26" s="21"/>
      <c r="BM26" s="21"/>
      <c r="BN26" s="21"/>
      <c r="BO26" s="21"/>
      <c r="BP26" s="28"/>
      <c r="BQ26" s="20"/>
      <c r="BR26" s="20"/>
      <c r="BS26" s="20"/>
      <c r="BT26" s="20"/>
      <c r="BU26" s="44"/>
      <c r="BV26" s="44"/>
      <c r="BW26" s="20"/>
      <c r="BX26" s="20"/>
      <c r="BY26" s="21"/>
      <c r="BZ26" s="21"/>
      <c r="CA26" s="21"/>
      <c r="CB26" s="21"/>
      <c r="CC26" s="21"/>
      <c r="CE26" s="25"/>
      <c r="CF26" s="26"/>
      <c r="CG26" s="26"/>
      <c r="CH26" s="26"/>
      <c r="CI26" s="27"/>
    </row>
    <row r="32" spans="6:87" ht="21.75" x14ac:dyDescent="0.4">
      <c r="AQ32" s="20" t="s">
        <v>53</v>
      </c>
      <c r="AR32" s="20"/>
      <c r="AS32" s="20" t="s">
        <v>54</v>
      </c>
      <c r="AT32" s="20"/>
      <c r="AU32" s="44" t="s">
        <v>2</v>
      </c>
      <c r="AV32" s="44"/>
      <c r="AW32" s="20" t="s">
        <v>55</v>
      </c>
      <c r="AX32" s="20"/>
      <c r="AY32" s="21" t="s">
        <v>26</v>
      </c>
      <c r="AZ32" s="21"/>
      <c r="BA32" s="21"/>
      <c r="BB32" s="21"/>
      <c r="BC32" s="28"/>
      <c r="BD32" s="20" t="s">
        <v>56</v>
      </c>
      <c r="BE32" s="20"/>
      <c r="BF32" s="20" t="s">
        <v>57</v>
      </c>
      <c r="BG32" s="20"/>
      <c r="BH32" s="44" t="s">
        <v>2</v>
      </c>
      <c r="BI32" s="44"/>
      <c r="BJ32" s="20" t="s">
        <v>58</v>
      </c>
      <c r="BK32" s="20"/>
      <c r="BL32" s="21" t="s">
        <v>30</v>
      </c>
      <c r="BM32" s="21"/>
      <c r="BN32" s="21"/>
      <c r="BO32" s="21"/>
      <c r="BP32" s="28"/>
      <c r="BQ32" s="20" t="s">
        <v>59</v>
      </c>
      <c r="BR32" s="20"/>
      <c r="BS32" s="20" t="s">
        <v>60</v>
      </c>
      <c r="BT32" s="20"/>
      <c r="BU32" s="44" t="s">
        <v>2</v>
      </c>
      <c r="BV32" s="44"/>
      <c r="BW32" s="20" t="s">
        <v>61</v>
      </c>
      <c r="BX32" s="20"/>
      <c r="BY32" s="21" t="s">
        <v>34</v>
      </c>
      <c r="BZ32" s="21"/>
      <c r="CA32" s="21"/>
      <c r="CB32" s="21"/>
      <c r="CC32" s="21"/>
      <c r="CE32" s="22" t="s">
        <v>62</v>
      </c>
      <c r="CF32" s="23"/>
      <c r="CG32" s="23"/>
      <c r="CH32" s="23"/>
      <c r="CI32" s="24"/>
    </row>
    <row r="33" spans="5:87" ht="19.5" x14ac:dyDescent="0.4">
      <c r="AQ33" s="20"/>
      <c r="AR33" s="20"/>
      <c r="AS33" s="20"/>
      <c r="AT33" s="20"/>
      <c r="AU33" s="44"/>
      <c r="AV33" s="44"/>
      <c r="AW33" s="20"/>
      <c r="AX33" s="20"/>
      <c r="AY33" s="21"/>
      <c r="AZ33" s="21"/>
      <c r="BA33" s="21"/>
      <c r="BB33" s="21"/>
      <c r="BC33" s="28"/>
      <c r="BD33" s="20"/>
      <c r="BE33" s="20"/>
      <c r="BF33" s="20"/>
      <c r="BG33" s="20"/>
      <c r="BH33" s="44"/>
      <c r="BI33" s="44"/>
      <c r="BJ33" s="20"/>
      <c r="BK33" s="20"/>
      <c r="BL33" s="21"/>
      <c r="BM33" s="21"/>
      <c r="BN33" s="21"/>
      <c r="BO33" s="21"/>
      <c r="BP33" s="28"/>
      <c r="BQ33" s="20"/>
      <c r="BR33" s="20"/>
      <c r="BS33" s="20"/>
      <c r="BT33" s="20"/>
      <c r="BU33" s="44"/>
      <c r="BV33" s="44"/>
      <c r="BW33" s="20"/>
      <c r="BX33" s="20"/>
      <c r="BY33" s="21"/>
      <c r="BZ33" s="21"/>
      <c r="CA33" s="21"/>
      <c r="CB33" s="21"/>
      <c r="CC33" s="21"/>
      <c r="CE33" s="25"/>
      <c r="CF33" s="26"/>
      <c r="CG33" s="26"/>
      <c r="CH33" s="26"/>
      <c r="CI33" s="27"/>
    </row>
    <row r="37" spans="5:87" x14ac:dyDescent="0.4">
      <c r="E37" s="20" t="s">
        <v>9</v>
      </c>
      <c r="F37" s="20"/>
      <c r="G37" s="20" t="s">
        <v>10</v>
      </c>
      <c r="H37" s="20"/>
      <c r="I37" s="29" t="s">
        <v>11</v>
      </c>
      <c r="J37" s="29"/>
      <c r="K37" s="29" t="s">
        <v>12</v>
      </c>
      <c r="L37" s="29"/>
      <c r="M37" s="29" t="s">
        <v>13</v>
      </c>
      <c r="N37" s="29"/>
      <c r="O37" s="29" t="s">
        <v>2</v>
      </c>
      <c r="P37" s="29"/>
      <c r="Q37" s="29"/>
      <c r="R37" s="29" t="s">
        <v>19</v>
      </c>
      <c r="S37" s="29"/>
      <c r="T37" s="20" t="s">
        <v>20</v>
      </c>
      <c r="U37" s="20"/>
    </row>
    <row r="38" spans="5:87" x14ac:dyDescent="0.4">
      <c r="E38" s="20"/>
      <c r="F38" s="20"/>
      <c r="G38" s="20"/>
      <c r="H38" s="20"/>
      <c r="I38" s="29"/>
      <c r="J38" s="29"/>
      <c r="K38" s="29"/>
      <c r="L38" s="29"/>
      <c r="M38" s="29"/>
      <c r="N38" s="29"/>
      <c r="O38" s="29"/>
      <c r="P38" s="29"/>
      <c r="Q38" s="29"/>
      <c r="R38" s="29"/>
      <c r="S38" s="29"/>
      <c r="T38" s="20"/>
      <c r="U38" s="20"/>
    </row>
    <row r="44" spans="5:87" ht="18.75" customHeight="1" x14ac:dyDescent="0.4">
      <c r="E44" s="30" t="s">
        <v>21</v>
      </c>
      <c r="F44" s="31"/>
      <c r="G44" s="31"/>
      <c r="H44" s="31"/>
      <c r="I44" s="31"/>
      <c r="J44" s="31"/>
      <c r="K44" s="31"/>
      <c r="L44" s="31"/>
      <c r="M44" s="31"/>
      <c r="N44" s="31"/>
      <c r="O44" s="31"/>
      <c r="P44" s="31"/>
      <c r="Q44" s="31"/>
      <c r="R44" s="31"/>
      <c r="S44" s="32"/>
      <c r="T44" s="36" t="s">
        <v>22</v>
      </c>
      <c r="U44" s="37"/>
    </row>
    <row r="45" spans="5:87" x14ac:dyDescent="0.4">
      <c r="E45" s="33"/>
      <c r="F45" s="34"/>
      <c r="G45" s="34"/>
      <c r="H45" s="34"/>
      <c r="I45" s="34"/>
      <c r="J45" s="34"/>
      <c r="K45" s="34"/>
      <c r="L45" s="34"/>
      <c r="M45" s="34"/>
      <c r="N45" s="34"/>
      <c r="O45" s="34"/>
      <c r="P45" s="34"/>
      <c r="Q45" s="34"/>
      <c r="R45" s="34"/>
      <c r="S45" s="35"/>
      <c r="T45" s="38"/>
      <c r="U45" s="39"/>
    </row>
    <row r="51" spans="2:6" x14ac:dyDescent="0.4">
      <c r="B51" s="1"/>
      <c r="C51" s="1"/>
      <c r="D51" s="1"/>
      <c r="E51" s="1"/>
      <c r="F51" s="1"/>
    </row>
    <row r="52" spans="2:6" x14ac:dyDescent="0.4">
      <c r="B52" s="1"/>
      <c r="C52" s="1"/>
      <c r="D52" s="1"/>
      <c r="E52" s="1"/>
      <c r="F52" s="1"/>
    </row>
    <row r="53" spans="2:6" x14ac:dyDescent="0.4">
      <c r="B53" s="1"/>
      <c r="C53" s="1"/>
      <c r="D53" s="1"/>
      <c r="E53" s="1"/>
      <c r="F53" s="1"/>
    </row>
  </sheetData>
  <mergeCells count="88">
    <mergeCell ref="BU32:BV33"/>
    <mergeCell ref="BW32:BX33"/>
    <mergeCell ref="BY32:CC33"/>
    <mergeCell ref="CE32:CI33"/>
    <mergeCell ref="BJ32:BK33"/>
    <mergeCell ref="BL32:BP33"/>
    <mergeCell ref="BQ32:BR33"/>
    <mergeCell ref="BS32:BT33"/>
    <mergeCell ref="AY32:BC33"/>
    <mergeCell ref="BD32:BE33"/>
    <mergeCell ref="BF32:BG33"/>
    <mergeCell ref="BH32:BI33"/>
    <mergeCell ref="AQ32:AR33"/>
    <mergeCell ref="AS32:AT33"/>
    <mergeCell ref="AU32:AV33"/>
    <mergeCell ref="AW32:AX33"/>
    <mergeCell ref="BU25:BV26"/>
    <mergeCell ref="BW25:BX26"/>
    <mergeCell ref="BY25:CC26"/>
    <mergeCell ref="CE25:CI26"/>
    <mergeCell ref="BY17:CC18"/>
    <mergeCell ref="CE17:CI18"/>
    <mergeCell ref="AQ25:AR26"/>
    <mergeCell ref="AS25:AT26"/>
    <mergeCell ref="AU25:AV26"/>
    <mergeCell ref="AW25:AX26"/>
    <mergeCell ref="AY25:BC26"/>
    <mergeCell ref="BD25:BE26"/>
    <mergeCell ref="BF25:BG26"/>
    <mergeCell ref="BH25:BI26"/>
    <mergeCell ref="BJ25:BK26"/>
    <mergeCell ref="BL25:BP26"/>
    <mergeCell ref="BQ25:BR26"/>
    <mergeCell ref="BS25:BT26"/>
    <mergeCell ref="BQ17:BR18"/>
    <mergeCell ref="BS17:BT18"/>
    <mergeCell ref="BU17:BV18"/>
    <mergeCell ref="BW17:BX18"/>
    <mergeCell ref="BU9:BV10"/>
    <mergeCell ref="BW9:BX10"/>
    <mergeCell ref="BY9:CC10"/>
    <mergeCell ref="CE9:CI10"/>
    <mergeCell ref="AQ17:AR18"/>
    <mergeCell ref="AS17:AT18"/>
    <mergeCell ref="AU17:AV18"/>
    <mergeCell ref="AW17:AX18"/>
    <mergeCell ref="AY17:BC18"/>
    <mergeCell ref="BD17:BE18"/>
    <mergeCell ref="BF17:BG18"/>
    <mergeCell ref="BH17:BI18"/>
    <mergeCell ref="BJ17:BK18"/>
    <mergeCell ref="BL17:BP18"/>
    <mergeCell ref="BJ9:BK10"/>
    <mergeCell ref="BL9:BP10"/>
    <mergeCell ref="BQ9:BR10"/>
    <mergeCell ref="BS9:BT10"/>
    <mergeCell ref="AY9:BC10"/>
    <mergeCell ref="BD9:BE10"/>
    <mergeCell ref="BF9:BG10"/>
    <mergeCell ref="BH9:BI10"/>
    <mergeCell ref="AQ9:AR10"/>
    <mergeCell ref="AS9:AT10"/>
    <mergeCell ref="AU9:AV10"/>
    <mergeCell ref="AW9:AX10"/>
    <mergeCell ref="O37:Q38"/>
    <mergeCell ref="S13:T14"/>
    <mergeCell ref="F21:G22"/>
    <mergeCell ref="H21:I22"/>
    <mergeCell ref="J21:K22"/>
    <mergeCell ref="L21:M22"/>
    <mergeCell ref="N21:O22"/>
    <mergeCell ref="P21:R22"/>
    <mergeCell ref="S21:T22"/>
    <mergeCell ref="F13:G14"/>
    <mergeCell ref="H13:I14"/>
    <mergeCell ref="J13:K14"/>
    <mergeCell ref="L13:M14"/>
    <mergeCell ref="N13:O14"/>
    <mergeCell ref="P13:R14"/>
    <mergeCell ref="R37:S38"/>
    <mergeCell ref="T37:U38"/>
    <mergeCell ref="E44:S45"/>
    <mergeCell ref="T44:U45"/>
    <mergeCell ref="E37:F38"/>
    <mergeCell ref="G37:H38"/>
    <mergeCell ref="I37:J38"/>
    <mergeCell ref="K37:L38"/>
    <mergeCell ref="M37:N38"/>
  </mergeCells>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FC17-53CD-48E7-8A9D-39225BC2EC68}">
  <dimension ref="U2:BR176"/>
  <sheetViews>
    <sheetView showGridLines="0" tabSelected="1" topLeftCell="A87" zoomScale="70" zoomScaleNormal="70" workbookViewId="0">
      <selection activeCell="U123" sqref="U123:BR123"/>
    </sheetView>
  </sheetViews>
  <sheetFormatPr defaultRowHeight="18.75" x14ac:dyDescent="0.4"/>
  <cols>
    <col min="1" max="323" width="3.625" customWidth="1"/>
  </cols>
  <sheetData>
    <row r="2" spans="21:37" x14ac:dyDescent="0.4">
      <c r="AD2" s="45"/>
    </row>
    <row r="3" spans="21:37" x14ac:dyDescent="0.4">
      <c r="U3" s="93" t="s">
        <v>105</v>
      </c>
      <c r="V3" s="93"/>
      <c r="W3" s="93"/>
      <c r="X3" s="93"/>
      <c r="Y3" s="93"/>
      <c r="Z3" s="93"/>
      <c r="AA3" s="93"/>
      <c r="AB3" s="179" t="s">
        <v>106</v>
      </c>
      <c r="AC3" s="180"/>
      <c r="AD3" s="180"/>
      <c r="AE3" s="180"/>
      <c r="AF3" s="180"/>
      <c r="AG3" s="180"/>
      <c r="AH3" s="180"/>
      <c r="AI3" s="180"/>
      <c r="AJ3" s="180"/>
      <c r="AK3" s="181"/>
    </row>
    <row r="4" spans="21:37" x14ac:dyDescent="0.4">
      <c r="U4" s="187" t="s">
        <v>110</v>
      </c>
      <c r="V4" s="188"/>
      <c r="W4" s="188"/>
      <c r="X4" s="188"/>
      <c r="Y4" s="188"/>
      <c r="Z4" s="188"/>
      <c r="AA4" s="188"/>
      <c r="AB4" s="175" t="s">
        <v>111</v>
      </c>
      <c r="AC4" s="176"/>
      <c r="AD4" s="176"/>
      <c r="AE4" s="176"/>
      <c r="AF4" s="176"/>
      <c r="AG4" s="176"/>
      <c r="AH4" s="177"/>
      <c r="AI4" s="175" t="str">
        <f>"0x" &amp; DEC2HEX(0, 5)</f>
        <v>0x00000</v>
      </c>
      <c r="AJ4" s="176"/>
      <c r="AK4" s="182"/>
    </row>
    <row r="5" spans="21:37" x14ac:dyDescent="0.4">
      <c r="U5" s="99" t="s">
        <v>112</v>
      </c>
      <c r="V5" s="100"/>
      <c r="W5" s="100"/>
      <c r="X5" s="100"/>
      <c r="Y5" s="100"/>
      <c r="Z5" s="100"/>
      <c r="AA5" s="100"/>
      <c r="AB5" s="175" t="s">
        <v>113</v>
      </c>
      <c r="AC5" s="176"/>
      <c r="AD5" s="176"/>
      <c r="AE5" s="176"/>
      <c r="AF5" s="176"/>
      <c r="AG5" s="176"/>
      <c r="AH5" s="177"/>
      <c r="AI5" s="175" t="s">
        <v>114</v>
      </c>
      <c r="AJ5" s="176"/>
      <c r="AK5" s="182"/>
    </row>
    <row r="6" spans="21:37" x14ac:dyDescent="0.4">
      <c r="U6" s="101" t="s">
        <v>116</v>
      </c>
      <c r="V6" s="101"/>
      <c r="W6" s="101"/>
      <c r="X6" s="101"/>
      <c r="Y6" s="101"/>
      <c r="Z6" s="101"/>
      <c r="AA6" s="101"/>
      <c r="AB6" s="172" t="s">
        <v>117</v>
      </c>
      <c r="AC6" s="173"/>
      <c r="AD6" s="173"/>
      <c r="AE6" s="173"/>
      <c r="AF6" s="173"/>
      <c r="AG6" s="173"/>
      <c r="AH6" s="174"/>
      <c r="AI6" s="172" t="s">
        <v>118</v>
      </c>
      <c r="AJ6" s="173"/>
      <c r="AK6" s="174"/>
    </row>
    <row r="7" spans="21:37" x14ac:dyDescent="0.4">
      <c r="U7" s="44" t="s">
        <v>123</v>
      </c>
      <c r="V7" s="44"/>
      <c r="W7" s="44"/>
      <c r="X7" s="44"/>
      <c r="Y7" s="44"/>
      <c r="Z7" s="44"/>
      <c r="AA7" s="44"/>
      <c r="AB7" s="169" t="s">
        <v>124</v>
      </c>
      <c r="AC7" s="170"/>
      <c r="AD7" s="170"/>
      <c r="AE7" s="170"/>
      <c r="AF7" s="170"/>
      <c r="AG7" s="170"/>
      <c r="AH7" s="171"/>
      <c r="AI7" s="169" t="s">
        <v>125</v>
      </c>
      <c r="AJ7" s="170"/>
      <c r="AK7" s="171"/>
    </row>
    <row r="8" spans="21:37" x14ac:dyDescent="0.4">
      <c r="U8" s="44" t="s">
        <v>126</v>
      </c>
      <c r="V8" s="44"/>
      <c r="W8" s="44"/>
      <c r="X8" s="44"/>
      <c r="Y8" s="44"/>
      <c r="Z8" s="44"/>
      <c r="AA8" s="44"/>
      <c r="AB8" s="169" t="s">
        <v>127</v>
      </c>
      <c r="AC8" s="170"/>
      <c r="AD8" s="170"/>
      <c r="AE8" s="170"/>
      <c r="AF8" s="170"/>
      <c r="AG8" s="170"/>
      <c r="AH8" s="171"/>
      <c r="AI8" s="169" t="s">
        <v>128</v>
      </c>
      <c r="AJ8" s="170"/>
      <c r="AK8" s="171"/>
    </row>
    <row r="9" spans="21:37" x14ac:dyDescent="0.4">
      <c r="U9" s="44" t="s">
        <v>129</v>
      </c>
      <c r="V9" s="44"/>
      <c r="W9" s="44"/>
      <c r="X9" s="44"/>
      <c r="Y9" s="44"/>
      <c r="Z9" s="44"/>
      <c r="AA9" s="44"/>
      <c r="AB9" s="169" t="s">
        <v>130</v>
      </c>
      <c r="AC9" s="170"/>
      <c r="AD9" s="170"/>
      <c r="AE9" s="170"/>
      <c r="AF9" s="170"/>
      <c r="AG9" s="170"/>
      <c r="AH9" s="171"/>
      <c r="AI9" s="169" t="s">
        <v>131</v>
      </c>
      <c r="AJ9" s="170"/>
      <c r="AK9" s="171"/>
    </row>
    <row r="10" spans="21:37" x14ac:dyDescent="0.4">
      <c r="U10" s="44" t="s">
        <v>135</v>
      </c>
      <c r="V10" s="44"/>
      <c r="W10" s="44"/>
      <c r="X10" s="44"/>
      <c r="Y10" s="44"/>
      <c r="Z10" s="44"/>
      <c r="AA10" s="44"/>
      <c r="AB10" s="169" t="s">
        <v>136</v>
      </c>
      <c r="AC10" s="170"/>
      <c r="AD10" s="170"/>
      <c r="AE10" s="170"/>
      <c r="AF10" s="170"/>
      <c r="AG10" s="170"/>
      <c r="AH10" s="171"/>
      <c r="AI10" s="169" t="s">
        <v>137</v>
      </c>
      <c r="AJ10" s="170"/>
      <c r="AK10" s="171"/>
    </row>
    <row r="11" spans="21:37" x14ac:dyDescent="0.4">
      <c r="U11" s="44" t="s">
        <v>138</v>
      </c>
      <c r="V11" s="44"/>
      <c r="W11" s="44"/>
      <c r="X11" s="44"/>
      <c r="Y11" s="44"/>
      <c r="Z11" s="44"/>
      <c r="AA11" s="44"/>
      <c r="AB11" s="169" t="s">
        <v>139</v>
      </c>
      <c r="AC11" s="170"/>
      <c r="AD11" s="170"/>
      <c r="AE11" s="170"/>
      <c r="AF11" s="170"/>
      <c r="AG11" s="170"/>
      <c r="AH11" s="171"/>
      <c r="AI11" s="169" t="s">
        <v>140</v>
      </c>
      <c r="AJ11" s="170"/>
      <c r="AK11" s="171"/>
    </row>
    <row r="12" spans="21:37" x14ac:dyDescent="0.4">
      <c r="U12" s="178" t="s">
        <v>141</v>
      </c>
      <c r="V12" s="178"/>
      <c r="W12" s="178"/>
      <c r="X12" s="178"/>
      <c r="Y12" s="178"/>
      <c r="Z12" s="178"/>
      <c r="AA12" s="178"/>
      <c r="AB12" s="183" t="s">
        <v>142</v>
      </c>
      <c r="AC12" s="184"/>
      <c r="AD12" s="184"/>
      <c r="AE12" s="184"/>
      <c r="AF12" s="184"/>
      <c r="AG12" s="184"/>
      <c r="AH12" s="185"/>
      <c r="AI12" s="183" t="s">
        <v>143</v>
      </c>
      <c r="AJ12" s="184"/>
      <c r="AK12" s="185"/>
    </row>
    <row r="13" spans="21:37" x14ac:dyDescent="0.4">
      <c r="U13" s="97" t="s">
        <v>156</v>
      </c>
      <c r="V13" s="98"/>
      <c r="W13" s="98"/>
      <c r="X13" s="98"/>
      <c r="Y13" s="98"/>
      <c r="Z13" s="98"/>
      <c r="AA13" s="98"/>
      <c r="AB13" s="175" t="s">
        <v>157</v>
      </c>
      <c r="AC13" s="176"/>
      <c r="AD13" s="176"/>
      <c r="AE13" s="176"/>
      <c r="AF13" s="176"/>
      <c r="AG13" s="176"/>
      <c r="AH13" s="182"/>
      <c r="AI13" s="186" t="s">
        <v>158</v>
      </c>
      <c r="AJ13" s="176"/>
      <c r="AK13" s="182"/>
    </row>
    <row r="14" spans="21:37" x14ac:dyDescent="0.4">
      <c r="U14" s="133" t="s">
        <v>159</v>
      </c>
      <c r="V14" s="134"/>
      <c r="W14" s="134"/>
      <c r="X14" s="134"/>
      <c r="Y14" s="134"/>
      <c r="Z14" s="134"/>
      <c r="AA14" s="134"/>
      <c r="AB14" s="172" t="s">
        <v>160</v>
      </c>
      <c r="AC14" s="173"/>
      <c r="AD14" s="173"/>
      <c r="AE14" s="173"/>
      <c r="AF14" s="173"/>
      <c r="AG14" s="173"/>
      <c r="AH14" s="174"/>
      <c r="AI14" s="172" t="s">
        <v>161</v>
      </c>
      <c r="AJ14" s="173"/>
      <c r="AK14" s="174"/>
    </row>
    <row r="15" spans="21:37" x14ac:dyDescent="0.4">
      <c r="U15" s="135" t="s">
        <v>162</v>
      </c>
      <c r="V15" s="136"/>
      <c r="W15" s="136"/>
      <c r="X15" s="136"/>
      <c r="Y15" s="136"/>
      <c r="Z15" s="136"/>
      <c r="AA15" s="136"/>
      <c r="AB15" s="169" t="s">
        <v>163</v>
      </c>
      <c r="AC15" s="170"/>
      <c r="AD15" s="170"/>
      <c r="AE15" s="170"/>
      <c r="AF15" s="170"/>
      <c r="AG15" s="170"/>
      <c r="AH15" s="171"/>
      <c r="AI15" s="169" t="s">
        <v>164</v>
      </c>
      <c r="AJ15" s="170"/>
      <c r="AK15" s="171"/>
    </row>
    <row r="16" spans="21:37" x14ac:dyDescent="0.4">
      <c r="U16" s="135" t="s">
        <v>165</v>
      </c>
      <c r="V16" s="136"/>
      <c r="W16" s="136"/>
      <c r="X16" s="136"/>
      <c r="Y16" s="136"/>
      <c r="Z16" s="136"/>
      <c r="AA16" s="136"/>
      <c r="AB16" s="169" t="s">
        <v>166</v>
      </c>
      <c r="AC16" s="170"/>
      <c r="AD16" s="170"/>
      <c r="AE16" s="170"/>
      <c r="AF16" s="170"/>
      <c r="AG16" s="170"/>
      <c r="AH16" s="171"/>
      <c r="AI16" s="169" t="s">
        <v>167</v>
      </c>
      <c r="AJ16" s="170"/>
      <c r="AK16" s="171"/>
    </row>
    <row r="17" spans="21:70" x14ac:dyDescent="0.4">
      <c r="U17" s="135" t="s">
        <v>170</v>
      </c>
      <c r="V17" s="136"/>
      <c r="W17" s="136"/>
      <c r="X17" s="136"/>
      <c r="Y17" s="136"/>
      <c r="Z17" s="136"/>
      <c r="AA17" s="136"/>
      <c r="AB17" s="169" t="s">
        <v>171</v>
      </c>
      <c r="AC17" s="170"/>
      <c r="AD17" s="170"/>
      <c r="AE17" s="170"/>
      <c r="AF17" s="170"/>
      <c r="AG17" s="170"/>
      <c r="AH17" s="171"/>
      <c r="AI17" s="169" t="s">
        <v>172</v>
      </c>
      <c r="AJ17" s="170"/>
      <c r="AK17" s="171"/>
    </row>
    <row r="18" spans="21:70" x14ac:dyDescent="0.4">
      <c r="U18" s="135" t="s">
        <v>173</v>
      </c>
      <c r="V18" s="136"/>
      <c r="W18" s="136"/>
      <c r="X18" s="136"/>
      <c r="Y18" s="136"/>
      <c r="Z18" s="136"/>
      <c r="AA18" s="136"/>
      <c r="AB18" s="169" t="s">
        <v>174</v>
      </c>
      <c r="AC18" s="170"/>
      <c r="AD18" s="170"/>
      <c r="AE18" s="170"/>
      <c r="AF18" s="170"/>
      <c r="AG18" s="170"/>
      <c r="AH18" s="171"/>
      <c r="AI18" s="169" t="s">
        <v>175</v>
      </c>
      <c r="AJ18" s="170"/>
      <c r="AK18" s="171"/>
    </row>
    <row r="19" spans="21:70" x14ac:dyDescent="0.4">
      <c r="U19" s="135" t="s">
        <v>176</v>
      </c>
      <c r="V19" s="136"/>
      <c r="W19" s="136"/>
      <c r="X19" s="136"/>
      <c r="Y19" s="136"/>
      <c r="Z19" s="136"/>
      <c r="AA19" s="136"/>
      <c r="AB19" s="169" t="s">
        <v>177</v>
      </c>
      <c r="AC19" s="170"/>
      <c r="AD19" s="170"/>
      <c r="AE19" s="170"/>
      <c r="AF19" s="170"/>
      <c r="AG19" s="170"/>
      <c r="AH19" s="171"/>
      <c r="AI19" s="169" t="s">
        <v>178</v>
      </c>
      <c r="AJ19" s="170"/>
      <c r="AK19" s="171"/>
    </row>
    <row r="20" spans="21:70" x14ac:dyDescent="0.4">
      <c r="U20" s="135" t="s">
        <v>179</v>
      </c>
      <c r="V20" s="136"/>
      <c r="W20" s="136"/>
      <c r="X20" s="136"/>
      <c r="Y20" s="136"/>
      <c r="Z20" s="136"/>
      <c r="AA20" s="136"/>
      <c r="AB20" s="169" t="s">
        <v>180</v>
      </c>
      <c r="AC20" s="170"/>
      <c r="AD20" s="170"/>
      <c r="AE20" s="170"/>
      <c r="AF20" s="170"/>
      <c r="AG20" s="170"/>
      <c r="AH20" s="171"/>
      <c r="AI20" s="169" t="s">
        <v>181</v>
      </c>
      <c r="AJ20" s="170"/>
      <c r="AK20" s="171"/>
    </row>
    <row r="22" spans="21:70" x14ac:dyDescent="0.4">
      <c r="AD22" s="45"/>
    </row>
    <row r="23" spans="21:70" x14ac:dyDescent="0.4">
      <c r="U23" s="46" t="s">
        <v>66</v>
      </c>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row>
    <row r="24" spans="21:70" x14ac:dyDescent="0.4">
      <c r="U24" s="152" t="s">
        <v>67</v>
      </c>
      <c r="V24" s="47"/>
      <c r="W24" s="47"/>
      <c r="X24" s="47"/>
      <c r="Y24" s="47"/>
      <c r="Z24" s="47"/>
      <c r="AA24" s="47"/>
      <c r="AB24" s="47"/>
      <c r="AC24" s="47"/>
      <c r="AD24" s="47" t="s">
        <v>68</v>
      </c>
      <c r="AE24" s="47"/>
      <c r="AF24" s="47"/>
      <c r="AG24" s="47"/>
      <c r="AH24" s="47"/>
      <c r="AI24" s="47"/>
      <c r="AJ24" s="47"/>
      <c r="AK24" s="47"/>
      <c r="AL24" s="47"/>
      <c r="AM24" s="47"/>
      <c r="AN24" s="48" t="s">
        <v>69</v>
      </c>
      <c r="AO24" s="48"/>
      <c r="AP24" s="49" t="s">
        <v>70</v>
      </c>
      <c r="AQ24" s="50"/>
      <c r="AR24" s="50"/>
      <c r="AS24" s="50"/>
      <c r="AT24" s="51"/>
      <c r="AU24" s="52" t="s">
        <v>71</v>
      </c>
      <c r="AV24" s="52"/>
      <c r="AW24" s="46" t="s">
        <v>72</v>
      </c>
      <c r="AX24" s="46"/>
      <c r="AY24" s="46"/>
      <c r="AZ24" s="46"/>
      <c r="BA24" s="46"/>
      <c r="BB24" s="46"/>
      <c r="BC24" s="46"/>
      <c r="BD24" s="46"/>
      <c r="BE24" s="46"/>
      <c r="BF24" s="46"/>
      <c r="BG24" s="46"/>
      <c r="BH24" s="46"/>
      <c r="BI24" s="46"/>
      <c r="BJ24" s="46"/>
      <c r="BK24" s="46"/>
      <c r="BL24" s="46"/>
      <c r="BM24" s="46"/>
      <c r="BN24" s="46"/>
      <c r="BO24" s="46"/>
      <c r="BP24" s="46"/>
      <c r="BQ24" s="46"/>
      <c r="BR24" s="46"/>
    </row>
    <row r="25" spans="21:70" ht="18.75" customHeight="1" x14ac:dyDescent="0.4">
      <c r="U25" s="53" t="s">
        <v>73</v>
      </c>
      <c r="V25" s="53"/>
      <c r="W25" s="53"/>
      <c r="X25" s="53"/>
      <c r="Y25" s="53"/>
      <c r="Z25" s="53"/>
      <c r="AA25" s="53"/>
      <c r="AB25" s="53"/>
      <c r="AC25" s="53"/>
      <c r="AD25" s="54" t="s">
        <v>74</v>
      </c>
      <c r="AE25" s="54"/>
      <c r="AF25" s="54"/>
      <c r="AG25" s="54"/>
      <c r="AH25" s="54"/>
      <c r="AI25" s="54"/>
      <c r="AJ25" s="54"/>
      <c r="AK25" s="54"/>
      <c r="AL25" s="54"/>
      <c r="AM25" s="55"/>
      <c r="AN25" s="56" t="s">
        <v>75</v>
      </c>
      <c r="AO25" s="57"/>
      <c r="AP25" s="56" t="s">
        <v>76</v>
      </c>
      <c r="AQ25" s="57"/>
      <c r="AR25" s="57"/>
      <c r="AS25" s="57"/>
      <c r="AT25" s="58"/>
      <c r="AU25" s="59" t="s">
        <v>77</v>
      </c>
      <c r="AV25" s="55"/>
      <c r="AW25" s="66" t="s">
        <v>79</v>
      </c>
      <c r="AX25" s="66"/>
      <c r="AY25" s="66"/>
      <c r="AZ25" s="66"/>
      <c r="BA25" s="66"/>
      <c r="BB25" s="66"/>
      <c r="BC25" s="66"/>
      <c r="BD25" s="66"/>
      <c r="BE25" s="66"/>
      <c r="BF25" s="66"/>
      <c r="BG25" s="66"/>
      <c r="BH25" s="66"/>
      <c r="BI25" s="66"/>
      <c r="BJ25" s="66"/>
      <c r="BK25" s="66"/>
      <c r="BL25" s="66"/>
      <c r="BM25" s="66"/>
      <c r="BN25" s="66"/>
      <c r="BO25" s="66"/>
      <c r="BP25" s="66"/>
      <c r="BQ25" s="66"/>
      <c r="BR25" s="66"/>
    </row>
    <row r="26" spans="21:70" ht="18.75" customHeight="1" x14ac:dyDescent="0.4">
      <c r="U26" s="63" t="s">
        <v>80</v>
      </c>
      <c r="V26" s="63"/>
      <c r="W26" s="63"/>
      <c r="X26" s="63"/>
      <c r="Y26" s="63"/>
      <c r="Z26" s="63"/>
      <c r="AA26" s="63"/>
      <c r="AB26" s="63"/>
      <c r="AC26" s="63"/>
      <c r="AD26" s="64" t="s">
        <v>81</v>
      </c>
      <c r="AE26" s="64"/>
      <c r="AF26" s="64"/>
      <c r="AG26" s="64"/>
      <c r="AH26" s="64"/>
      <c r="AI26" s="64"/>
      <c r="AJ26" s="64"/>
      <c r="AK26" s="64"/>
      <c r="AL26" s="64"/>
      <c r="AM26" s="64"/>
      <c r="AN26" s="64" t="s">
        <v>82</v>
      </c>
      <c r="AO26" s="64"/>
      <c r="AP26" s="64" t="s">
        <v>325</v>
      </c>
      <c r="AQ26" s="64"/>
      <c r="AR26" s="64"/>
      <c r="AS26" s="64"/>
      <c r="AT26" s="64"/>
      <c r="AU26" s="65" t="s">
        <v>83</v>
      </c>
      <c r="AV26" s="65"/>
      <c r="AW26" s="66" t="s">
        <v>319</v>
      </c>
      <c r="AX26" s="66"/>
      <c r="AY26" s="66"/>
      <c r="AZ26" s="66"/>
      <c r="BA26" s="66"/>
      <c r="BB26" s="66"/>
      <c r="BC26" s="66"/>
      <c r="BD26" s="66"/>
      <c r="BE26" s="66"/>
      <c r="BF26" s="66"/>
      <c r="BG26" s="66"/>
      <c r="BH26" s="66"/>
      <c r="BI26" s="66"/>
      <c r="BJ26" s="66"/>
      <c r="BK26" s="66"/>
      <c r="BL26" s="66"/>
      <c r="BM26" s="66"/>
      <c r="BN26" s="66"/>
      <c r="BO26" s="66"/>
      <c r="BP26" s="66"/>
      <c r="BQ26" s="66"/>
      <c r="BR26" s="66"/>
    </row>
    <row r="27" spans="21:70" ht="18.75" customHeight="1" x14ac:dyDescent="0.4">
      <c r="U27" s="63"/>
      <c r="V27" s="63"/>
      <c r="W27" s="63"/>
      <c r="X27" s="63"/>
      <c r="Y27" s="63"/>
      <c r="Z27" s="63"/>
      <c r="AA27" s="63"/>
      <c r="AB27" s="63"/>
      <c r="AC27" s="63"/>
      <c r="AD27" s="64"/>
      <c r="AE27" s="64"/>
      <c r="AF27" s="64"/>
      <c r="AG27" s="64"/>
      <c r="AH27" s="64"/>
      <c r="AI27" s="64"/>
      <c r="AJ27" s="64"/>
      <c r="AK27" s="64"/>
      <c r="AL27" s="64"/>
      <c r="AM27" s="64"/>
      <c r="AN27" s="64"/>
      <c r="AO27" s="64"/>
      <c r="AP27" s="64"/>
      <c r="AQ27" s="64"/>
      <c r="AR27" s="64"/>
      <c r="AS27" s="64"/>
      <c r="AT27" s="64"/>
      <c r="AU27" s="65"/>
      <c r="AV27" s="65"/>
      <c r="AW27" s="66"/>
      <c r="AX27" s="66"/>
      <c r="AY27" s="66"/>
      <c r="AZ27" s="66"/>
      <c r="BA27" s="66"/>
      <c r="BB27" s="66"/>
      <c r="BC27" s="66"/>
      <c r="BD27" s="66"/>
      <c r="BE27" s="66"/>
      <c r="BF27" s="66"/>
      <c r="BG27" s="66"/>
      <c r="BH27" s="66"/>
      <c r="BI27" s="66"/>
      <c r="BJ27" s="66"/>
      <c r="BK27" s="66"/>
      <c r="BL27" s="66"/>
      <c r="BM27" s="66"/>
      <c r="BN27" s="66"/>
      <c r="BO27" s="66"/>
      <c r="BP27" s="66"/>
      <c r="BQ27" s="66"/>
      <c r="BR27" s="66"/>
    </row>
    <row r="28" spans="21:70" ht="18.75" customHeight="1" x14ac:dyDescent="0.4">
      <c r="U28" s="63"/>
      <c r="V28" s="63"/>
      <c r="W28" s="63"/>
      <c r="X28" s="63"/>
      <c r="Y28" s="63"/>
      <c r="Z28" s="63"/>
      <c r="AA28" s="63"/>
      <c r="AB28" s="63"/>
      <c r="AC28" s="63"/>
      <c r="AD28" s="64"/>
      <c r="AE28" s="64"/>
      <c r="AF28" s="64"/>
      <c r="AG28" s="64"/>
      <c r="AH28" s="64"/>
      <c r="AI28" s="64"/>
      <c r="AJ28" s="64"/>
      <c r="AK28" s="64"/>
      <c r="AL28" s="64"/>
      <c r="AM28" s="64"/>
      <c r="AN28" s="64"/>
      <c r="AO28" s="64"/>
      <c r="AP28" s="64"/>
      <c r="AQ28" s="64"/>
      <c r="AR28" s="64"/>
      <c r="AS28" s="64"/>
      <c r="AT28" s="64"/>
      <c r="AU28" s="65"/>
      <c r="AV28" s="65"/>
      <c r="AW28" s="66"/>
      <c r="AX28" s="66"/>
      <c r="AY28" s="66"/>
      <c r="AZ28" s="66"/>
      <c r="BA28" s="66"/>
      <c r="BB28" s="66"/>
      <c r="BC28" s="66"/>
      <c r="BD28" s="66"/>
      <c r="BE28" s="66"/>
      <c r="BF28" s="66"/>
      <c r="BG28" s="66"/>
      <c r="BH28" s="66"/>
      <c r="BI28" s="66"/>
      <c r="BJ28" s="66"/>
      <c r="BK28" s="66"/>
      <c r="BL28" s="66"/>
      <c r="BM28" s="66"/>
      <c r="BN28" s="66"/>
      <c r="BO28" s="66"/>
      <c r="BP28" s="66"/>
      <c r="BQ28" s="66"/>
      <c r="BR28" s="66"/>
    </row>
    <row r="29" spans="21:70" ht="18.75" customHeight="1" x14ac:dyDescent="0.4">
      <c r="U29" s="63"/>
      <c r="V29" s="63"/>
      <c r="W29" s="63"/>
      <c r="X29" s="63"/>
      <c r="Y29" s="63"/>
      <c r="Z29" s="63"/>
      <c r="AA29" s="63"/>
      <c r="AB29" s="63"/>
      <c r="AC29" s="63"/>
      <c r="AD29" s="64"/>
      <c r="AE29" s="64"/>
      <c r="AF29" s="64"/>
      <c r="AG29" s="64"/>
      <c r="AH29" s="64"/>
      <c r="AI29" s="64"/>
      <c r="AJ29" s="64"/>
      <c r="AK29" s="64"/>
      <c r="AL29" s="64"/>
      <c r="AM29" s="64"/>
      <c r="AN29" s="67" t="s">
        <v>84</v>
      </c>
      <c r="AO29" s="67"/>
      <c r="AP29" s="67" t="s">
        <v>78</v>
      </c>
      <c r="AQ29" s="67"/>
      <c r="AR29" s="67"/>
      <c r="AS29" s="67"/>
      <c r="AT29" s="67"/>
      <c r="AU29" s="68" t="s">
        <v>78</v>
      </c>
      <c r="AV29" s="68"/>
      <c r="AW29" s="69" t="s">
        <v>85</v>
      </c>
      <c r="AX29" s="69"/>
      <c r="AY29" s="69"/>
      <c r="AZ29" s="69"/>
      <c r="BA29" s="69"/>
      <c r="BB29" s="69"/>
      <c r="BC29" s="69"/>
      <c r="BD29" s="69"/>
      <c r="BE29" s="69"/>
      <c r="BF29" s="69"/>
      <c r="BG29" s="69"/>
      <c r="BH29" s="69"/>
      <c r="BI29" s="69"/>
      <c r="BJ29" s="69"/>
      <c r="BK29" s="69"/>
      <c r="BL29" s="69"/>
      <c r="BM29" s="69"/>
      <c r="BN29" s="69"/>
      <c r="BO29" s="69"/>
      <c r="BP29" s="69"/>
      <c r="BQ29" s="69"/>
      <c r="BR29" s="69"/>
    </row>
    <row r="30" spans="21:70" ht="18.75" customHeight="1" x14ac:dyDescent="0.4">
      <c r="U30" s="63" t="s">
        <v>86</v>
      </c>
      <c r="V30" s="63"/>
      <c r="W30" s="63"/>
      <c r="X30" s="63"/>
      <c r="Y30" s="63"/>
      <c r="Z30" s="63"/>
      <c r="AA30" s="63"/>
      <c r="AB30" s="63"/>
      <c r="AC30" s="63"/>
      <c r="AD30" s="64" t="s">
        <v>87</v>
      </c>
      <c r="AE30" s="64"/>
      <c r="AF30" s="64"/>
      <c r="AG30" s="64"/>
      <c r="AH30" s="64"/>
      <c r="AI30" s="64"/>
      <c r="AJ30" s="64"/>
      <c r="AK30" s="64"/>
      <c r="AL30" s="64"/>
      <c r="AM30" s="64"/>
      <c r="AN30" s="22" t="s">
        <v>82</v>
      </c>
      <c r="AO30" s="23"/>
      <c r="AP30" s="22" t="s">
        <v>326</v>
      </c>
      <c r="AQ30" s="23"/>
      <c r="AR30" s="23"/>
      <c r="AS30" s="23"/>
      <c r="AT30" s="24"/>
      <c r="AU30" s="70" t="s">
        <v>83</v>
      </c>
      <c r="AV30" s="71"/>
      <c r="AW30" s="66" t="s">
        <v>345</v>
      </c>
      <c r="AX30" s="66"/>
      <c r="AY30" s="66"/>
      <c r="AZ30" s="66"/>
      <c r="BA30" s="66"/>
      <c r="BB30" s="66"/>
      <c r="BC30" s="66"/>
      <c r="BD30" s="66"/>
      <c r="BE30" s="66"/>
      <c r="BF30" s="66"/>
      <c r="BG30" s="66"/>
      <c r="BH30" s="66"/>
      <c r="BI30" s="66"/>
      <c r="BJ30" s="66"/>
      <c r="BK30" s="66"/>
      <c r="BL30" s="66"/>
      <c r="BM30" s="66"/>
      <c r="BN30" s="66"/>
      <c r="BO30" s="66"/>
      <c r="BP30" s="66"/>
      <c r="BQ30" s="66"/>
      <c r="BR30" s="66"/>
    </row>
    <row r="31" spans="21:70" x14ac:dyDescent="0.4">
      <c r="U31" s="63"/>
      <c r="V31" s="63"/>
      <c r="W31" s="63"/>
      <c r="X31" s="63"/>
      <c r="Y31" s="63"/>
      <c r="Z31" s="63"/>
      <c r="AA31" s="63"/>
      <c r="AB31" s="63"/>
      <c r="AC31" s="63"/>
      <c r="AD31" s="64"/>
      <c r="AE31" s="64"/>
      <c r="AF31" s="64"/>
      <c r="AG31" s="64"/>
      <c r="AH31" s="64"/>
      <c r="AI31" s="64"/>
      <c r="AJ31" s="64"/>
      <c r="AK31" s="64"/>
      <c r="AL31" s="64"/>
      <c r="AM31" s="64"/>
      <c r="AN31" s="75"/>
      <c r="AO31" s="153"/>
      <c r="AP31" s="75"/>
      <c r="AQ31" s="153"/>
      <c r="AR31" s="153"/>
      <c r="AS31" s="153"/>
      <c r="AT31" s="76"/>
      <c r="AU31" s="77"/>
      <c r="AV31" s="78"/>
      <c r="AW31" s="66"/>
      <c r="AX31" s="66"/>
      <c r="AY31" s="66"/>
      <c r="AZ31" s="66"/>
      <c r="BA31" s="66"/>
      <c r="BB31" s="66"/>
      <c r="BC31" s="66"/>
      <c r="BD31" s="66"/>
      <c r="BE31" s="66"/>
      <c r="BF31" s="66"/>
      <c r="BG31" s="66"/>
      <c r="BH31" s="66"/>
      <c r="BI31" s="66"/>
      <c r="BJ31" s="66"/>
      <c r="BK31" s="66"/>
      <c r="BL31" s="66"/>
      <c r="BM31" s="66"/>
      <c r="BN31" s="66"/>
      <c r="BO31" s="66"/>
      <c r="BP31" s="66"/>
      <c r="BQ31" s="66"/>
      <c r="BR31" s="66"/>
    </row>
    <row r="32" spans="21:70" ht="18.75" customHeight="1" x14ac:dyDescent="0.4">
      <c r="U32" s="63"/>
      <c r="V32" s="63"/>
      <c r="W32" s="63"/>
      <c r="X32" s="63"/>
      <c r="Y32" s="63"/>
      <c r="Z32" s="63"/>
      <c r="AA32" s="63"/>
      <c r="AB32" s="63"/>
      <c r="AC32" s="63"/>
      <c r="AD32" s="64"/>
      <c r="AE32" s="64"/>
      <c r="AF32" s="64"/>
      <c r="AG32" s="64"/>
      <c r="AH32" s="64"/>
      <c r="AI32" s="64"/>
      <c r="AJ32" s="64"/>
      <c r="AK32" s="64"/>
      <c r="AL32" s="64"/>
      <c r="AM32" s="64"/>
      <c r="AN32" s="25"/>
      <c r="AO32" s="26"/>
      <c r="AP32" s="25"/>
      <c r="AQ32" s="26"/>
      <c r="AR32" s="26"/>
      <c r="AS32" s="26"/>
      <c r="AT32" s="27"/>
      <c r="AU32" s="81"/>
      <c r="AV32" s="82"/>
      <c r="AW32" s="66"/>
      <c r="AX32" s="66"/>
      <c r="AY32" s="66"/>
      <c r="AZ32" s="66"/>
      <c r="BA32" s="66"/>
      <c r="BB32" s="66"/>
      <c r="BC32" s="66"/>
      <c r="BD32" s="66"/>
      <c r="BE32" s="66"/>
      <c r="BF32" s="66"/>
      <c r="BG32" s="66"/>
      <c r="BH32" s="66"/>
      <c r="BI32" s="66"/>
      <c r="BJ32" s="66"/>
      <c r="BK32" s="66"/>
      <c r="BL32" s="66"/>
      <c r="BM32" s="66"/>
      <c r="BN32" s="66"/>
      <c r="BO32" s="66"/>
      <c r="BP32" s="66"/>
      <c r="BQ32" s="66"/>
      <c r="BR32" s="66"/>
    </row>
    <row r="33" spans="21:70" ht="18.75" customHeight="1" x14ac:dyDescent="0.4">
      <c r="U33" s="63"/>
      <c r="V33" s="63"/>
      <c r="W33" s="63"/>
      <c r="X33" s="63"/>
      <c r="Y33" s="63"/>
      <c r="Z33" s="63"/>
      <c r="AA33" s="63"/>
      <c r="AB33" s="63"/>
      <c r="AC33" s="63"/>
      <c r="AD33" s="64"/>
      <c r="AE33" s="64"/>
      <c r="AF33" s="64"/>
      <c r="AG33" s="64"/>
      <c r="AH33" s="64"/>
      <c r="AI33" s="64"/>
      <c r="AJ33" s="64"/>
      <c r="AK33" s="64"/>
      <c r="AL33" s="64"/>
      <c r="AM33" s="64"/>
      <c r="AN33" s="86" t="s">
        <v>84</v>
      </c>
      <c r="AO33" s="87"/>
      <c r="AP33" s="86" t="s">
        <v>78</v>
      </c>
      <c r="AQ33" s="87"/>
      <c r="AR33" s="87"/>
      <c r="AS33" s="87"/>
      <c r="AT33" s="88"/>
      <c r="AU33" s="89" t="s">
        <v>78</v>
      </c>
      <c r="AV33" s="90"/>
      <c r="AW33" s="69" t="s">
        <v>85</v>
      </c>
      <c r="AX33" s="69"/>
      <c r="AY33" s="69"/>
      <c r="AZ33" s="69"/>
      <c r="BA33" s="69"/>
      <c r="BB33" s="69"/>
      <c r="BC33" s="69"/>
      <c r="BD33" s="69"/>
      <c r="BE33" s="69"/>
      <c r="BF33" s="69"/>
      <c r="BG33" s="69"/>
      <c r="BH33" s="69"/>
      <c r="BI33" s="69"/>
      <c r="BJ33" s="69"/>
      <c r="BK33" s="69"/>
      <c r="BL33" s="69"/>
      <c r="BM33" s="69"/>
      <c r="BN33" s="69"/>
      <c r="BO33" s="69"/>
      <c r="BP33" s="69"/>
      <c r="BQ33" s="69"/>
      <c r="BR33" s="69"/>
    </row>
    <row r="34" spans="21:70" ht="18.75" customHeight="1" x14ac:dyDescent="0.4">
      <c r="U34" s="63" t="s">
        <v>88</v>
      </c>
      <c r="V34" s="63"/>
      <c r="W34" s="63"/>
      <c r="X34" s="63"/>
      <c r="Y34" s="63"/>
      <c r="Z34" s="63"/>
      <c r="AA34" s="63"/>
      <c r="AB34" s="63"/>
      <c r="AC34" s="63"/>
      <c r="AD34" s="64" t="s">
        <v>89</v>
      </c>
      <c r="AE34" s="64"/>
      <c r="AF34" s="64"/>
      <c r="AG34" s="64"/>
      <c r="AH34" s="64"/>
      <c r="AI34" s="64"/>
      <c r="AJ34" s="64"/>
      <c r="AK34" s="64"/>
      <c r="AL34" s="64"/>
      <c r="AM34" s="64"/>
      <c r="AN34" s="92" t="s">
        <v>90</v>
      </c>
      <c r="AO34" s="92"/>
      <c r="AP34" s="92" t="s">
        <v>91</v>
      </c>
      <c r="AQ34" s="92"/>
      <c r="AR34" s="92"/>
      <c r="AS34" s="92"/>
      <c r="AT34" s="92"/>
      <c r="AU34" s="64" t="s">
        <v>83</v>
      </c>
      <c r="AV34" s="64"/>
      <c r="AW34" s="94" t="s">
        <v>352</v>
      </c>
      <c r="AX34" s="94"/>
      <c r="AY34" s="94"/>
      <c r="AZ34" s="94"/>
      <c r="BA34" s="94"/>
      <c r="BB34" s="94"/>
      <c r="BC34" s="94"/>
      <c r="BD34" s="94"/>
      <c r="BE34" s="94"/>
      <c r="BF34" s="94"/>
      <c r="BG34" s="94"/>
      <c r="BH34" s="94"/>
      <c r="BI34" s="94"/>
      <c r="BJ34" s="94"/>
      <c r="BK34" s="94"/>
      <c r="BL34" s="94"/>
      <c r="BM34" s="94"/>
      <c r="BN34" s="94"/>
      <c r="BO34" s="94"/>
      <c r="BP34" s="94"/>
      <c r="BQ34" s="94"/>
      <c r="BR34" s="94"/>
    </row>
    <row r="35" spans="21:70" ht="18.75" customHeight="1" x14ac:dyDescent="0.4">
      <c r="U35" s="63"/>
      <c r="V35" s="63"/>
      <c r="W35" s="63"/>
      <c r="X35" s="63"/>
      <c r="Y35" s="63"/>
      <c r="Z35" s="63"/>
      <c r="AA35" s="63"/>
      <c r="AB35" s="63"/>
      <c r="AC35" s="63"/>
      <c r="AD35" s="64"/>
      <c r="AE35" s="64"/>
      <c r="AF35" s="64"/>
      <c r="AG35" s="64"/>
      <c r="AH35" s="64"/>
      <c r="AI35" s="64"/>
      <c r="AJ35" s="64"/>
      <c r="AK35" s="64"/>
      <c r="AL35" s="64"/>
      <c r="AM35" s="64"/>
      <c r="AN35" s="92"/>
      <c r="AO35" s="92"/>
      <c r="AP35" s="92"/>
      <c r="AQ35" s="92"/>
      <c r="AR35" s="92"/>
      <c r="AS35" s="92"/>
      <c r="AT35" s="92"/>
      <c r="AU35" s="64"/>
      <c r="AV35" s="64"/>
      <c r="AW35" s="94"/>
      <c r="AX35" s="94"/>
      <c r="AY35" s="94"/>
      <c r="AZ35" s="94"/>
      <c r="BA35" s="94"/>
      <c r="BB35" s="94"/>
      <c r="BC35" s="94"/>
      <c r="BD35" s="94"/>
      <c r="BE35" s="94"/>
      <c r="BF35" s="94"/>
      <c r="BG35" s="94"/>
      <c r="BH35" s="94"/>
      <c r="BI35" s="94"/>
      <c r="BJ35" s="94"/>
      <c r="BK35" s="94"/>
      <c r="BL35" s="94"/>
      <c r="BM35" s="94"/>
      <c r="BN35" s="94"/>
      <c r="BO35" s="94"/>
      <c r="BP35" s="94"/>
      <c r="BQ35" s="94"/>
      <c r="BR35" s="94"/>
    </row>
    <row r="36" spans="21:70" ht="18.75" customHeight="1" x14ac:dyDescent="0.4">
      <c r="U36" s="63"/>
      <c r="V36" s="63"/>
      <c r="W36" s="63"/>
      <c r="X36" s="63"/>
      <c r="Y36" s="63"/>
      <c r="Z36" s="63"/>
      <c r="AA36" s="63"/>
      <c r="AB36" s="63"/>
      <c r="AC36" s="63"/>
      <c r="AD36" s="64"/>
      <c r="AE36" s="64"/>
      <c r="AF36" s="64"/>
      <c r="AG36" s="64"/>
      <c r="AH36" s="64"/>
      <c r="AI36" s="64"/>
      <c r="AJ36" s="64"/>
      <c r="AK36" s="64"/>
      <c r="AL36" s="64"/>
      <c r="AM36" s="64"/>
      <c r="AN36" s="86" t="s">
        <v>92</v>
      </c>
      <c r="AO36" s="87"/>
      <c r="AP36" s="86" t="s">
        <v>78</v>
      </c>
      <c r="AQ36" s="87"/>
      <c r="AR36" s="87"/>
      <c r="AS36" s="87"/>
      <c r="AT36" s="88"/>
      <c r="AU36" s="89" t="s">
        <v>78</v>
      </c>
      <c r="AV36" s="90"/>
      <c r="AW36" s="69" t="s">
        <v>85</v>
      </c>
      <c r="AX36" s="69"/>
      <c r="AY36" s="69"/>
      <c r="AZ36" s="69"/>
      <c r="BA36" s="69"/>
      <c r="BB36" s="69"/>
      <c r="BC36" s="69"/>
      <c r="BD36" s="69"/>
      <c r="BE36" s="69"/>
      <c r="BF36" s="69"/>
      <c r="BG36" s="69"/>
      <c r="BH36" s="69"/>
      <c r="BI36" s="69"/>
      <c r="BJ36" s="69"/>
      <c r="BK36" s="69"/>
      <c r="BL36" s="69"/>
      <c r="BM36" s="69"/>
      <c r="BN36" s="69"/>
      <c r="BO36" s="69"/>
      <c r="BP36" s="69"/>
      <c r="BQ36" s="69"/>
      <c r="BR36" s="69"/>
    </row>
    <row r="37" spans="21:70" ht="18.75" customHeight="1" x14ac:dyDescent="0.4">
      <c r="U37" s="63" t="s">
        <v>93</v>
      </c>
      <c r="V37" s="63"/>
      <c r="W37" s="63"/>
      <c r="X37" s="63"/>
      <c r="Y37" s="63"/>
      <c r="Z37" s="63"/>
      <c r="AA37" s="63"/>
      <c r="AB37" s="63"/>
      <c r="AC37" s="63"/>
      <c r="AD37" s="64" t="s">
        <v>94</v>
      </c>
      <c r="AE37" s="64"/>
      <c r="AF37" s="64"/>
      <c r="AG37" s="64"/>
      <c r="AH37" s="64"/>
      <c r="AI37" s="64"/>
      <c r="AJ37" s="64"/>
      <c r="AK37" s="64"/>
      <c r="AL37" s="64"/>
      <c r="AM37" s="64"/>
      <c r="AN37" s="92" t="s">
        <v>90</v>
      </c>
      <c r="AO37" s="92"/>
      <c r="AP37" s="92" t="s">
        <v>95</v>
      </c>
      <c r="AQ37" s="92"/>
      <c r="AR37" s="92"/>
      <c r="AS37" s="92"/>
      <c r="AT37" s="92"/>
      <c r="AU37" s="64" t="s">
        <v>83</v>
      </c>
      <c r="AV37" s="64"/>
      <c r="AW37" s="66" t="s">
        <v>324</v>
      </c>
      <c r="AX37" s="66"/>
      <c r="AY37" s="66"/>
      <c r="AZ37" s="66"/>
      <c r="BA37" s="66"/>
      <c r="BB37" s="66"/>
      <c r="BC37" s="66"/>
      <c r="BD37" s="66"/>
      <c r="BE37" s="66"/>
      <c r="BF37" s="66"/>
      <c r="BG37" s="66"/>
      <c r="BH37" s="66"/>
      <c r="BI37" s="66"/>
      <c r="BJ37" s="66"/>
      <c r="BK37" s="66"/>
      <c r="BL37" s="66"/>
      <c r="BM37" s="66"/>
      <c r="BN37" s="66"/>
      <c r="BO37" s="66"/>
      <c r="BP37" s="66"/>
      <c r="BQ37" s="66"/>
      <c r="BR37" s="66"/>
    </row>
    <row r="38" spans="21:70" ht="18.75" customHeight="1" x14ac:dyDescent="0.4">
      <c r="U38" s="63"/>
      <c r="V38" s="63"/>
      <c r="W38" s="63"/>
      <c r="X38" s="63"/>
      <c r="Y38" s="63"/>
      <c r="Z38" s="63"/>
      <c r="AA38" s="63"/>
      <c r="AB38" s="63"/>
      <c r="AC38" s="63"/>
      <c r="AD38" s="64"/>
      <c r="AE38" s="64"/>
      <c r="AF38" s="64"/>
      <c r="AG38" s="64"/>
      <c r="AH38" s="64"/>
      <c r="AI38" s="64"/>
      <c r="AJ38" s="64"/>
      <c r="AK38" s="64"/>
      <c r="AL38" s="64"/>
      <c r="AM38" s="64"/>
      <c r="AN38" s="92"/>
      <c r="AO38" s="92"/>
      <c r="AP38" s="92"/>
      <c r="AQ38" s="92"/>
      <c r="AR38" s="92"/>
      <c r="AS38" s="92"/>
      <c r="AT38" s="92"/>
      <c r="AU38" s="64"/>
      <c r="AV38" s="64"/>
      <c r="AW38" s="66"/>
      <c r="AX38" s="66"/>
      <c r="AY38" s="66"/>
      <c r="AZ38" s="66"/>
      <c r="BA38" s="66"/>
      <c r="BB38" s="66"/>
      <c r="BC38" s="66"/>
      <c r="BD38" s="66"/>
      <c r="BE38" s="66"/>
      <c r="BF38" s="66"/>
      <c r="BG38" s="66"/>
      <c r="BH38" s="66"/>
      <c r="BI38" s="66"/>
      <c r="BJ38" s="66"/>
      <c r="BK38" s="66"/>
      <c r="BL38" s="66"/>
      <c r="BM38" s="66"/>
      <c r="BN38" s="66"/>
      <c r="BO38" s="66"/>
      <c r="BP38" s="66"/>
      <c r="BQ38" s="66"/>
      <c r="BR38" s="66"/>
    </row>
    <row r="39" spans="21:70" ht="18.75" customHeight="1" x14ac:dyDescent="0.4">
      <c r="U39" s="63"/>
      <c r="V39" s="63"/>
      <c r="W39" s="63"/>
      <c r="X39" s="63"/>
      <c r="Y39" s="63"/>
      <c r="Z39" s="63"/>
      <c r="AA39" s="63"/>
      <c r="AB39" s="63"/>
      <c r="AC39" s="63"/>
      <c r="AD39" s="64"/>
      <c r="AE39" s="64"/>
      <c r="AF39" s="64"/>
      <c r="AG39" s="64"/>
      <c r="AH39" s="64"/>
      <c r="AI39" s="64"/>
      <c r="AJ39" s="64"/>
      <c r="AK39" s="64"/>
      <c r="AL39" s="64"/>
      <c r="AM39" s="64"/>
      <c r="AN39" s="92"/>
      <c r="AO39" s="92"/>
      <c r="AP39" s="92"/>
      <c r="AQ39" s="92"/>
      <c r="AR39" s="92"/>
      <c r="AS39" s="92"/>
      <c r="AT39" s="92"/>
      <c r="AU39" s="64"/>
      <c r="AV39" s="64"/>
      <c r="AW39" s="66"/>
      <c r="AX39" s="66"/>
      <c r="AY39" s="66"/>
      <c r="AZ39" s="66"/>
      <c r="BA39" s="66"/>
      <c r="BB39" s="66"/>
      <c r="BC39" s="66"/>
      <c r="BD39" s="66"/>
      <c r="BE39" s="66"/>
      <c r="BF39" s="66"/>
      <c r="BG39" s="66"/>
      <c r="BH39" s="66"/>
      <c r="BI39" s="66"/>
      <c r="BJ39" s="66"/>
      <c r="BK39" s="66"/>
      <c r="BL39" s="66"/>
      <c r="BM39" s="66"/>
      <c r="BN39" s="66"/>
      <c r="BO39" s="66"/>
      <c r="BP39" s="66"/>
      <c r="BQ39" s="66"/>
      <c r="BR39" s="66"/>
    </row>
    <row r="40" spans="21:70" x14ac:dyDescent="0.4">
      <c r="U40" s="63"/>
      <c r="V40" s="63"/>
      <c r="W40" s="63"/>
      <c r="X40" s="63"/>
      <c r="Y40" s="63"/>
      <c r="Z40" s="63"/>
      <c r="AA40" s="63"/>
      <c r="AB40" s="63"/>
      <c r="AC40" s="63"/>
      <c r="AD40" s="64"/>
      <c r="AE40" s="64"/>
      <c r="AF40" s="64"/>
      <c r="AG40" s="64"/>
      <c r="AH40" s="64"/>
      <c r="AI40" s="64"/>
      <c r="AJ40" s="64"/>
      <c r="AK40" s="64"/>
      <c r="AL40" s="64"/>
      <c r="AM40" s="64"/>
      <c r="AN40" s="67" t="s">
        <v>92</v>
      </c>
      <c r="AO40" s="67"/>
      <c r="AP40" s="67" t="s">
        <v>78</v>
      </c>
      <c r="AQ40" s="67"/>
      <c r="AR40" s="67"/>
      <c r="AS40" s="67"/>
      <c r="AT40" s="67"/>
      <c r="AU40" s="68" t="s">
        <v>78</v>
      </c>
      <c r="AV40" s="68"/>
      <c r="AW40" s="69" t="s">
        <v>85</v>
      </c>
      <c r="AX40" s="69"/>
      <c r="AY40" s="69"/>
      <c r="AZ40" s="69"/>
      <c r="BA40" s="69"/>
      <c r="BB40" s="69"/>
      <c r="BC40" s="69"/>
      <c r="BD40" s="69"/>
      <c r="BE40" s="69"/>
      <c r="BF40" s="69"/>
      <c r="BG40" s="69"/>
      <c r="BH40" s="69"/>
      <c r="BI40" s="69"/>
      <c r="BJ40" s="69"/>
      <c r="BK40" s="69"/>
      <c r="BL40" s="69"/>
      <c r="BM40" s="69"/>
      <c r="BN40" s="69"/>
      <c r="BO40" s="69"/>
      <c r="BP40" s="69"/>
      <c r="BQ40" s="69"/>
      <c r="BR40" s="69"/>
    </row>
    <row r="41" spans="21:70" ht="18.75" customHeight="1" x14ac:dyDescent="0.4">
      <c r="U41" s="72" t="s">
        <v>96</v>
      </c>
      <c r="V41" s="73"/>
      <c r="W41" s="73"/>
      <c r="X41" s="73"/>
      <c r="Y41" s="73"/>
      <c r="Z41" s="73"/>
      <c r="AA41" s="73"/>
      <c r="AB41" s="73"/>
      <c r="AC41" s="74"/>
      <c r="AD41" s="103" t="s">
        <v>97</v>
      </c>
      <c r="AE41" s="104"/>
      <c r="AF41" s="104"/>
      <c r="AG41" s="104"/>
      <c r="AH41" s="104"/>
      <c r="AI41" s="104"/>
      <c r="AJ41" s="104"/>
      <c r="AK41" s="104"/>
      <c r="AL41" s="104"/>
      <c r="AM41" s="105"/>
      <c r="AN41" s="92" t="s">
        <v>98</v>
      </c>
      <c r="AO41" s="92"/>
      <c r="AP41" s="92" t="s">
        <v>99</v>
      </c>
      <c r="AQ41" s="92"/>
      <c r="AR41" s="92"/>
      <c r="AS41" s="92"/>
      <c r="AT41" s="92"/>
      <c r="AU41" s="64" t="s">
        <v>83</v>
      </c>
      <c r="AV41" s="64"/>
      <c r="AW41" s="66" t="s">
        <v>328</v>
      </c>
      <c r="AX41" s="66"/>
      <c r="AY41" s="66"/>
      <c r="AZ41" s="66"/>
      <c r="BA41" s="66"/>
      <c r="BB41" s="66"/>
      <c r="BC41" s="66"/>
      <c r="BD41" s="66"/>
      <c r="BE41" s="66"/>
      <c r="BF41" s="66"/>
      <c r="BG41" s="66"/>
      <c r="BH41" s="66"/>
      <c r="BI41" s="66"/>
      <c r="BJ41" s="66"/>
      <c r="BK41" s="66"/>
      <c r="BL41" s="66"/>
      <c r="BM41" s="66"/>
      <c r="BN41" s="66"/>
      <c r="BO41" s="66"/>
      <c r="BP41" s="66"/>
      <c r="BQ41" s="66"/>
      <c r="BR41" s="66"/>
    </row>
    <row r="42" spans="21:70" ht="18.75" customHeight="1" x14ac:dyDescent="0.4">
      <c r="U42" s="79"/>
      <c r="V42" s="154"/>
      <c r="W42" s="154"/>
      <c r="X42" s="154"/>
      <c r="Y42" s="154"/>
      <c r="Z42" s="154"/>
      <c r="AA42" s="154"/>
      <c r="AB42" s="154"/>
      <c r="AC42" s="80"/>
      <c r="AD42" s="106"/>
      <c r="AE42" s="155"/>
      <c r="AF42" s="155"/>
      <c r="AG42" s="155"/>
      <c r="AH42" s="155"/>
      <c r="AI42" s="155"/>
      <c r="AJ42" s="155"/>
      <c r="AK42" s="155"/>
      <c r="AL42" s="155"/>
      <c r="AM42" s="107"/>
      <c r="AN42" s="92"/>
      <c r="AO42" s="92"/>
      <c r="AP42" s="92"/>
      <c r="AQ42" s="92"/>
      <c r="AR42" s="92"/>
      <c r="AS42" s="92"/>
      <c r="AT42" s="92"/>
      <c r="AU42" s="64"/>
      <c r="AV42" s="64"/>
      <c r="AW42" s="66"/>
      <c r="AX42" s="66"/>
      <c r="AY42" s="66"/>
      <c r="AZ42" s="66"/>
      <c r="BA42" s="66"/>
      <c r="BB42" s="66"/>
      <c r="BC42" s="66"/>
      <c r="BD42" s="66"/>
      <c r="BE42" s="66"/>
      <c r="BF42" s="66"/>
      <c r="BG42" s="66"/>
      <c r="BH42" s="66"/>
      <c r="BI42" s="66"/>
      <c r="BJ42" s="66"/>
      <c r="BK42" s="66"/>
      <c r="BL42" s="66"/>
      <c r="BM42" s="66"/>
      <c r="BN42" s="66"/>
      <c r="BO42" s="66"/>
      <c r="BP42" s="66"/>
      <c r="BQ42" s="66"/>
      <c r="BR42" s="66"/>
    </row>
    <row r="43" spans="21:70" ht="18.75" customHeight="1" x14ac:dyDescent="0.4">
      <c r="U43" s="79"/>
      <c r="V43" s="154"/>
      <c r="W43" s="154"/>
      <c r="X43" s="154"/>
      <c r="Y43" s="154"/>
      <c r="Z43" s="154"/>
      <c r="AA43" s="154"/>
      <c r="AB43" s="154"/>
      <c r="AC43" s="80"/>
      <c r="AD43" s="106"/>
      <c r="AE43" s="155"/>
      <c r="AF43" s="155"/>
      <c r="AG43" s="155"/>
      <c r="AH43" s="155"/>
      <c r="AI43" s="155"/>
      <c r="AJ43" s="155"/>
      <c r="AK43" s="155"/>
      <c r="AL43" s="155"/>
      <c r="AM43" s="107"/>
      <c r="AN43" s="56" t="s">
        <v>100</v>
      </c>
      <c r="AO43" s="57"/>
      <c r="AP43" s="56" t="s">
        <v>101</v>
      </c>
      <c r="AQ43" s="57"/>
      <c r="AR43" s="57"/>
      <c r="AS43" s="57"/>
      <c r="AT43" s="58"/>
      <c r="AU43" s="59" t="s">
        <v>83</v>
      </c>
      <c r="AV43" s="55"/>
      <c r="AW43" s="60" t="s">
        <v>329</v>
      </c>
      <c r="AX43" s="61"/>
      <c r="AY43" s="61"/>
      <c r="AZ43" s="61"/>
      <c r="BA43" s="61"/>
      <c r="BB43" s="61"/>
      <c r="BC43" s="61"/>
      <c r="BD43" s="61"/>
      <c r="BE43" s="61"/>
      <c r="BF43" s="61"/>
      <c r="BG43" s="61"/>
      <c r="BH43" s="61"/>
      <c r="BI43" s="61"/>
      <c r="BJ43" s="61"/>
      <c r="BK43" s="61"/>
      <c r="BL43" s="61"/>
      <c r="BM43" s="61"/>
      <c r="BN43" s="61"/>
      <c r="BO43" s="61"/>
      <c r="BP43" s="61"/>
      <c r="BQ43" s="61"/>
      <c r="BR43" s="62"/>
    </row>
    <row r="44" spans="21:70" ht="18.75" customHeight="1" x14ac:dyDescent="0.4">
      <c r="U44" s="79"/>
      <c r="V44" s="154"/>
      <c r="W44" s="154"/>
      <c r="X44" s="154"/>
      <c r="Y44" s="154"/>
      <c r="Z44" s="154"/>
      <c r="AA44" s="154"/>
      <c r="AB44" s="154"/>
      <c r="AC44" s="80"/>
      <c r="AD44" s="106"/>
      <c r="AE44" s="155"/>
      <c r="AF44" s="155"/>
      <c r="AG44" s="155"/>
      <c r="AH44" s="155"/>
      <c r="AI44" s="155"/>
      <c r="AJ44" s="155"/>
      <c r="AK44" s="155"/>
      <c r="AL44" s="155"/>
      <c r="AM44" s="107"/>
      <c r="AN44" s="56" t="s">
        <v>102</v>
      </c>
      <c r="AO44" s="57"/>
      <c r="AP44" s="56" t="s">
        <v>103</v>
      </c>
      <c r="AQ44" s="57"/>
      <c r="AR44" s="57"/>
      <c r="AS44" s="57"/>
      <c r="AT44" s="58"/>
      <c r="AU44" s="59" t="s">
        <v>83</v>
      </c>
      <c r="AV44" s="55"/>
      <c r="AW44" s="60" t="s">
        <v>330</v>
      </c>
      <c r="AX44" s="61"/>
      <c r="AY44" s="61"/>
      <c r="AZ44" s="61"/>
      <c r="BA44" s="61"/>
      <c r="BB44" s="61"/>
      <c r="BC44" s="61"/>
      <c r="BD44" s="61"/>
      <c r="BE44" s="61"/>
      <c r="BF44" s="61"/>
      <c r="BG44" s="61"/>
      <c r="BH44" s="61"/>
      <c r="BI44" s="61"/>
      <c r="BJ44" s="61"/>
      <c r="BK44" s="61"/>
      <c r="BL44" s="61"/>
      <c r="BM44" s="61"/>
      <c r="BN44" s="61"/>
      <c r="BO44" s="61"/>
      <c r="BP44" s="61"/>
      <c r="BQ44" s="61"/>
      <c r="BR44" s="62"/>
    </row>
    <row r="45" spans="21:70" ht="18.75" customHeight="1" x14ac:dyDescent="0.4">
      <c r="U45" s="83"/>
      <c r="V45" s="84"/>
      <c r="W45" s="84"/>
      <c r="X45" s="84"/>
      <c r="Y45" s="84"/>
      <c r="Z45" s="84"/>
      <c r="AA45" s="84"/>
      <c r="AB45" s="84"/>
      <c r="AC45" s="85"/>
      <c r="AD45" s="110"/>
      <c r="AE45" s="111"/>
      <c r="AF45" s="111"/>
      <c r="AG45" s="111"/>
      <c r="AH45" s="111"/>
      <c r="AI45" s="111"/>
      <c r="AJ45" s="111"/>
      <c r="AK45" s="111"/>
      <c r="AL45" s="111"/>
      <c r="AM45" s="112"/>
      <c r="AN45" s="67" t="s">
        <v>104</v>
      </c>
      <c r="AO45" s="67"/>
      <c r="AP45" s="67" t="s">
        <v>78</v>
      </c>
      <c r="AQ45" s="67"/>
      <c r="AR45" s="67"/>
      <c r="AS45" s="67"/>
      <c r="AT45" s="67"/>
      <c r="AU45" s="68" t="s">
        <v>78</v>
      </c>
      <c r="AV45" s="68"/>
      <c r="AW45" s="69" t="s">
        <v>85</v>
      </c>
      <c r="AX45" s="69"/>
      <c r="AY45" s="69"/>
      <c r="AZ45" s="69"/>
      <c r="BA45" s="69"/>
      <c r="BB45" s="69"/>
      <c r="BC45" s="69"/>
      <c r="BD45" s="69"/>
      <c r="BE45" s="69"/>
      <c r="BF45" s="69"/>
      <c r="BG45" s="69"/>
      <c r="BH45" s="69"/>
      <c r="BI45" s="69"/>
      <c r="BJ45" s="69"/>
      <c r="BK45" s="69"/>
      <c r="BL45" s="69"/>
      <c r="BM45" s="69"/>
      <c r="BN45" s="69"/>
      <c r="BO45" s="69"/>
      <c r="BP45" s="69"/>
      <c r="BQ45" s="69"/>
      <c r="BR45" s="69"/>
    </row>
    <row r="46" spans="21:70" ht="18.75" customHeight="1" x14ac:dyDescent="0.4">
      <c r="U46" s="94" t="s">
        <v>107</v>
      </c>
      <c r="V46" s="94"/>
      <c r="W46" s="94"/>
      <c r="X46" s="94"/>
      <c r="Y46" s="94"/>
      <c r="Z46" s="94"/>
      <c r="AA46" s="94"/>
      <c r="AB46" s="94"/>
      <c r="AC46" s="94"/>
      <c r="AD46" s="91" t="s">
        <v>108</v>
      </c>
      <c r="AE46" s="91"/>
      <c r="AF46" s="91"/>
      <c r="AG46" s="91"/>
      <c r="AH46" s="91"/>
      <c r="AI46" s="91"/>
      <c r="AJ46" s="91"/>
      <c r="AK46" s="91"/>
      <c r="AL46" s="91"/>
      <c r="AM46" s="91"/>
      <c r="AN46" s="92" t="s">
        <v>90</v>
      </c>
      <c r="AO46" s="92"/>
      <c r="AP46" s="96" t="s">
        <v>109</v>
      </c>
      <c r="AQ46" s="96"/>
      <c r="AR46" s="96"/>
      <c r="AS46" s="96"/>
      <c r="AT46" s="96"/>
      <c r="AU46" s="64" t="s">
        <v>77</v>
      </c>
      <c r="AV46" s="64"/>
      <c r="AW46" s="94" t="s">
        <v>321</v>
      </c>
      <c r="AX46" s="94"/>
      <c r="AY46" s="94"/>
      <c r="AZ46" s="94"/>
      <c r="BA46" s="94"/>
      <c r="BB46" s="94"/>
      <c r="BC46" s="94"/>
      <c r="BD46" s="94"/>
      <c r="BE46" s="94"/>
      <c r="BF46" s="94"/>
      <c r="BG46" s="94"/>
      <c r="BH46" s="94"/>
      <c r="BI46" s="94"/>
      <c r="BJ46" s="94"/>
      <c r="BK46" s="94"/>
      <c r="BL46" s="94"/>
      <c r="BM46" s="94"/>
      <c r="BN46" s="94"/>
      <c r="BO46" s="94"/>
      <c r="BP46" s="94"/>
      <c r="BQ46" s="94"/>
      <c r="BR46" s="94"/>
    </row>
    <row r="47" spans="21:70" ht="18.75" customHeight="1" x14ac:dyDescent="0.4">
      <c r="U47" s="94"/>
      <c r="V47" s="94"/>
      <c r="W47" s="94"/>
      <c r="X47" s="94"/>
      <c r="Y47" s="94"/>
      <c r="Z47" s="94"/>
      <c r="AA47" s="94"/>
      <c r="AB47" s="94"/>
      <c r="AC47" s="94"/>
      <c r="AD47" s="91"/>
      <c r="AE47" s="91"/>
      <c r="AF47" s="91"/>
      <c r="AG47" s="91"/>
      <c r="AH47" s="91"/>
      <c r="AI47" s="91"/>
      <c r="AJ47" s="91"/>
      <c r="AK47" s="91"/>
      <c r="AL47" s="91"/>
      <c r="AM47" s="91"/>
      <c r="AN47" s="92"/>
      <c r="AO47" s="92"/>
      <c r="AP47" s="96"/>
      <c r="AQ47" s="96"/>
      <c r="AR47" s="96"/>
      <c r="AS47" s="96"/>
      <c r="AT47" s="96"/>
      <c r="AU47" s="64"/>
      <c r="AV47" s="64"/>
      <c r="AW47" s="94"/>
      <c r="AX47" s="94"/>
      <c r="AY47" s="94"/>
      <c r="AZ47" s="94"/>
      <c r="BA47" s="94"/>
      <c r="BB47" s="94"/>
      <c r="BC47" s="94"/>
      <c r="BD47" s="94"/>
      <c r="BE47" s="94"/>
      <c r="BF47" s="94"/>
      <c r="BG47" s="94"/>
      <c r="BH47" s="94"/>
      <c r="BI47" s="94"/>
      <c r="BJ47" s="94"/>
      <c r="BK47" s="94"/>
      <c r="BL47" s="94"/>
      <c r="BM47" s="94"/>
      <c r="BN47" s="94"/>
      <c r="BO47" s="94"/>
      <c r="BP47" s="94"/>
      <c r="BQ47" s="94"/>
      <c r="BR47" s="94"/>
    </row>
    <row r="48" spans="21:70" x14ac:dyDescent="0.4">
      <c r="U48" s="94"/>
      <c r="V48" s="94"/>
      <c r="W48" s="94"/>
      <c r="X48" s="94"/>
      <c r="Y48" s="94"/>
      <c r="Z48" s="94"/>
      <c r="AA48" s="94"/>
      <c r="AB48" s="94"/>
      <c r="AC48" s="94"/>
      <c r="AD48" s="91"/>
      <c r="AE48" s="91"/>
      <c r="AF48" s="91"/>
      <c r="AG48" s="91"/>
      <c r="AH48" s="91"/>
      <c r="AI48" s="91"/>
      <c r="AJ48" s="91"/>
      <c r="AK48" s="91"/>
      <c r="AL48" s="91"/>
      <c r="AM48" s="91"/>
      <c r="AN48" s="92"/>
      <c r="AO48" s="92"/>
      <c r="AP48" s="96"/>
      <c r="AQ48" s="96"/>
      <c r="AR48" s="96"/>
      <c r="AS48" s="96"/>
      <c r="AT48" s="96"/>
      <c r="AU48" s="64"/>
      <c r="AV48" s="64"/>
      <c r="AW48" s="94"/>
      <c r="AX48" s="94"/>
      <c r="AY48" s="94"/>
      <c r="AZ48" s="94"/>
      <c r="BA48" s="94"/>
      <c r="BB48" s="94"/>
      <c r="BC48" s="94"/>
      <c r="BD48" s="94"/>
      <c r="BE48" s="94"/>
      <c r="BF48" s="94"/>
      <c r="BG48" s="94"/>
      <c r="BH48" s="94"/>
      <c r="BI48" s="94"/>
      <c r="BJ48" s="94"/>
      <c r="BK48" s="94"/>
      <c r="BL48" s="94"/>
      <c r="BM48" s="94"/>
      <c r="BN48" s="94"/>
      <c r="BO48" s="94"/>
      <c r="BP48" s="94"/>
      <c r="BQ48" s="94"/>
      <c r="BR48" s="94"/>
    </row>
    <row r="49" spans="21:70" ht="18.75" customHeight="1" x14ac:dyDescent="0.4">
      <c r="U49" s="94"/>
      <c r="V49" s="94"/>
      <c r="W49" s="94"/>
      <c r="X49" s="94"/>
      <c r="Y49" s="94"/>
      <c r="Z49" s="94"/>
      <c r="AA49" s="94"/>
      <c r="AB49" s="94"/>
      <c r="AC49" s="94"/>
      <c r="AD49" s="91"/>
      <c r="AE49" s="91"/>
      <c r="AF49" s="91"/>
      <c r="AG49" s="91"/>
      <c r="AH49" s="91"/>
      <c r="AI49" s="91"/>
      <c r="AJ49" s="91"/>
      <c r="AK49" s="91"/>
      <c r="AL49" s="91"/>
      <c r="AM49" s="91"/>
      <c r="AN49" s="86" t="s">
        <v>115</v>
      </c>
      <c r="AO49" s="87"/>
      <c r="AP49" s="86" t="s">
        <v>78</v>
      </c>
      <c r="AQ49" s="87"/>
      <c r="AR49" s="87"/>
      <c r="AS49" s="87"/>
      <c r="AT49" s="88"/>
      <c r="AU49" s="89" t="s">
        <v>78</v>
      </c>
      <c r="AV49" s="90"/>
      <c r="AW49" s="69" t="s">
        <v>85</v>
      </c>
      <c r="AX49" s="69"/>
      <c r="AY49" s="69"/>
      <c r="AZ49" s="69"/>
      <c r="BA49" s="69"/>
      <c r="BB49" s="69"/>
      <c r="BC49" s="69"/>
      <c r="BD49" s="69"/>
      <c r="BE49" s="69"/>
      <c r="BF49" s="69"/>
      <c r="BG49" s="69"/>
      <c r="BH49" s="69"/>
      <c r="BI49" s="69"/>
      <c r="BJ49" s="69"/>
      <c r="BK49" s="69"/>
      <c r="BL49" s="69"/>
      <c r="BM49" s="69"/>
      <c r="BN49" s="69"/>
      <c r="BO49" s="69"/>
      <c r="BP49" s="69"/>
      <c r="BQ49" s="69"/>
      <c r="BR49" s="69"/>
    </row>
    <row r="50" spans="21:70" ht="18.75" customHeight="1" x14ac:dyDescent="0.4">
      <c r="U50" s="66" t="s">
        <v>119</v>
      </c>
      <c r="V50" s="66"/>
      <c r="W50" s="66"/>
      <c r="X50" s="66"/>
      <c r="Y50" s="66"/>
      <c r="Z50" s="66"/>
      <c r="AA50" s="66"/>
      <c r="AB50" s="66"/>
      <c r="AC50" s="66"/>
      <c r="AD50" s="91" t="s">
        <v>120</v>
      </c>
      <c r="AE50" s="91"/>
      <c r="AF50" s="91"/>
      <c r="AG50" s="91"/>
      <c r="AH50" s="91"/>
      <c r="AI50" s="91"/>
      <c r="AJ50" s="91"/>
      <c r="AK50" s="91"/>
      <c r="AL50" s="91"/>
      <c r="AM50" s="91"/>
      <c r="AN50" s="92" t="s">
        <v>90</v>
      </c>
      <c r="AO50" s="92"/>
      <c r="AP50" s="92" t="s">
        <v>121</v>
      </c>
      <c r="AQ50" s="92"/>
      <c r="AR50" s="92"/>
      <c r="AS50" s="92"/>
      <c r="AT50" s="92"/>
      <c r="AU50" s="64" t="s">
        <v>122</v>
      </c>
      <c r="AV50" s="64"/>
      <c r="AW50" s="94" t="s">
        <v>320</v>
      </c>
      <c r="AX50" s="94"/>
      <c r="AY50" s="94"/>
      <c r="AZ50" s="94"/>
      <c r="BA50" s="94"/>
      <c r="BB50" s="94"/>
      <c r="BC50" s="94"/>
      <c r="BD50" s="94"/>
      <c r="BE50" s="94"/>
      <c r="BF50" s="94"/>
      <c r="BG50" s="94"/>
      <c r="BH50" s="94"/>
      <c r="BI50" s="94"/>
      <c r="BJ50" s="94"/>
      <c r="BK50" s="94"/>
      <c r="BL50" s="94"/>
      <c r="BM50" s="94"/>
      <c r="BN50" s="94"/>
      <c r="BO50" s="94"/>
      <c r="BP50" s="94"/>
      <c r="BQ50" s="94"/>
      <c r="BR50" s="94"/>
    </row>
    <row r="51" spans="21:70" x14ac:dyDescent="0.4">
      <c r="U51" s="66"/>
      <c r="V51" s="66"/>
      <c r="W51" s="66"/>
      <c r="X51" s="66"/>
      <c r="Y51" s="66"/>
      <c r="Z51" s="66"/>
      <c r="AA51" s="66"/>
      <c r="AB51" s="66"/>
      <c r="AC51" s="66"/>
      <c r="AD51" s="91"/>
      <c r="AE51" s="91"/>
      <c r="AF51" s="91"/>
      <c r="AG51" s="91"/>
      <c r="AH51" s="91"/>
      <c r="AI51" s="91"/>
      <c r="AJ51" s="91"/>
      <c r="AK51" s="91"/>
      <c r="AL51" s="91"/>
      <c r="AM51" s="91"/>
      <c r="AN51" s="92"/>
      <c r="AO51" s="92"/>
      <c r="AP51" s="92"/>
      <c r="AQ51" s="92"/>
      <c r="AR51" s="92"/>
      <c r="AS51" s="92"/>
      <c r="AT51" s="92"/>
      <c r="AU51" s="64"/>
      <c r="AV51" s="64"/>
      <c r="AW51" s="94"/>
      <c r="AX51" s="94"/>
      <c r="AY51" s="94"/>
      <c r="AZ51" s="94"/>
      <c r="BA51" s="94"/>
      <c r="BB51" s="94"/>
      <c r="BC51" s="94"/>
      <c r="BD51" s="94"/>
      <c r="BE51" s="94"/>
      <c r="BF51" s="94"/>
      <c r="BG51" s="94"/>
      <c r="BH51" s="94"/>
      <c r="BI51" s="94"/>
      <c r="BJ51" s="94"/>
      <c r="BK51" s="94"/>
      <c r="BL51" s="94"/>
      <c r="BM51" s="94"/>
      <c r="BN51" s="94"/>
      <c r="BO51" s="94"/>
      <c r="BP51" s="94"/>
      <c r="BQ51" s="94"/>
      <c r="BR51" s="94"/>
    </row>
    <row r="52" spans="21:70" x14ac:dyDescent="0.4">
      <c r="U52" s="66"/>
      <c r="V52" s="66"/>
      <c r="W52" s="66"/>
      <c r="X52" s="66"/>
      <c r="Y52" s="66"/>
      <c r="Z52" s="66"/>
      <c r="AA52" s="66"/>
      <c r="AB52" s="66"/>
      <c r="AC52" s="66"/>
      <c r="AD52" s="91"/>
      <c r="AE52" s="91"/>
      <c r="AF52" s="91"/>
      <c r="AG52" s="91"/>
      <c r="AH52" s="91"/>
      <c r="AI52" s="91"/>
      <c r="AJ52" s="91"/>
      <c r="AK52" s="91"/>
      <c r="AL52" s="91"/>
      <c r="AM52" s="91"/>
      <c r="AN52" s="92"/>
      <c r="AO52" s="92"/>
      <c r="AP52" s="92"/>
      <c r="AQ52" s="92"/>
      <c r="AR52" s="92"/>
      <c r="AS52" s="92"/>
      <c r="AT52" s="92"/>
      <c r="AU52" s="64"/>
      <c r="AV52" s="64"/>
      <c r="AW52" s="94"/>
      <c r="AX52" s="94"/>
      <c r="AY52" s="94"/>
      <c r="AZ52" s="94"/>
      <c r="BA52" s="94"/>
      <c r="BB52" s="94"/>
      <c r="BC52" s="94"/>
      <c r="BD52" s="94"/>
      <c r="BE52" s="94"/>
      <c r="BF52" s="94"/>
      <c r="BG52" s="94"/>
      <c r="BH52" s="94"/>
      <c r="BI52" s="94"/>
      <c r="BJ52" s="94"/>
      <c r="BK52" s="94"/>
      <c r="BL52" s="94"/>
      <c r="BM52" s="94"/>
      <c r="BN52" s="94"/>
      <c r="BO52" s="94"/>
      <c r="BP52" s="94"/>
      <c r="BQ52" s="94"/>
      <c r="BR52" s="94"/>
    </row>
    <row r="53" spans="21:70" ht="18.75" customHeight="1" x14ac:dyDescent="0.4">
      <c r="U53" s="66"/>
      <c r="V53" s="66"/>
      <c r="W53" s="66"/>
      <c r="X53" s="66"/>
      <c r="Y53" s="66"/>
      <c r="Z53" s="66"/>
      <c r="AA53" s="66"/>
      <c r="AB53" s="66"/>
      <c r="AC53" s="66"/>
      <c r="AD53" s="91"/>
      <c r="AE53" s="91"/>
      <c r="AF53" s="91"/>
      <c r="AG53" s="91"/>
      <c r="AH53" s="91"/>
      <c r="AI53" s="91"/>
      <c r="AJ53" s="91"/>
      <c r="AK53" s="91"/>
      <c r="AL53" s="91"/>
      <c r="AM53" s="91"/>
      <c r="AN53" s="67" t="s">
        <v>115</v>
      </c>
      <c r="AO53" s="67"/>
      <c r="AP53" s="67" t="s">
        <v>78</v>
      </c>
      <c r="AQ53" s="67"/>
      <c r="AR53" s="67"/>
      <c r="AS53" s="67"/>
      <c r="AT53" s="67"/>
      <c r="AU53" s="68" t="s">
        <v>78</v>
      </c>
      <c r="AV53" s="68"/>
      <c r="AW53" s="69" t="s">
        <v>85</v>
      </c>
      <c r="AX53" s="69"/>
      <c r="AY53" s="69"/>
      <c r="AZ53" s="69"/>
      <c r="BA53" s="69"/>
      <c r="BB53" s="69"/>
      <c r="BC53" s="69"/>
      <c r="BD53" s="69"/>
      <c r="BE53" s="69"/>
      <c r="BF53" s="69"/>
      <c r="BG53" s="69"/>
      <c r="BH53" s="69"/>
      <c r="BI53" s="69"/>
      <c r="BJ53" s="69"/>
      <c r="BK53" s="69"/>
      <c r="BL53" s="69"/>
      <c r="BM53" s="69"/>
      <c r="BN53" s="69"/>
      <c r="BO53" s="69"/>
      <c r="BP53" s="69"/>
      <c r="BQ53" s="69"/>
      <c r="BR53" s="69"/>
    </row>
    <row r="54" spans="21:70" ht="18.75" customHeight="1" x14ac:dyDescent="0.4">
      <c r="U54" s="66" t="s">
        <v>132</v>
      </c>
      <c r="V54" s="66"/>
      <c r="W54" s="66"/>
      <c r="X54" s="66"/>
      <c r="Y54" s="66"/>
      <c r="Z54" s="66"/>
      <c r="AA54" s="66"/>
      <c r="AB54" s="66"/>
      <c r="AC54" s="66"/>
      <c r="AD54" s="91" t="s">
        <v>133</v>
      </c>
      <c r="AE54" s="91"/>
      <c r="AF54" s="91"/>
      <c r="AG54" s="91"/>
      <c r="AH54" s="91"/>
      <c r="AI54" s="91"/>
      <c r="AJ54" s="91"/>
      <c r="AK54" s="91"/>
      <c r="AL54" s="91"/>
      <c r="AM54" s="91"/>
      <c r="AN54" s="92" t="s">
        <v>90</v>
      </c>
      <c r="AO54" s="92"/>
      <c r="AP54" s="92" t="s">
        <v>134</v>
      </c>
      <c r="AQ54" s="92"/>
      <c r="AR54" s="92"/>
      <c r="AS54" s="92"/>
      <c r="AT54" s="92"/>
      <c r="AU54" s="64" t="s">
        <v>122</v>
      </c>
      <c r="AV54" s="64"/>
      <c r="AW54" s="66" t="s">
        <v>335</v>
      </c>
      <c r="AX54" s="66"/>
      <c r="AY54" s="66"/>
      <c r="AZ54" s="66"/>
      <c r="BA54" s="66"/>
      <c r="BB54" s="66"/>
      <c r="BC54" s="66"/>
      <c r="BD54" s="66"/>
      <c r="BE54" s="66"/>
      <c r="BF54" s="66"/>
      <c r="BG54" s="66"/>
      <c r="BH54" s="66"/>
      <c r="BI54" s="66"/>
      <c r="BJ54" s="66"/>
      <c r="BK54" s="66"/>
      <c r="BL54" s="66"/>
      <c r="BM54" s="66"/>
      <c r="BN54" s="66"/>
      <c r="BO54" s="66"/>
      <c r="BP54" s="66"/>
      <c r="BQ54" s="66"/>
      <c r="BR54" s="66"/>
    </row>
    <row r="55" spans="21:70" x14ac:dyDescent="0.4">
      <c r="U55" s="66"/>
      <c r="V55" s="66"/>
      <c r="W55" s="66"/>
      <c r="X55" s="66"/>
      <c r="Y55" s="66"/>
      <c r="Z55" s="66"/>
      <c r="AA55" s="66"/>
      <c r="AB55" s="66"/>
      <c r="AC55" s="66"/>
      <c r="AD55" s="91"/>
      <c r="AE55" s="91"/>
      <c r="AF55" s="91"/>
      <c r="AG55" s="91"/>
      <c r="AH55" s="91"/>
      <c r="AI55" s="91"/>
      <c r="AJ55" s="91"/>
      <c r="AK55" s="91"/>
      <c r="AL55" s="91"/>
      <c r="AM55" s="91"/>
      <c r="AN55" s="92"/>
      <c r="AO55" s="92"/>
      <c r="AP55" s="92"/>
      <c r="AQ55" s="92"/>
      <c r="AR55" s="92"/>
      <c r="AS55" s="92"/>
      <c r="AT55" s="92"/>
      <c r="AU55" s="64"/>
      <c r="AV55" s="64"/>
      <c r="AW55" s="66"/>
      <c r="AX55" s="66"/>
      <c r="AY55" s="66"/>
      <c r="AZ55" s="66"/>
      <c r="BA55" s="66"/>
      <c r="BB55" s="66"/>
      <c r="BC55" s="66"/>
      <c r="BD55" s="66"/>
      <c r="BE55" s="66"/>
      <c r="BF55" s="66"/>
      <c r="BG55" s="66"/>
      <c r="BH55" s="66"/>
      <c r="BI55" s="66"/>
      <c r="BJ55" s="66"/>
      <c r="BK55" s="66"/>
      <c r="BL55" s="66"/>
      <c r="BM55" s="66"/>
      <c r="BN55" s="66"/>
      <c r="BO55" s="66"/>
      <c r="BP55" s="66"/>
      <c r="BQ55" s="66"/>
      <c r="BR55" s="66"/>
    </row>
    <row r="56" spans="21:70" ht="18.75" customHeight="1" x14ac:dyDescent="0.4">
      <c r="U56" s="66"/>
      <c r="V56" s="66"/>
      <c r="W56" s="66"/>
      <c r="X56" s="66"/>
      <c r="Y56" s="66"/>
      <c r="Z56" s="66"/>
      <c r="AA56" s="66"/>
      <c r="AB56" s="66"/>
      <c r="AC56" s="66"/>
      <c r="AD56" s="91"/>
      <c r="AE56" s="91"/>
      <c r="AF56" s="91"/>
      <c r="AG56" s="91"/>
      <c r="AH56" s="91"/>
      <c r="AI56" s="91"/>
      <c r="AJ56" s="91"/>
      <c r="AK56" s="91"/>
      <c r="AL56" s="91"/>
      <c r="AM56" s="91"/>
      <c r="AN56" s="92"/>
      <c r="AO56" s="92"/>
      <c r="AP56" s="92"/>
      <c r="AQ56" s="92"/>
      <c r="AR56" s="92"/>
      <c r="AS56" s="92"/>
      <c r="AT56" s="92"/>
      <c r="AU56" s="64"/>
      <c r="AV56" s="64"/>
      <c r="AW56" s="66"/>
      <c r="AX56" s="66"/>
      <c r="AY56" s="66"/>
      <c r="AZ56" s="66"/>
      <c r="BA56" s="66"/>
      <c r="BB56" s="66"/>
      <c r="BC56" s="66"/>
      <c r="BD56" s="66"/>
      <c r="BE56" s="66"/>
      <c r="BF56" s="66"/>
      <c r="BG56" s="66"/>
      <c r="BH56" s="66"/>
      <c r="BI56" s="66"/>
      <c r="BJ56" s="66"/>
      <c r="BK56" s="66"/>
      <c r="BL56" s="66"/>
      <c r="BM56" s="66"/>
      <c r="BN56" s="66"/>
      <c r="BO56" s="66"/>
      <c r="BP56" s="66"/>
      <c r="BQ56" s="66"/>
      <c r="BR56" s="66"/>
    </row>
    <row r="57" spans="21:70" ht="18.75" customHeight="1" x14ac:dyDescent="0.4">
      <c r="U57" s="66"/>
      <c r="V57" s="66"/>
      <c r="W57" s="66"/>
      <c r="X57" s="66"/>
      <c r="Y57" s="66"/>
      <c r="Z57" s="66"/>
      <c r="AA57" s="66"/>
      <c r="AB57" s="66"/>
      <c r="AC57" s="66"/>
      <c r="AD57" s="91"/>
      <c r="AE57" s="91"/>
      <c r="AF57" s="91"/>
      <c r="AG57" s="91"/>
      <c r="AH57" s="91"/>
      <c r="AI57" s="91"/>
      <c r="AJ57" s="91"/>
      <c r="AK57" s="91"/>
      <c r="AL57" s="91"/>
      <c r="AM57" s="91"/>
      <c r="AN57" s="92"/>
      <c r="AO57" s="92"/>
      <c r="AP57" s="92"/>
      <c r="AQ57" s="92"/>
      <c r="AR57" s="92"/>
      <c r="AS57" s="92"/>
      <c r="AT57" s="92"/>
      <c r="AU57" s="64"/>
      <c r="AV57" s="64"/>
      <c r="AW57" s="66"/>
      <c r="AX57" s="66"/>
      <c r="AY57" s="66"/>
      <c r="AZ57" s="66"/>
      <c r="BA57" s="66"/>
      <c r="BB57" s="66"/>
      <c r="BC57" s="66"/>
      <c r="BD57" s="66"/>
      <c r="BE57" s="66"/>
      <c r="BF57" s="66"/>
      <c r="BG57" s="66"/>
      <c r="BH57" s="66"/>
      <c r="BI57" s="66"/>
      <c r="BJ57" s="66"/>
      <c r="BK57" s="66"/>
      <c r="BL57" s="66"/>
      <c r="BM57" s="66"/>
      <c r="BN57" s="66"/>
      <c r="BO57" s="66"/>
      <c r="BP57" s="66"/>
      <c r="BQ57" s="66"/>
      <c r="BR57" s="66"/>
    </row>
    <row r="58" spans="21:70" ht="18.75" customHeight="1" x14ac:dyDescent="0.4">
      <c r="U58" s="66"/>
      <c r="V58" s="66"/>
      <c r="W58" s="66"/>
      <c r="X58" s="66"/>
      <c r="Y58" s="66"/>
      <c r="Z58" s="66"/>
      <c r="AA58" s="66"/>
      <c r="AB58" s="66"/>
      <c r="AC58" s="66"/>
      <c r="AD58" s="91"/>
      <c r="AE58" s="91"/>
      <c r="AF58" s="91"/>
      <c r="AG58" s="91"/>
      <c r="AH58" s="91"/>
      <c r="AI58" s="91"/>
      <c r="AJ58" s="91"/>
      <c r="AK58" s="91"/>
      <c r="AL58" s="91"/>
      <c r="AM58" s="91"/>
      <c r="AN58" s="67" t="s">
        <v>115</v>
      </c>
      <c r="AO58" s="67"/>
      <c r="AP58" s="67" t="s">
        <v>78</v>
      </c>
      <c r="AQ58" s="67"/>
      <c r="AR58" s="67"/>
      <c r="AS58" s="67"/>
      <c r="AT58" s="67"/>
      <c r="AU58" s="68" t="s">
        <v>78</v>
      </c>
      <c r="AV58" s="68"/>
      <c r="AW58" s="69" t="s">
        <v>85</v>
      </c>
      <c r="AX58" s="69"/>
      <c r="AY58" s="69"/>
      <c r="AZ58" s="69"/>
      <c r="BA58" s="69"/>
      <c r="BB58" s="69"/>
      <c r="BC58" s="69"/>
      <c r="BD58" s="69"/>
      <c r="BE58" s="69"/>
      <c r="BF58" s="69"/>
      <c r="BG58" s="69"/>
      <c r="BH58" s="69"/>
      <c r="BI58" s="69"/>
      <c r="BJ58" s="69"/>
      <c r="BK58" s="69"/>
      <c r="BL58" s="69"/>
      <c r="BM58" s="69"/>
      <c r="BN58" s="69"/>
      <c r="BO58" s="69"/>
      <c r="BP58" s="69"/>
      <c r="BQ58" s="69"/>
      <c r="BR58" s="69"/>
    </row>
    <row r="59" spans="21:70" ht="18.75" customHeight="1" x14ac:dyDescent="0.4">
      <c r="U59" s="66" t="s">
        <v>144</v>
      </c>
      <c r="V59" s="66"/>
      <c r="W59" s="66"/>
      <c r="X59" s="66"/>
      <c r="Y59" s="66"/>
      <c r="Z59" s="66"/>
      <c r="AA59" s="66"/>
      <c r="AB59" s="66"/>
      <c r="AC59" s="66"/>
      <c r="AD59" s="91" t="s">
        <v>145</v>
      </c>
      <c r="AE59" s="91"/>
      <c r="AF59" s="91"/>
      <c r="AG59" s="91"/>
      <c r="AH59" s="91"/>
      <c r="AI59" s="91"/>
      <c r="AJ59" s="91"/>
      <c r="AK59" s="91"/>
      <c r="AL59" s="91"/>
      <c r="AM59" s="91"/>
      <c r="AN59" s="92" t="s">
        <v>90</v>
      </c>
      <c r="AO59" s="92"/>
      <c r="AP59" s="92" t="s">
        <v>146</v>
      </c>
      <c r="AQ59" s="92"/>
      <c r="AR59" s="92"/>
      <c r="AS59" s="92"/>
      <c r="AT59" s="92"/>
      <c r="AU59" s="64" t="s">
        <v>122</v>
      </c>
      <c r="AV59" s="64"/>
      <c r="AW59" s="94" t="s">
        <v>322</v>
      </c>
      <c r="AX59" s="94"/>
      <c r="AY59" s="94"/>
      <c r="AZ59" s="94"/>
      <c r="BA59" s="94"/>
      <c r="BB59" s="94"/>
      <c r="BC59" s="94"/>
      <c r="BD59" s="94"/>
      <c r="BE59" s="94"/>
      <c r="BF59" s="94"/>
      <c r="BG59" s="94"/>
      <c r="BH59" s="94"/>
      <c r="BI59" s="94"/>
      <c r="BJ59" s="94"/>
      <c r="BK59" s="94"/>
      <c r="BL59" s="94"/>
      <c r="BM59" s="94"/>
      <c r="BN59" s="94"/>
      <c r="BO59" s="94"/>
      <c r="BP59" s="94"/>
      <c r="BQ59" s="94"/>
      <c r="BR59" s="94"/>
    </row>
    <row r="60" spans="21:70" ht="18.75" customHeight="1" x14ac:dyDescent="0.4">
      <c r="U60" s="66"/>
      <c r="V60" s="66"/>
      <c r="W60" s="66"/>
      <c r="X60" s="66"/>
      <c r="Y60" s="66"/>
      <c r="Z60" s="66"/>
      <c r="AA60" s="66"/>
      <c r="AB60" s="66"/>
      <c r="AC60" s="66"/>
      <c r="AD60" s="91"/>
      <c r="AE60" s="91"/>
      <c r="AF60" s="91"/>
      <c r="AG60" s="91"/>
      <c r="AH60" s="91"/>
      <c r="AI60" s="91"/>
      <c r="AJ60" s="91"/>
      <c r="AK60" s="91"/>
      <c r="AL60" s="91"/>
      <c r="AM60" s="91"/>
      <c r="AN60" s="92"/>
      <c r="AO60" s="92"/>
      <c r="AP60" s="92"/>
      <c r="AQ60" s="92"/>
      <c r="AR60" s="92"/>
      <c r="AS60" s="92"/>
      <c r="AT60" s="92"/>
      <c r="AU60" s="64"/>
      <c r="AV60" s="64"/>
      <c r="AW60" s="94"/>
      <c r="AX60" s="94"/>
      <c r="AY60" s="94"/>
      <c r="AZ60" s="94"/>
      <c r="BA60" s="94"/>
      <c r="BB60" s="94"/>
      <c r="BC60" s="94"/>
      <c r="BD60" s="94"/>
      <c r="BE60" s="94"/>
      <c r="BF60" s="94"/>
      <c r="BG60" s="94"/>
      <c r="BH60" s="94"/>
      <c r="BI60" s="94"/>
      <c r="BJ60" s="94"/>
      <c r="BK60" s="94"/>
      <c r="BL60" s="94"/>
      <c r="BM60" s="94"/>
      <c r="BN60" s="94"/>
      <c r="BO60" s="94"/>
      <c r="BP60" s="94"/>
      <c r="BQ60" s="94"/>
      <c r="BR60" s="94"/>
    </row>
    <row r="61" spans="21:70" ht="18.75" customHeight="1" x14ac:dyDescent="0.4">
      <c r="U61" s="66"/>
      <c r="V61" s="66"/>
      <c r="W61" s="66"/>
      <c r="X61" s="66"/>
      <c r="Y61" s="66"/>
      <c r="Z61" s="66"/>
      <c r="AA61" s="66"/>
      <c r="AB61" s="66"/>
      <c r="AC61" s="66"/>
      <c r="AD61" s="91"/>
      <c r="AE61" s="91"/>
      <c r="AF61" s="91"/>
      <c r="AG61" s="91"/>
      <c r="AH61" s="91"/>
      <c r="AI61" s="91"/>
      <c r="AJ61" s="91"/>
      <c r="AK61" s="91"/>
      <c r="AL61" s="91"/>
      <c r="AM61" s="91"/>
      <c r="AN61" s="92"/>
      <c r="AO61" s="92"/>
      <c r="AP61" s="92"/>
      <c r="AQ61" s="92"/>
      <c r="AR61" s="92"/>
      <c r="AS61" s="92"/>
      <c r="AT61" s="92"/>
      <c r="AU61" s="64"/>
      <c r="AV61" s="64"/>
      <c r="AW61" s="94"/>
      <c r="AX61" s="94"/>
      <c r="AY61" s="94"/>
      <c r="AZ61" s="94"/>
      <c r="BA61" s="94"/>
      <c r="BB61" s="94"/>
      <c r="BC61" s="94"/>
      <c r="BD61" s="94"/>
      <c r="BE61" s="94"/>
      <c r="BF61" s="94"/>
      <c r="BG61" s="94"/>
      <c r="BH61" s="94"/>
      <c r="BI61" s="94"/>
      <c r="BJ61" s="94"/>
      <c r="BK61" s="94"/>
      <c r="BL61" s="94"/>
      <c r="BM61" s="94"/>
      <c r="BN61" s="94"/>
      <c r="BO61" s="94"/>
      <c r="BP61" s="94"/>
      <c r="BQ61" s="94"/>
      <c r="BR61" s="94"/>
    </row>
    <row r="62" spans="21:70" x14ac:dyDescent="0.4">
      <c r="U62" s="66"/>
      <c r="V62" s="66"/>
      <c r="W62" s="66"/>
      <c r="X62" s="66"/>
      <c r="Y62" s="66"/>
      <c r="Z62" s="66"/>
      <c r="AA62" s="66"/>
      <c r="AB62" s="66"/>
      <c r="AC62" s="66"/>
      <c r="AD62" s="91"/>
      <c r="AE62" s="91"/>
      <c r="AF62" s="91"/>
      <c r="AG62" s="91"/>
      <c r="AH62" s="91"/>
      <c r="AI62" s="91"/>
      <c r="AJ62" s="91"/>
      <c r="AK62" s="91"/>
      <c r="AL62" s="91"/>
      <c r="AM62" s="91"/>
      <c r="AN62" s="92"/>
      <c r="AO62" s="92"/>
      <c r="AP62" s="92"/>
      <c r="AQ62" s="92"/>
      <c r="AR62" s="92"/>
      <c r="AS62" s="92"/>
      <c r="AT62" s="92"/>
      <c r="AU62" s="64"/>
      <c r="AV62" s="64"/>
      <c r="AW62" s="94"/>
      <c r="AX62" s="94"/>
      <c r="AY62" s="94"/>
      <c r="AZ62" s="94"/>
      <c r="BA62" s="94"/>
      <c r="BB62" s="94"/>
      <c r="BC62" s="94"/>
      <c r="BD62" s="94"/>
      <c r="BE62" s="94"/>
      <c r="BF62" s="94"/>
      <c r="BG62" s="94"/>
      <c r="BH62" s="94"/>
      <c r="BI62" s="94"/>
      <c r="BJ62" s="94"/>
      <c r="BK62" s="94"/>
      <c r="BL62" s="94"/>
      <c r="BM62" s="94"/>
      <c r="BN62" s="94"/>
      <c r="BO62" s="94"/>
      <c r="BP62" s="94"/>
      <c r="BQ62" s="94"/>
      <c r="BR62" s="94"/>
    </row>
    <row r="63" spans="21:70" ht="18.75" customHeight="1" x14ac:dyDescent="0.4">
      <c r="U63" s="66"/>
      <c r="V63" s="66"/>
      <c r="W63" s="66"/>
      <c r="X63" s="66"/>
      <c r="Y63" s="66"/>
      <c r="Z63" s="66"/>
      <c r="AA63" s="66"/>
      <c r="AB63" s="66"/>
      <c r="AC63" s="66"/>
      <c r="AD63" s="91"/>
      <c r="AE63" s="91"/>
      <c r="AF63" s="91"/>
      <c r="AG63" s="91"/>
      <c r="AH63" s="91"/>
      <c r="AI63" s="91"/>
      <c r="AJ63" s="91"/>
      <c r="AK63" s="91"/>
      <c r="AL63" s="91"/>
      <c r="AM63" s="91"/>
      <c r="AN63" s="67" t="s">
        <v>115</v>
      </c>
      <c r="AO63" s="67"/>
      <c r="AP63" s="67" t="s">
        <v>78</v>
      </c>
      <c r="AQ63" s="67"/>
      <c r="AR63" s="67"/>
      <c r="AS63" s="67"/>
      <c r="AT63" s="67"/>
      <c r="AU63" s="68" t="s">
        <v>78</v>
      </c>
      <c r="AV63" s="68"/>
      <c r="AW63" s="69" t="s">
        <v>85</v>
      </c>
      <c r="AX63" s="69"/>
      <c r="AY63" s="69"/>
      <c r="AZ63" s="69"/>
      <c r="BA63" s="69"/>
      <c r="BB63" s="69"/>
      <c r="BC63" s="69"/>
      <c r="BD63" s="69"/>
      <c r="BE63" s="69"/>
      <c r="BF63" s="69"/>
      <c r="BG63" s="69"/>
      <c r="BH63" s="69"/>
      <c r="BI63" s="69"/>
      <c r="BJ63" s="69"/>
      <c r="BK63" s="69"/>
      <c r="BL63" s="69"/>
      <c r="BM63" s="69"/>
      <c r="BN63" s="69"/>
      <c r="BO63" s="69"/>
      <c r="BP63" s="69"/>
      <c r="BQ63" s="69"/>
      <c r="BR63" s="69"/>
    </row>
    <row r="64" spans="21:70" x14ac:dyDescent="0.4">
      <c r="U64" s="66" t="s">
        <v>147</v>
      </c>
      <c r="V64" s="66"/>
      <c r="W64" s="66"/>
      <c r="X64" s="66"/>
      <c r="Y64" s="66"/>
      <c r="Z64" s="66"/>
      <c r="AA64" s="66"/>
      <c r="AB64" s="66"/>
      <c r="AC64" s="66"/>
      <c r="AD64" s="91" t="s">
        <v>148</v>
      </c>
      <c r="AE64" s="91"/>
      <c r="AF64" s="91"/>
      <c r="AG64" s="91"/>
      <c r="AH64" s="91"/>
      <c r="AI64" s="91"/>
      <c r="AJ64" s="91"/>
      <c r="AK64" s="91"/>
      <c r="AL64" s="91"/>
      <c r="AM64" s="91"/>
      <c r="AN64" s="92" t="s">
        <v>90</v>
      </c>
      <c r="AO64" s="92"/>
      <c r="AP64" s="92" t="s">
        <v>149</v>
      </c>
      <c r="AQ64" s="92"/>
      <c r="AR64" s="92"/>
      <c r="AS64" s="92"/>
      <c r="AT64" s="92"/>
      <c r="AU64" s="64" t="s">
        <v>122</v>
      </c>
      <c r="AV64" s="64"/>
      <c r="AW64" s="94" t="s">
        <v>323</v>
      </c>
      <c r="AX64" s="94"/>
      <c r="AY64" s="94"/>
      <c r="AZ64" s="94"/>
      <c r="BA64" s="94"/>
      <c r="BB64" s="94"/>
      <c r="BC64" s="94"/>
      <c r="BD64" s="94"/>
      <c r="BE64" s="94"/>
      <c r="BF64" s="94"/>
      <c r="BG64" s="94"/>
      <c r="BH64" s="94"/>
      <c r="BI64" s="94"/>
      <c r="BJ64" s="94"/>
      <c r="BK64" s="94"/>
      <c r="BL64" s="94"/>
      <c r="BM64" s="94"/>
      <c r="BN64" s="94"/>
      <c r="BO64" s="94"/>
      <c r="BP64" s="94"/>
      <c r="BQ64" s="94"/>
      <c r="BR64" s="94"/>
    </row>
    <row r="65" spans="21:70" ht="18.75" customHeight="1" x14ac:dyDescent="0.4">
      <c r="U65" s="66"/>
      <c r="V65" s="66"/>
      <c r="W65" s="66"/>
      <c r="X65" s="66"/>
      <c r="Y65" s="66"/>
      <c r="Z65" s="66"/>
      <c r="AA65" s="66"/>
      <c r="AB65" s="66"/>
      <c r="AC65" s="66"/>
      <c r="AD65" s="91"/>
      <c r="AE65" s="91"/>
      <c r="AF65" s="91"/>
      <c r="AG65" s="91"/>
      <c r="AH65" s="91"/>
      <c r="AI65" s="91"/>
      <c r="AJ65" s="91"/>
      <c r="AK65" s="91"/>
      <c r="AL65" s="91"/>
      <c r="AM65" s="91"/>
      <c r="AN65" s="92"/>
      <c r="AO65" s="92"/>
      <c r="AP65" s="92"/>
      <c r="AQ65" s="92"/>
      <c r="AR65" s="92"/>
      <c r="AS65" s="92"/>
      <c r="AT65" s="92"/>
      <c r="AU65" s="64"/>
      <c r="AV65" s="64"/>
      <c r="AW65" s="94"/>
      <c r="AX65" s="94"/>
      <c r="AY65" s="94"/>
      <c r="AZ65" s="94"/>
      <c r="BA65" s="94"/>
      <c r="BB65" s="94"/>
      <c r="BC65" s="94"/>
      <c r="BD65" s="94"/>
      <c r="BE65" s="94"/>
      <c r="BF65" s="94"/>
      <c r="BG65" s="94"/>
      <c r="BH65" s="94"/>
      <c r="BI65" s="94"/>
      <c r="BJ65" s="94"/>
      <c r="BK65" s="94"/>
      <c r="BL65" s="94"/>
      <c r="BM65" s="94"/>
      <c r="BN65" s="94"/>
      <c r="BO65" s="94"/>
      <c r="BP65" s="94"/>
      <c r="BQ65" s="94"/>
      <c r="BR65" s="94"/>
    </row>
    <row r="66" spans="21:70" x14ac:dyDescent="0.4">
      <c r="U66" s="66"/>
      <c r="V66" s="66"/>
      <c r="W66" s="66"/>
      <c r="X66" s="66"/>
      <c r="Y66" s="66"/>
      <c r="Z66" s="66"/>
      <c r="AA66" s="66"/>
      <c r="AB66" s="66"/>
      <c r="AC66" s="66"/>
      <c r="AD66" s="91"/>
      <c r="AE66" s="91"/>
      <c r="AF66" s="91"/>
      <c r="AG66" s="91"/>
      <c r="AH66" s="91"/>
      <c r="AI66" s="91"/>
      <c r="AJ66" s="91"/>
      <c r="AK66" s="91"/>
      <c r="AL66" s="91"/>
      <c r="AM66" s="91"/>
      <c r="AN66" s="92"/>
      <c r="AO66" s="92"/>
      <c r="AP66" s="92"/>
      <c r="AQ66" s="92"/>
      <c r="AR66" s="92"/>
      <c r="AS66" s="92"/>
      <c r="AT66" s="92"/>
      <c r="AU66" s="64"/>
      <c r="AV66" s="64"/>
      <c r="AW66" s="94"/>
      <c r="AX66" s="94"/>
      <c r="AY66" s="94"/>
      <c r="AZ66" s="94"/>
      <c r="BA66" s="94"/>
      <c r="BB66" s="94"/>
      <c r="BC66" s="94"/>
      <c r="BD66" s="94"/>
      <c r="BE66" s="94"/>
      <c r="BF66" s="94"/>
      <c r="BG66" s="94"/>
      <c r="BH66" s="94"/>
      <c r="BI66" s="94"/>
      <c r="BJ66" s="94"/>
      <c r="BK66" s="94"/>
      <c r="BL66" s="94"/>
      <c r="BM66" s="94"/>
      <c r="BN66" s="94"/>
      <c r="BO66" s="94"/>
      <c r="BP66" s="94"/>
      <c r="BQ66" s="94"/>
      <c r="BR66" s="94"/>
    </row>
    <row r="67" spans="21:70" ht="18.75" customHeight="1" x14ac:dyDescent="0.4">
      <c r="U67" s="66"/>
      <c r="V67" s="66"/>
      <c r="W67" s="66"/>
      <c r="X67" s="66"/>
      <c r="Y67" s="66"/>
      <c r="Z67" s="66"/>
      <c r="AA67" s="66"/>
      <c r="AB67" s="66"/>
      <c r="AC67" s="66"/>
      <c r="AD67" s="91"/>
      <c r="AE67" s="91"/>
      <c r="AF67" s="91"/>
      <c r="AG67" s="91"/>
      <c r="AH67" s="91"/>
      <c r="AI67" s="91"/>
      <c r="AJ67" s="91"/>
      <c r="AK67" s="91"/>
      <c r="AL67" s="91"/>
      <c r="AM67" s="91"/>
      <c r="AN67" s="92"/>
      <c r="AO67" s="92"/>
      <c r="AP67" s="92"/>
      <c r="AQ67" s="92"/>
      <c r="AR67" s="92"/>
      <c r="AS67" s="92"/>
      <c r="AT67" s="92"/>
      <c r="AU67" s="64"/>
      <c r="AV67" s="64"/>
      <c r="AW67" s="94"/>
      <c r="AX67" s="94"/>
      <c r="AY67" s="94"/>
      <c r="AZ67" s="94"/>
      <c r="BA67" s="94"/>
      <c r="BB67" s="94"/>
      <c r="BC67" s="94"/>
      <c r="BD67" s="94"/>
      <c r="BE67" s="94"/>
      <c r="BF67" s="94"/>
      <c r="BG67" s="94"/>
      <c r="BH67" s="94"/>
      <c r="BI67" s="94"/>
      <c r="BJ67" s="94"/>
      <c r="BK67" s="94"/>
      <c r="BL67" s="94"/>
      <c r="BM67" s="94"/>
      <c r="BN67" s="94"/>
      <c r="BO67" s="94"/>
      <c r="BP67" s="94"/>
      <c r="BQ67" s="94"/>
      <c r="BR67" s="94"/>
    </row>
    <row r="68" spans="21:70" x14ac:dyDescent="0.4">
      <c r="U68" s="66"/>
      <c r="V68" s="66"/>
      <c r="W68" s="66"/>
      <c r="X68" s="66"/>
      <c r="Y68" s="66"/>
      <c r="Z68" s="66"/>
      <c r="AA68" s="66"/>
      <c r="AB68" s="66"/>
      <c r="AC68" s="66"/>
      <c r="AD68" s="91"/>
      <c r="AE68" s="91"/>
      <c r="AF68" s="91"/>
      <c r="AG68" s="91"/>
      <c r="AH68" s="91"/>
      <c r="AI68" s="91"/>
      <c r="AJ68" s="91"/>
      <c r="AK68" s="91"/>
      <c r="AL68" s="91"/>
      <c r="AM68" s="91"/>
      <c r="AN68" s="67" t="s">
        <v>115</v>
      </c>
      <c r="AO68" s="67"/>
      <c r="AP68" s="67" t="s">
        <v>78</v>
      </c>
      <c r="AQ68" s="67"/>
      <c r="AR68" s="67"/>
      <c r="AS68" s="67"/>
      <c r="AT68" s="67"/>
      <c r="AU68" s="68" t="s">
        <v>78</v>
      </c>
      <c r="AV68" s="68"/>
      <c r="AW68" s="69" t="s">
        <v>85</v>
      </c>
      <c r="AX68" s="69"/>
      <c r="AY68" s="69"/>
      <c r="AZ68" s="69"/>
      <c r="BA68" s="69"/>
      <c r="BB68" s="69"/>
      <c r="BC68" s="69"/>
      <c r="BD68" s="69"/>
      <c r="BE68" s="69"/>
      <c r="BF68" s="69"/>
      <c r="BG68" s="69"/>
      <c r="BH68" s="69"/>
      <c r="BI68" s="69"/>
      <c r="BJ68" s="69"/>
      <c r="BK68" s="69"/>
      <c r="BL68" s="69"/>
      <c r="BM68" s="69"/>
      <c r="BN68" s="69"/>
      <c r="BO68" s="69"/>
      <c r="BP68" s="69"/>
      <c r="BQ68" s="69"/>
      <c r="BR68" s="69"/>
    </row>
    <row r="69" spans="21:70" ht="18.75" customHeight="1" x14ac:dyDescent="0.4">
      <c r="U69" s="89" t="str">
        <f>"予約 (" &amp; HEX2DEC("100") - HEX2DEC("28") &amp; "Bytes)"</f>
        <v>予約 (216Bytes)</v>
      </c>
      <c r="V69" s="160"/>
      <c r="W69" s="160"/>
      <c r="X69" s="160"/>
      <c r="Y69" s="160"/>
      <c r="Z69" s="160"/>
      <c r="AA69" s="160"/>
      <c r="AB69" s="160"/>
      <c r="AC69" s="160"/>
      <c r="AD69" s="160"/>
      <c r="AE69" s="160"/>
      <c r="AF69" s="160"/>
      <c r="AG69" s="160"/>
      <c r="AH69" s="160"/>
      <c r="AI69" s="160"/>
      <c r="AJ69" s="160"/>
      <c r="AK69" s="160"/>
      <c r="AL69" s="160"/>
      <c r="AM69" s="160"/>
      <c r="AN69" s="160"/>
      <c r="AO69" s="160"/>
      <c r="AP69" s="160"/>
      <c r="AQ69" s="160"/>
      <c r="AR69" s="160"/>
      <c r="AS69" s="160"/>
      <c r="AT69" s="160"/>
      <c r="AU69" s="160"/>
      <c r="AV69" s="160"/>
      <c r="AW69" s="160"/>
      <c r="AX69" s="160"/>
      <c r="AY69" s="160"/>
      <c r="AZ69" s="160"/>
      <c r="BA69" s="160"/>
      <c r="BB69" s="160"/>
      <c r="BC69" s="160"/>
      <c r="BD69" s="160"/>
      <c r="BE69" s="160"/>
      <c r="BF69" s="160"/>
      <c r="BG69" s="160"/>
      <c r="BH69" s="160"/>
      <c r="BI69" s="160"/>
      <c r="BJ69" s="160"/>
      <c r="BK69" s="160"/>
      <c r="BL69" s="160"/>
      <c r="BM69" s="160"/>
      <c r="BN69" s="160"/>
      <c r="BO69" s="160"/>
      <c r="BP69" s="160"/>
      <c r="BQ69" s="160"/>
      <c r="BR69" s="90"/>
    </row>
    <row r="70" spans="21:70" ht="18.75" customHeight="1" x14ac:dyDescent="0.4"/>
    <row r="71" spans="21:70" ht="18.75" customHeight="1" x14ac:dyDescent="0.4"/>
    <row r="72" spans="21:70" x14ac:dyDescent="0.4">
      <c r="U72" s="46" t="s">
        <v>150</v>
      </c>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c r="BP72" s="46"/>
      <c r="BQ72" s="46"/>
      <c r="BR72" s="46"/>
    </row>
    <row r="73" spans="21:70" ht="18.75" customHeight="1" x14ac:dyDescent="0.4">
      <c r="U73" s="152" t="s">
        <v>67</v>
      </c>
      <c r="V73" s="47"/>
      <c r="W73" s="47"/>
      <c r="X73" s="47"/>
      <c r="Y73" s="47"/>
      <c r="Z73" s="47"/>
      <c r="AA73" s="47"/>
      <c r="AB73" s="47"/>
      <c r="AC73" s="47"/>
      <c r="AD73" s="47" t="s">
        <v>68</v>
      </c>
      <c r="AE73" s="47"/>
      <c r="AF73" s="47"/>
      <c r="AG73" s="47"/>
      <c r="AH73" s="47"/>
      <c r="AI73" s="47"/>
      <c r="AJ73" s="47"/>
      <c r="AK73" s="47"/>
      <c r="AL73" s="47"/>
      <c r="AM73" s="47"/>
      <c r="AN73" s="47" t="s">
        <v>69</v>
      </c>
      <c r="AO73" s="47"/>
      <c r="AP73" s="158" t="s">
        <v>151</v>
      </c>
      <c r="AQ73" s="159"/>
      <c r="AR73" s="159"/>
      <c r="AS73" s="159"/>
      <c r="AT73" s="161"/>
      <c r="AU73" s="162" t="s">
        <v>71</v>
      </c>
      <c r="AV73" s="162"/>
      <c r="AW73" s="163" t="s">
        <v>72</v>
      </c>
      <c r="AX73" s="163"/>
      <c r="AY73" s="163"/>
      <c r="AZ73" s="163"/>
      <c r="BA73" s="163"/>
      <c r="BB73" s="163"/>
      <c r="BC73" s="163"/>
      <c r="BD73" s="163"/>
      <c r="BE73" s="163"/>
      <c r="BF73" s="163"/>
      <c r="BG73" s="163"/>
      <c r="BH73" s="163"/>
      <c r="BI73" s="163"/>
      <c r="BJ73" s="163"/>
      <c r="BK73" s="163"/>
      <c r="BL73" s="163"/>
      <c r="BM73" s="163"/>
      <c r="BN73" s="163"/>
      <c r="BO73" s="163"/>
      <c r="BP73" s="163"/>
      <c r="BQ73" s="163"/>
      <c r="BR73" s="163"/>
    </row>
    <row r="74" spans="21:70" ht="18.75" customHeight="1" x14ac:dyDescent="0.4">
      <c r="U74" s="127" t="s">
        <v>152</v>
      </c>
      <c r="V74" s="128"/>
      <c r="W74" s="128"/>
      <c r="X74" s="128"/>
      <c r="Y74" s="128"/>
      <c r="Z74" s="128"/>
      <c r="AA74" s="128"/>
      <c r="AB74" s="128"/>
      <c r="AC74" s="129"/>
      <c r="AD74" s="127" t="s">
        <v>153</v>
      </c>
      <c r="AE74" s="128"/>
      <c r="AF74" s="128"/>
      <c r="AG74" s="128"/>
      <c r="AH74" s="128"/>
      <c r="AI74" s="128"/>
      <c r="AJ74" s="128"/>
      <c r="AK74" s="128"/>
      <c r="AL74" s="128"/>
      <c r="AM74" s="129"/>
      <c r="AN74" s="114" t="s">
        <v>98</v>
      </c>
      <c r="AO74" s="114"/>
      <c r="AP74" s="114" t="s">
        <v>99</v>
      </c>
      <c r="AQ74" s="114"/>
      <c r="AR74" s="114"/>
      <c r="AS74" s="114"/>
      <c r="AT74" s="114"/>
      <c r="AU74" s="115" t="s">
        <v>83</v>
      </c>
      <c r="AV74" s="115"/>
      <c r="AW74" s="113" t="s">
        <v>327</v>
      </c>
      <c r="AX74" s="113"/>
      <c r="AY74" s="113"/>
      <c r="AZ74" s="113"/>
      <c r="BA74" s="113"/>
      <c r="BB74" s="113"/>
      <c r="BC74" s="113"/>
      <c r="BD74" s="113"/>
      <c r="BE74" s="113"/>
      <c r="BF74" s="113"/>
      <c r="BG74" s="113"/>
      <c r="BH74" s="113"/>
      <c r="BI74" s="113"/>
      <c r="BJ74" s="113"/>
      <c r="BK74" s="113"/>
      <c r="BL74" s="113"/>
      <c r="BM74" s="113"/>
      <c r="BN74" s="113"/>
      <c r="BO74" s="113"/>
      <c r="BP74" s="113"/>
      <c r="BQ74" s="113"/>
      <c r="BR74" s="113"/>
    </row>
    <row r="75" spans="21:70" ht="18.75" customHeight="1" x14ac:dyDescent="0.4">
      <c r="U75" s="131"/>
      <c r="V75" s="157"/>
      <c r="W75" s="157"/>
      <c r="X75" s="157"/>
      <c r="Y75" s="157"/>
      <c r="Z75" s="157"/>
      <c r="AA75" s="157"/>
      <c r="AB75" s="157"/>
      <c r="AC75" s="132"/>
      <c r="AD75" s="131"/>
      <c r="AE75" s="157"/>
      <c r="AF75" s="157"/>
      <c r="AG75" s="157"/>
      <c r="AH75" s="157"/>
      <c r="AI75" s="157"/>
      <c r="AJ75" s="157"/>
      <c r="AK75" s="157"/>
      <c r="AL75" s="157"/>
      <c r="AM75" s="132"/>
      <c r="AN75" s="114"/>
      <c r="AO75" s="114"/>
      <c r="AP75" s="114"/>
      <c r="AQ75" s="114"/>
      <c r="AR75" s="114"/>
      <c r="AS75" s="114"/>
      <c r="AT75" s="114"/>
      <c r="AU75" s="115"/>
      <c r="AV75" s="115"/>
      <c r="AW75" s="113"/>
      <c r="AX75" s="113"/>
      <c r="AY75" s="113"/>
      <c r="AZ75" s="113"/>
      <c r="BA75" s="113"/>
      <c r="BB75" s="113"/>
      <c r="BC75" s="113"/>
      <c r="BD75" s="113"/>
      <c r="BE75" s="113"/>
      <c r="BF75" s="113"/>
      <c r="BG75" s="113"/>
      <c r="BH75" s="113"/>
      <c r="BI75" s="113"/>
      <c r="BJ75" s="113"/>
      <c r="BK75" s="113"/>
      <c r="BL75" s="113"/>
      <c r="BM75" s="113"/>
      <c r="BN75" s="113"/>
      <c r="BO75" s="113"/>
      <c r="BP75" s="113"/>
      <c r="BQ75" s="113"/>
      <c r="BR75" s="113"/>
    </row>
    <row r="76" spans="21:70" ht="18.75" customHeight="1" x14ac:dyDescent="0.4">
      <c r="U76" s="131"/>
      <c r="V76" s="157"/>
      <c r="W76" s="157"/>
      <c r="X76" s="157"/>
      <c r="Y76" s="157"/>
      <c r="Z76" s="157"/>
      <c r="AA76" s="157"/>
      <c r="AB76" s="157"/>
      <c r="AC76" s="132"/>
      <c r="AD76" s="131"/>
      <c r="AE76" s="157"/>
      <c r="AF76" s="157"/>
      <c r="AG76" s="157"/>
      <c r="AH76" s="157"/>
      <c r="AI76" s="157"/>
      <c r="AJ76" s="157"/>
      <c r="AK76" s="157"/>
      <c r="AL76" s="157"/>
      <c r="AM76" s="132"/>
      <c r="AN76" s="120" t="s">
        <v>100</v>
      </c>
      <c r="AO76" s="121"/>
      <c r="AP76" s="120" t="s">
        <v>101</v>
      </c>
      <c r="AQ76" s="121"/>
      <c r="AR76" s="121"/>
      <c r="AS76" s="121"/>
      <c r="AT76" s="122"/>
      <c r="AU76" s="123" t="s">
        <v>83</v>
      </c>
      <c r="AV76" s="124"/>
      <c r="AW76" s="164" t="s">
        <v>331</v>
      </c>
      <c r="AX76" s="165"/>
      <c r="AY76" s="165"/>
      <c r="AZ76" s="165"/>
      <c r="BA76" s="165"/>
      <c r="BB76" s="165"/>
      <c r="BC76" s="165"/>
      <c r="BD76" s="165"/>
      <c r="BE76" s="165"/>
      <c r="BF76" s="165"/>
      <c r="BG76" s="165"/>
      <c r="BH76" s="165"/>
      <c r="BI76" s="165"/>
      <c r="BJ76" s="165"/>
      <c r="BK76" s="165"/>
      <c r="BL76" s="165"/>
      <c r="BM76" s="165"/>
      <c r="BN76" s="165"/>
      <c r="BO76" s="165"/>
      <c r="BP76" s="165"/>
      <c r="BQ76" s="165"/>
      <c r="BR76" s="166"/>
    </row>
    <row r="77" spans="21:70" ht="18.75" customHeight="1" x14ac:dyDescent="0.4">
      <c r="U77" s="131"/>
      <c r="V77" s="157"/>
      <c r="W77" s="157"/>
      <c r="X77" s="157"/>
      <c r="Y77" s="157"/>
      <c r="Z77" s="157"/>
      <c r="AA77" s="157"/>
      <c r="AB77" s="157"/>
      <c r="AC77" s="132"/>
      <c r="AD77" s="131"/>
      <c r="AE77" s="157"/>
      <c r="AF77" s="157"/>
      <c r="AG77" s="157"/>
      <c r="AH77" s="157"/>
      <c r="AI77" s="157"/>
      <c r="AJ77" s="157"/>
      <c r="AK77" s="157"/>
      <c r="AL77" s="157"/>
      <c r="AM77" s="132"/>
      <c r="AN77" s="114" t="s">
        <v>102</v>
      </c>
      <c r="AO77" s="114"/>
      <c r="AP77" s="120" t="s">
        <v>103</v>
      </c>
      <c r="AQ77" s="121"/>
      <c r="AR77" s="121"/>
      <c r="AS77" s="121"/>
      <c r="AT77" s="122"/>
      <c r="AU77" s="115" t="s">
        <v>83</v>
      </c>
      <c r="AV77" s="115"/>
      <c r="AW77" s="113" t="s">
        <v>332</v>
      </c>
      <c r="AX77" s="113"/>
      <c r="AY77" s="113"/>
      <c r="AZ77" s="113"/>
      <c r="BA77" s="113"/>
      <c r="BB77" s="113"/>
      <c r="BC77" s="113"/>
      <c r="BD77" s="113"/>
      <c r="BE77" s="113"/>
      <c r="BF77" s="113"/>
      <c r="BG77" s="113"/>
      <c r="BH77" s="113"/>
      <c r="BI77" s="113"/>
      <c r="BJ77" s="113"/>
      <c r="BK77" s="113"/>
      <c r="BL77" s="113"/>
      <c r="BM77" s="113"/>
      <c r="BN77" s="113"/>
      <c r="BO77" s="113"/>
      <c r="BP77" s="113"/>
      <c r="BQ77" s="113"/>
      <c r="BR77" s="113"/>
    </row>
    <row r="78" spans="21:70" ht="18.75" customHeight="1" x14ac:dyDescent="0.4">
      <c r="U78" s="139"/>
      <c r="V78" s="140"/>
      <c r="W78" s="140"/>
      <c r="X78" s="140"/>
      <c r="Y78" s="140"/>
      <c r="Z78" s="140"/>
      <c r="AA78" s="140"/>
      <c r="AB78" s="140"/>
      <c r="AC78" s="141"/>
      <c r="AD78" s="139"/>
      <c r="AE78" s="140"/>
      <c r="AF78" s="140"/>
      <c r="AG78" s="140"/>
      <c r="AH78" s="140"/>
      <c r="AI78" s="140"/>
      <c r="AJ78" s="140"/>
      <c r="AK78" s="140"/>
      <c r="AL78" s="140"/>
      <c r="AM78" s="141"/>
      <c r="AN78" s="86" t="s">
        <v>104</v>
      </c>
      <c r="AO78" s="87"/>
      <c r="AP78" s="86" t="s">
        <v>78</v>
      </c>
      <c r="AQ78" s="87"/>
      <c r="AR78" s="87"/>
      <c r="AS78" s="87"/>
      <c r="AT78" s="88"/>
      <c r="AU78" s="89" t="s">
        <v>78</v>
      </c>
      <c r="AV78" s="90"/>
      <c r="AW78" s="69" t="s">
        <v>85</v>
      </c>
      <c r="AX78" s="69"/>
      <c r="AY78" s="69"/>
      <c r="AZ78" s="69"/>
      <c r="BA78" s="69"/>
      <c r="BB78" s="69"/>
      <c r="BC78" s="69"/>
      <c r="BD78" s="69"/>
      <c r="BE78" s="69"/>
      <c r="BF78" s="69"/>
      <c r="BG78" s="69"/>
      <c r="BH78" s="69"/>
      <c r="BI78" s="69"/>
      <c r="BJ78" s="69"/>
      <c r="BK78" s="69"/>
      <c r="BL78" s="69"/>
      <c r="BM78" s="69"/>
      <c r="BN78" s="69"/>
      <c r="BO78" s="69"/>
      <c r="BP78" s="69"/>
      <c r="BQ78" s="69"/>
      <c r="BR78" s="69"/>
    </row>
    <row r="79" spans="21:70" x14ac:dyDescent="0.4">
      <c r="U79" s="125" t="s">
        <v>154</v>
      </c>
      <c r="V79" s="126"/>
      <c r="W79" s="126"/>
      <c r="X79" s="126"/>
      <c r="Y79" s="126"/>
      <c r="Z79" s="126"/>
      <c r="AA79" s="126"/>
      <c r="AB79" s="126"/>
      <c r="AC79" s="126"/>
      <c r="AD79" s="127" t="s">
        <v>155</v>
      </c>
      <c r="AE79" s="128"/>
      <c r="AF79" s="128"/>
      <c r="AG79" s="128"/>
      <c r="AH79" s="128"/>
      <c r="AI79" s="128"/>
      <c r="AJ79" s="128"/>
      <c r="AK79" s="128"/>
      <c r="AL79" s="128"/>
      <c r="AM79" s="129"/>
      <c r="AN79" s="114" t="s">
        <v>98</v>
      </c>
      <c r="AO79" s="114"/>
      <c r="AP79" s="114" t="s">
        <v>109</v>
      </c>
      <c r="AQ79" s="114"/>
      <c r="AR79" s="114"/>
      <c r="AS79" s="114"/>
      <c r="AT79" s="114"/>
      <c r="AU79" s="115" t="s">
        <v>77</v>
      </c>
      <c r="AV79" s="115"/>
      <c r="AW79" s="113" t="s">
        <v>333</v>
      </c>
      <c r="AX79" s="113"/>
      <c r="AY79" s="113"/>
      <c r="AZ79" s="113"/>
      <c r="BA79" s="113"/>
      <c r="BB79" s="113"/>
      <c r="BC79" s="113"/>
      <c r="BD79" s="113"/>
      <c r="BE79" s="113"/>
      <c r="BF79" s="113"/>
      <c r="BG79" s="113"/>
      <c r="BH79" s="113"/>
      <c r="BI79" s="113"/>
      <c r="BJ79" s="113"/>
      <c r="BK79" s="113"/>
      <c r="BL79" s="113"/>
      <c r="BM79" s="113"/>
      <c r="BN79" s="113"/>
      <c r="BO79" s="113"/>
      <c r="BP79" s="113"/>
      <c r="BQ79" s="113"/>
      <c r="BR79" s="113"/>
    </row>
    <row r="80" spans="21:70" x14ac:dyDescent="0.4">
      <c r="U80" s="130"/>
      <c r="V80" s="156"/>
      <c r="W80" s="156"/>
      <c r="X80" s="156"/>
      <c r="Y80" s="156"/>
      <c r="Z80" s="156"/>
      <c r="AA80" s="156"/>
      <c r="AB80" s="156"/>
      <c r="AC80" s="156"/>
      <c r="AD80" s="131"/>
      <c r="AE80" s="157"/>
      <c r="AF80" s="157"/>
      <c r="AG80" s="157"/>
      <c r="AH80" s="157"/>
      <c r="AI80" s="157"/>
      <c r="AJ80" s="157"/>
      <c r="AK80" s="157"/>
      <c r="AL80" s="157"/>
      <c r="AM80" s="132"/>
      <c r="AN80" s="114"/>
      <c r="AO80" s="114"/>
      <c r="AP80" s="114"/>
      <c r="AQ80" s="114"/>
      <c r="AR80" s="114"/>
      <c r="AS80" s="114"/>
      <c r="AT80" s="114"/>
      <c r="AU80" s="115"/>
      <c r="AV80" s="115"/>
      <c r="AW80" s="113"/>
      <c r="AX80" s="113"/>
      <c r="AY80" s="113"/>
      <c r="AZ80" s="113"/>
      <c r="BA80" s="113"/>
      <c r="BB80" s="113"/>
      <c r="BC80" s="113"/>
      <c r="BD80" s="113"/>
      <c r="BE80" s="113"/>
      <c r="BF80" s="113"/>
      <c r="BG80" s="113"/>
      <c r="BH80" s="113"/>
      <c r="BI80" s="113"/>
      <c r="BJ80" s="113"/>
      <c r="BK80" s="113"/>
      <c r="BL80" s="113"/>
      <c r="BM80" s="113"/>
      <c r="BN80" s="113"/>
      <c r="BO80" s="113"/>
      <c r="BP80" s="113"/>
      <c r="BQ80" s="113"/>
      <c r="BR80" s="113"/>
    </row>
    <row r="81" spans="21:70" ht="18.75" customHeight="1" x14ac:dyDescent="0.4">
      <c r="U81" s="130"/>
      <c r="V81" s="156"/>
      <c r="W81" s="156"/>
      <c r="X81" s="156"/>
      <c r="Y81" s="156"/>
      <c r="Z81" s="156"/>
      <c r="AA81" s="156"/>
      <c r="AB81" s="156"/>
      <c r="AC81" s="156"/>
      <c r="AD81" s="131"/>
      <c r="AE81" s="157"/>
      <c r="AF81" s="157"/>
      <c r="AG81" s="157"/>
      <c r="AH81" s="157"/>
      <c r="AI81" s="157"/>
      <c r="AJ81" s="157"/>
      <c r="AK81" s="157"/>
      <c r="AL81" s="157"/>
      <c r="AM81" s="132"/>
      <c r="AN81" s="114" t="s">
        <v>100</v>
      </c>
      <c r="AO81" s="114"/>
      <c r="AP81" s="114" t="s">
        <v>121</v>
      </c>
      <c r="AQ81" s="114"/>
      <c r="AR81" s="114"/>
      <c r="AS81" s="114"/>
      <c r="AT81" s="114"/>
      <c r="AU81" s="115" t="s">
        <v>122</v>
      </c>
      <c r="AV81" s="115"/>
      <c r="AW81" s="113" t="s">
        <v>334</v>
      </c>
      <c r="AX81" s="113"/>
      <c r="AY81" s="113"/>
      <c r="AZ81" s="113"/>
      <c r="BA81" s="113"/>
      <c r="BB81" s="113"/>
      <c r="BC81" s="113"/>
      <c r="BD81" s="113"/>
      <c r="BE81" s="113"/>
      <c r="BF81" s="113"/>
      <c r="BG81" s="113"/>
      <c r="BH81" s="113"/>
      <c r="BI81" s="113"/>
      <c r="BJ81" s="113"/>
      <c r="BK81" s="113"/>
      <c r="BL81" s="113"/>
      <c r="BM81" s="113"/>
      <c r="BN81" s="113"/>
      <c r="BO81" s="113"/>
      <c r="BP81" s="113"/>
      <c r="BQ81" s="113"/>
      <c r="BR81" s="113"/>
    </row>
    <row r="82" spans="21:70" x14ac:dyDescent="0.4">
      <c r="U82" s="130"/>
      <c r="V82" s="156"/>
      <c r="W82" s="156"/>
      <c r="X82" s="156"/>
      <c r="Y82" s="156"/>
      <c r="Z82" s="156"/>
      <c r="AA82" s="156"/>
      <c r="AB82" s="156"/>
      <c r="AC82" s="156"/>
      <c r="AD82" s="131"/>
      <c r="AE82" s="157"/>
      <c r="AF82" s="157"/>
      <c r="AG82" s="157"/>
      <c r="AH82" s="157"/>
      <c r="AI82" s="157"/>
      <c r="AJ82" s="157"/>
      <c r="AK82" s="157"/>
      <c r="AL82" s="157"/>
      <c r="AM82" s="132"/>
      <c r="AN82" s="114"/>
      <c r="AO82" s="114"/>
      <c r="AP82" s="114"/>
      <c r="AQ82" s="114"/>
      <c r="AR82" s="114"/>
      <c r="AS82" s="114"/>
      <c r="AT82" s="114"/>
      <c r="AU82" s="115"/>
      <c r="AV82" s="115"/>
      <c r="AW82" s="113"/>
      <c r="AX82" s="113"/>
      <c r="AY82" s="113"/>
      <c r="AZ82" s="113"/>
      <c r="BA82" s="113"/>
      <c r="BB82" s="113"/>
      <c r="BC82" s="113"/>
      <c r="BD82" s="113"/>
      <c r="BE82" s="113"/>
      <c r="BF82" s="113"/>
      <c r="BG82" s="113"/>
      <c r="BH82" s="113"/>
      <c r="BI82" s="113"/>
      <c r="BJ82" s="113"/>
      <c r="BK82" s="113"/>
      <c r="BL82" s="113"/>
      <c r="BM82" s="113"/>
      <c r="BN82" s="113"/>
      <c r="BO82" s="113"/>
      <c r="BP82" s="113"/>
      <c r="BQ82" s="113"/>
      <c r="BR82" s="113"/>
    </row>
    <row r="83" spans="21:70" x14ac:dyDescent="0.4">
      <c r="U83" s="130"/>
      <c r="V83" s="156"/>
      <c r="W83" s="156"/>
      <c r="X83" s="156"/>
      <c r="Y83" s="156"/>
      <c r="Z83" s="156"/>
      <c r="AA83" s="156"/>
      <c r="AB83" s="156"/>
      <c r="AC83" s="156"/>
      <c r="AD83" s="131"/>
      <c r="AE83" s="157"/>
      <c r="AF83" s="157"/>
      <c r="AG83" s="157"/>
      <c r="AH83" s="157"/>
      <c r="AI83" s="157"/>
      <c r="AJ83" s="157"/>
      <c r="AK83" s="157"/>
      <c r="AL83" s="157"/>
      <c r="AM83" s="132"/>
      <c r="AN83" s="114" t="s">
        <v>102</v>
      </c>
      <c r="AO83" s="114"/>
      <c r="AP83" s="114" t="s">
        <v>134</v>
      </c>
      <c r="AQ83" s="114"/>
      <c r="AR83" s="114"/>
      <c r="AS83" s="114"/>
      <c r="AT83" s="114"/>
      <c r="AU83" s="115" t="s">
        <v>122</v>
      </c>
      <c r="AV83" s="115"/>
      <c r="AW83" s="113" t="s">
        <v>336</v>
      </c>
      <c r="AX83" s="113"/>
      <c r="AY83" s="113"/>
      <c r="AZ83" s="113"/>
      <c r="BA83" s="113"/>
      <c r="BB83" s="113"/>
      <c r="BC83" s="113"/>
      <c r="BD83" s="113"/>
      <c r="BE83" s="113"/>
      <c r="BF83" s="113"/>
      <c r="BG83" s="113"/>
      <c r="BH83" s="113"/>
      <c r="BI83" s="113"/>
      <c r="BJ83" s="113"/>
      <c r="BK83" s="113"/>
      <c r="BL83" s="113"/>
      <c r="BM83" s="113"/>
      <c r="BN83" s="113"/>
      <c r="BO83" s="113"/>
      <c r="BP83" s="113"/>
      <c r="BQ83" s="113"/>
      <c r="BR83" s="113"/>
    </row>
    <row r="84" spans="21:70" ht="18.75" customHeight="1" x14ac:dyDescent="0.4">
      <c r="U84" s="130"/>
      <c r="V84" s="156"/>
      <c r="W84" s="156"/>
      <c r="X84" s="156"/>
      <c r="Y84" s="156"/>
      <c r="Z84" s="156"/>
      <c r="AA84" s="156"/>
      <c r="AB84" s="156"/>
      <c r="AC84" s="156"/>
      <c r="AD84" s="131"/>
      <c r="AE84" s="157"/>
      <c r="AF84" s="157"/>
      <c r="AG84" s="157"/>
      <c r="AH84" s="157"/>
      <c r="AI84" s="157"/>
      <c r="AJ84" s="157"/>
      <c r="AK84" s="157"/>
      <c r="AL84" s="157"/>
      <c r="AM84" s="132"/>
      <c r="AN84" s="114"/>
      <c r="AO84" s="114"/>
      <c r="AP84" s="114"/>
      <c r="AQ84" s="114"/>
      <c r="AR84" s="114"/>
      <c r="AS84" s="114"/>
      <c r="AT84" s="114"/>
      <c r="AU84" s="115"/>
      <c r="AV84" s="115"/>
      <c r="AW84" s="113"/>
      <c r="AX84" s="113"/>
      <c r="AY84" s="113"/>
      <c r="AZ84" s="113"/>
      <c r="BA84" s="113"/>
      <c r="BB84" s="113"/>
      <c r="BC84" s="113"/>
      <c r="BD84" s="113"/>
      <c r="BE84" s="113"/>
      <c r="BF84" s="113"/>
      <c r="BG84" s="113"/>
      <c r="BH84" s="113"/>
      <c r="BI84" s="113"/>
      <c r="BJ84" s="113"/>
      <c r="BK84" s="113"/>
      <c r="BL84" s="113"/>
      <c r="BM84" s="113"/>
      <c r="BN84" s="113"/>
      <c r="BO84" s="113"/>
      <c r="BP84" s="113"/>
      <c r="BQ84" s="113"/>
      <c r="BR84" s="113"/>
    </row>
    <row r="85" spans="21:70" x14ac:dyDescent="0.4">
      <c r="U85" s="137"/>
      <c r="V85" s="138"/>
      <c r="W85" s="138"/>
      <c r="X85" s="138"/>
      <c r="Y85" s="138"/>
      <c r="Z85" s="138"/>
      <c r="AA85" s="138"/>
      <c r="AB85" s="138"/>
      <c r="AC85" s="138"/>
      <c r="AD85" s="139"/>
      <c r="AE85" s="140"/>
      <c r="AF85" s="140"/>
      <c r="AG85" s="140"/>
      <c r="AH85" s="140"/>
      <c r="AI85" s="140"/>
      <c r="AJ85" s="140"/>
      <c r="AK85" s="140"/>
      <c r="AL85" s="140"/>
      <c r="AM85" s="141"/>
      <c r="AN85" s="114"/>
      <c r="AO85" s="114"/>
      <c r="AP85" s="114"/>
      <c r="AQ85" s="114"/>
      <c r="AR85" s="114"/>
      <c r="AS85" s="114"/>
      <c r="AT85" s="114"/>
      <c r="AU85" s="115"/>
      <c r="AV85" s="115"/>
      <c r="AW85" s="113"/>
      <c r="AX85" s="113"/>
      <c r="AY85" s="113"/>
      <c r="AZ85" s="113"/>
      <c r="BA85" s="113"/>
      <c r="BB85" s="113"/>
      <c r="BC85" s="113"/>
      <c r="BD85" s="113"/>
      <c r="BE85" s="113"/>
      <c r="BF85" s="113"/>
      <c r="BG85" s="113"/>
      <c r="BH85" s="113"/>
      <c r="BI85" s="113"/>
      <c r="BJ85" s="113"/>
      <c r="BK85" s="113"/>
      <c r="BL85" s="113"/>
      <c r="BM85" s="113"/>
      <c r="BN85" s="113"/>
      <c r="BO85" s="113"/>
      <c r="BP85" s="113"/>
      <c r="BQ85" s="113"/>
      <c r="BR85" s="113"/>
    </row>
    <row r="86" spans="21:70" x14ac:dyDescent="0.4">
      <c r="U86" s="142" t="s">
        <v>168</v>
      </c>
      <c r="V86" s="142"/>
      <c r="W86" s="142"/>
      <c r="X86" s="142"/>
      <c r="Y86" s="142"/>
      <c r="Z86" s="142"/>
      <c r="AA86" s="142"/>
      <c r="AB86" s="142"/>
      <c r="AC86" s="142"/>
      <c r="AD86" s="115" t="s">
        <v>169</v>
      </c>
      <c r="AE86" s="115"/>
      <c r="AF86" s="115"/>
      <c r="AG86" s="115"/>
      <c r="AH86" s="115"/>
      <c r="AI86" s="115"/>
      <c r="AJ86" s="115"/>
      <c r="AK86" s="115"/>
      <c r="AL86" s="115"/>
      <c r="AM86" s="115"/>
      <c r="AN86" s="114" t="s">
        <v>98</v>
      </c>
      <c r="AO86" s="114"/>
      <c r="AP86" s="114" t="s">
        <v>146</v>
      </c>
      <c r="AQ86" s="114"/>
      <c r="AR86" s="114"/>
      <c r="AS86" s="114"/>
      <c r="AT86" s="114"/>
      <c r="AU86" s="115" t="s">
        <v>122</v>
      </c>
      <c r="AV86" s="115"/>
      <c r="AW86" s="113" t="s">
        <v>337</v>
      </c>
      <c r="AX86" s="113"/>
      <c r="AY86" s="113"/>
      <c r="AZ86" s="113"/>
      <c r="BA86" s="113"/>
      <c r="BB86" s="113"/>
      <c r="BC86" s="113"/>
      <c r="BD86" s="113"/>
      <c r="BE86" s="113"/>
      <c r="BF86" s="113"/>
      <c r="BG86" s="113"/>
      <c r="BH86" s="113"/>
      <c r="BI86" s="113"/>
      <c r="BJ86" s="113"/>
      <c r="BK86" s="113"/>
      <c r="BL86" s="113"/>
      <c r="BM86" s="113"/>
      <c r="BN86" s="113"/>
      <c r="BO86" s="113"/>
      <c r="BP86" s="113"/>
      <c r="BQ86" s="113"/>
      <c r="BR86" s="113"/>
    </row>
    <row r="87" spans="21:70" x14ac:dyDescent="0.4">
      <c r="U87" s="142"/>
      <c r="V87" s="142"/>
      <c r="W87" s="142"/>
      <c r="X87" s="142"/>
      <c r="Y87" s="142"/>
      <c r="Z87" s="142"/>
      <c r="AA87" s="142"/>
      <c r="AB87" s="142"/>
      <c r="AC87" s="142"/>
      <c r="AD87" s="115"/>
      <c r="AE87" s="115"/>
      <c r="AF87" s="115"/>
      <c r="AG87" s="115"/>
      <c r="AH87" s="115"/>
      <c r="AI87" s="115"/>
      <c r="AJ87" s="115"/>
      <c r="AK87" s="115"/>
      <c r="AL87" s="115"/>
      <c r="AM87" s="115"/>
      <c r="AN87" s="114"/>
      <c r="AO87" s="114"/>
      <c r="AP87" s="114"/>
      <c r="AQ87" s="114"/>
      <c r="AR87" s="114"/>
      <c r="AS87" s="114"/>
      <c r="AT87" s="114"/>
      <c r="AU87" s="115"/>
      <c r="AV87" s="115"/>
      <c r="AW87" s="113"/>
      <c r="AX87" s="113"/>
      <c r="AY87" s="113"/>
      <c r="AZ87" s="113"/>
      <c r="BA87" s="113"/>
      <c r="BB87" s="113"/>
      <c r="BC87" s="113"/>
      <c r="BD87" s="113"/>
      <c r="BE87" s="113"/>
      <c r="BF87" s="113"/>
      <c r="BG87" s="113"/>
      <c r="BH87" s="113"/>
      <c r="BI87" s="113"/>
      <c r="BJ87" s="113"/>
      <c r="BK87" s="113"/>
      <c r="BL87" s="113"/>
      <c r="BM87" s="113"/>
      <c r="BN87" s="113"/>
      <c r="BO87" s="113"/>
      <c r="BP87" s="113"/>
      <c r="BQ87" s="113"/>
      <c r="BR87" s="113"/>
    </row>
    <row r="88" spans="21:70" x14ac:dyDescent="0.4">
      <c r="U88" s="142"/>
      <c r="V88" s="142"/>
      <c r="W88" s="142"/>
      <c r="X88" s="142"/>
      <c r="Y88" s="142"/>
      <c r="Z88" s="142"/>
      <c r="AA88" s="142"/>
      <c r="AB88" s="142"/>
      <c r="AC88" s="142"/>
      <c r="AD88" s="115"/>
      <c r="AE88" s="115"/>
      <c r="AF88" s="115"/>
      <c r="AG88" s="115"/>
      <c r="AH88" s="115"/>
      <c r="AI88" s="115"/>
      <c r="AJ88" s="115"/>
      <c r="AK88" s="115"/>
      <c r="AL88" s="115"/>
      <c r="AM88" s="115"/>
      <c r="AN88" s="114"/>
      <c r="AO88" s="114"/>
      <c r="AP88" s="114"/>
      <c r="AQ88" s="114"/>
      <c r="AR88" s="114"/>
      <c r="AS88" s="114"/>
      <c r="AT88" s="114"/>
      <c r="AU88" s="115"/>
      <c r="AV88" s="115"/>
      <c r="AW88" s="113"/>
      <c r="AX88" s="113"/>
      <c r="AY88" s="113"/>
      <c r="AZ88" s="113"/>
      <c r="BA88" s="113"/>
      <c r="BB88" s="113"/>
      <c r="BC88" s="113"/>
      <c r="BD88" s="113"/>
      <c r="BE88" s="113"/>
      <c r="BF88" s="113"/>
      <c r="BG88" s="113"/>
      <c r="BH88" s="113"/>
      <c r="BI88" s="113"/>
      <c r="BJ88" s="113"/>
      <c r="BK88" s="113"/>
      <c r="BL88" s="113"/>
      <c r="BM88" s="113"/>
      <c r="BN88" s="113"/>
      <c r="BO88" s="113"/>
      <c r="BP88" s="113"/>
      <c r="BQ88" s="113"/>
      <c r="BR88" s="113"/>
    </row>
    <row r="89" spans="21:70" x14ac:dyDescent="0.4">
      <c r="U89" s="142"/>
      <c r="V89" s="142"/>
      <c r="W89" s="142"/>
      <c r="X89" s="142"/>
      <c r="Y89" s="142"/>
      <c r="Z89" s="142"/>
      <c r="AA89" s="142"/>
      <c r="AB89" s="142"/>
      <c r="AC89" s="142"/>
      <c r="AD89" s="115"/>
      <c r="AE89" s="115"/>
      <c r="AF89" s="115"/>
      <c r="AG89" s="115"/>
      <c r="AH89" s="115"/>
      <c r="AI89" s="115"/>
      <c r="AJ89" s="115"/>
      <c r="AK89" s="115"/>
      <c r="AL89" s="115"/>
      <c r="AM89" s="115"/>
      <c r="AN89" s="114" t="s">
        <v>100</v>
      </c>
      <c r="AO89" s="114"/>
      <c r="AP89" s="114" t="s">
        <v>149</v>
      </c>
      <c r="AQ89" s="114"/>
      <c r="AR89" s="114"/>
      <c r="AS89" s="114"/>
      <c r="AT89" s="114"/>
      <c r="AU89" s="115" t="s">
        <v>122</v>
      </c>
      <c r="AV89" s="115"/>
      <c r="AW89" s="113" t="s">
        <v>338</v>
      </c>
      <c r="AX89" s="113"/>
      <c r="AY89" s="113"/>
      <c r="AZ89" s="113"/>
      <c r="BA89" s="113"/>
      <c r="BB89" s="113"/>
      <c r="BC89" s="113"/>
      <c r="BD89" s="113"/>
      <c r="BE89" s="113"/>
      <c r="BF89" s="113"/>
      <c r="BG89" s="113"/>
      <c r="BH89" s="113"/>
      <c r="BI89" s="113"/>
      <c r="BJ89" s="113"/>
      <c r="BK89" s="113"/>
      <c r="BL89" s="113"/>
      <c r="BM89" s="113"/>
      <c r="BN89" s="113"/>
      <c r="BO89" s="113"/>
      <c r="BP89" s="113"/>
      <c r="BQ89" s="113"/>
      <c r="BR89" s="113"/>
    </row>
    <row r="90" spans="21:70" ht="18.75" customHeight="1" x14ac:dyDescent="0.4">
      <c r="U90" s="142"/>
      <c r="V90" s="142"/>
      <c r="W90" s="142"/>
      <c r="X90" s="142"/>
      <c r="Y90" s="142"/>
      <c r="Z90" s="142"/>
      <c r="AA90" s="142"/>
      <c r="AB90" s="142"/>
      <c r="AC90" s="142"/>
      <c r="AD90" s="115"/>
      <c r="AE90" s="115"/>
      <c r="AF90" s="115"/>
      <c r="AG90" s="115"/>
      <c r="AH90" s="115"/>
      <c r="AI90" s="115"/>
      <c r="AJ90" s="115"/>
      <c r="AK90" s="115"/>
      <c r="AL90" s="115"/>
      <c r="AM90" s="115"/>
      <c r="AN90" s="114"/>
      <c r="AO90" s="114"/>
      <c r="AP90" s="114"/>
      <c r="AQ90" s="114"/>
      <c r="AR90" s="114"/>
      <c r="AS90" s="114"/>
      <c r="AT90" s="114"/>
      <c r="AU90" s="115"/>
      <c r="AV90" s="115"/>
      <c r="AW90" s="113"/>
      <c r="AX90" s="113"/>
      <c r="AY90" s="113"/>
      <c r="AZ90" s="113"/>
      <c r="BA90" s="113"/>
      <c r="BB90" s="113"/>
      <c r="BC90" s="113"/>
      <c r="BD90" s="113"/>
      <c r="BE90" s="113"/>
      <c r="BF90" s="113"/>
      <c r="BG90" s="113"/>
      <c r="BH90" s="113"/>
      <c r="BI90" s="113"/>
      <c r="BJ90" s="113"/>
      <c r="BK90" s="113"/>
      <c r="BL90" s="113"/>
      <c r="BM90" s="113"/>
      <c r="BN90" s="113"/>
      <c r="BO90" s="113"/>
      <c r="BP90" s="113"/>
      <c r="BQ90" s="113"/>
      <c r="BR90" s="113"/>
    </row>
    <row r="91" spans="21:70" ht="18.75" customHeight="1" x14ac:dyDescent="0.4">
      <c r="U91" s="142"/>
      <c r="V91" s="142"/>
      <c r="W91" s="142"/>
      <c r="X91" s="142"/>
      <c r="Y91" s="142"/>
      <c r="Z91" s="142"/>
      <c r="AA91" s="142"/>
      <c r="AB91" s="142"/>
      <c r="AC91" s="142"/>
      <c r="AD91" s="115"/>
      <c r="AE91" s="115"/>
      <c r="AF91" s="115"/>
      <c r="AG91" s="115"/>
      <c r="AH91" s="115"/>
      <c r="AI91" s="115"/>
      <c r="AJ91" s="115"/>
      <c r="AK91" s="115"/>
      <c r="AL91" s="115"/>
      <c r="AM91" s="115"/>
      <c r="AN91" s="114"/>
      <c r="AO91" s="114"/>
      <c r="AP91" s="114"/>
      <c r="AQ91" s="114"/>
      <c r="AR91" s="114"/>
      <c r="AS91" s="114"/>
      <c r="AT91" s="114"/>
      <c r="AU91" s="115"/>
      <c r="AV91" s="115"/>
      <c r="AW91" s="113"/>
      <c r="AX91" s="113"/>
      <c r="AY91" s="113"/>
      <c r="AZ91" s="113"/>
      <c r="BA91" s="113"/>
      <c r="BB91" s="113"/>
      <c r="BC91" s="113"/>
      <c r="BD91" s="113"/>
      <c r="BE91" s="113"/>
      <c r="BF91" s="113"/>
      <c r="BG91" s="113"/>
      <c r="BH91" s="113"/>
      <c r="BI91" s="113"/>
      <c r="BJ91" s="113"/>
      <c r="BK91" s="113"/>
      <c r="BL91" s="113"/>
      <c r="BM91" s="113"/>
      <c r="BN91" s="113"/>
      <c r="BO91" s="113"/>
      <c r="BP91" s="113"/>
      <c r="BQ91" s="113"/>
      <c r="BR91" s="113"/>
    </row>
    <row r="92" spans="21:70" ht="18.75" customHeight="1" x14ac:dyDescent="0.4">
      <c r="U92" s="142"/>
      <c r="V92" s="142"/>
      <c r="W92" s="142"/>
      <c r="X92" s="142"/>
      <c r="Y92" s="142"/>
      <c r="Z92" s="142"/>
      <c r="AA92" s="142"/>
      <c r="AB92" s="142"/>
      <c r="AC92" s="142"/>
      <c r="AD92" s="115"/>
      <c r="AE92" s="115"/>
      <c r="AF92" s="115"/>
      <c r="AG92" s="115"/>
      <c r="AH92" s="115"/>
      <c r="AI92" s="115"/>
      <c r="AJ92" s="115"/>
      <c r="AK92" s="115"/>
      <c r="AL92" s="115"/>
      <c r="AM92" s="115"/>
      <c r="AN92" s="86" t="s">
        <v>182</v>
      </c>
      <c r="AO92" s="87"/>
      <c r="AP92" s="86" t="s">
        <v>78</v>
      </c>
      <c r="AQ92" s="87"/>
      <c r="AR92" s="87"/>
      <c r="AS92" s="87"/>
      <c r="AT92" s="88"/>
      <c r="AU92" s="89" t="s">
        <v>78</v>
      </c>
      <c r="AV92" s="90"/>
      <c r="AW92" s="69" t="s">
        <v>85</v>
      </c>
      <c r="AX92" s="69"/>
      <c r="AY92" s="69"/>
      <c r="AZ92" s="69"/>
      <c r="BA92" s="69"/>
      <c r="BB92" s="69"/>
      <c r="BC92" s="69"/>
      <c r="BD92" s="69"/>
      <c r="BE92" s="69"/>
      <c r="BF92" s="69"/>
      <c r="BG92" s="69"/>
      <c r="BH92" s="69"/>
      <c r="BI92" s="69"/>
      <c r="BJ92" s="69"/>
      <c r="BK92" s="69"/>
      <c r="BL92" s="69"/>
      <c r="BM92" s="69"/>
      <c r="BN92" s="69"/>
      <c r="BO92" s="69"/>
      <c r="BP92" s="69"/>
      <c r="BQ92" s="69"/>
      <c r="BR92" s="69"/>
    </row>
    <row r="93" spans="21:70" ht="18.75" customHeight="1" x14ac:dyDescent="0.4">
      <c r="U93" s="89" t="str">
        <f>"予約 (" &amp; HEX2DEC("100") - HEX2DEC("C") &amp; "Bytes)"</f>
        <v>予約 (244Bytes)</v>
      </c>
      <c r="V93" s="160"/>
      <c r="W93" s="160"/>
      <c r="X93" s="160"/>
      <c r="Y93" s="160"/>
      <c r="Z93" s="160"/>
      <c r="AA93" s="160"/>
      <c r="AB93" s="160"/>
      <c r="AC93" s="160"/>
      <c r="AD93" s="160"/>
      <c r="AE93" s="160"/>
      <c r="AF93" s="160"/>
      <c r="AG93" s="160"/>
      <c r="AH93" s="160"/>
      <c r="AI93" s="160"/>
      <c r="AJ93" s="160"/>
      <c r="AK93" s="160"/>
      <c r="AL93" s="160"/>
      <c r="AM93" s="160"/>
      <c r="AN93" s="160"/>
      <c r="AO93" s="160"/>
      <c r="AP93" s="160"/>
      <c r="AQ93" s="160"/>
      <c r="AR93" s="160"/>
      <c r="AS93" s="160"/>
      <c r="AT93" s="160"/>
      <c r="AU93" s="160"/>
      <c r="AV93" s="160"/>
      <c r="AW93" s="160"/>
      <c r="AX93" s="160"/>
      <c r="AY93" s="160"/>
      <c r="AZ93" s="160"/>
      <c r="BA93" s="160"/>
      <c r="BB93" s="160"/>
      <c r="BC93" s="160"/>
      <c r="BD93" s="160"/>
      <c r="BE93" s="160"/>
      <c r="BF93" s="160"/>
      <c r="BG93" s="160"/>
      <c r="BH93" s="160"/>
      <c r="BI93" s="160"/>
      <c r="BJ93" s="160"/>
      <c r="BK93" s="160"/>
      <c r="BL93" s="160"/>
      <c r="BM93" s="160"/>
      <c r="BN93" s="160"/>
      <c r="BO93" s="160"/>
      <c r="BP93" s="160"/>
      <c r="BQ93" s="160"/>
      <c r="BR93" s="90"/>
    </row>
    <row r="94" spans="21:70" ht="18.75" customHeight="1" x14ac:dyDescent="0.4">
      <c r="AD94" s="45"/>
    </row>
    <row r="95" spans="21:70" ht="18.75" customHeight="1" x14ac:dyDescent="0.4"/>
    <row r="96" spans="21:70" ht="18.75" customHeight="1" x14ac:dyDescent="0.4">
      <c r="U96" s="46" t="s">
        <v>183</v>
      </c>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c r="BP96" s="46"/>
      <c r="BQ96" s="46"/>
      <c r="BR96" s="46"/>
    </row>
    <row r="97" spans="21:70" x14ac:dyDescent="0.4">
      <c r="U97" s="152" t="s">
        <v>67</v>
      </c>
      <c r="V97" s="47"/>
      <c r="W97" s="47"/>
      <c r="X97" s="47"/>
      <c r="Y97" s="47"/>
      <c r="Z97" s="47"/>
      <c r="AA97" s="47"/>
      <c r="AB97" s="47"/>
      <c r="AC97" s="47"/>
      <c r="AD97" s="47" t="s">
        <v>68</v>
      </c>
      <c r="AE97" s="47"/>
      <c r="AF97" s="47"/>
      <c r="AG97" s="47"/>
      <c r="AH97" s="47"/>
      <c r="AI97" s="47"/>
      <c r="AJ97" s="47"/>
      <c r="AK97" s="47"/>
      <c r="AL97" s="47"/>
      <c r="AM97" s="47"/>
      <c r="AN97" s="47" t="s">
        <v>69</v>
      </c>
      <c r="AO97" s="47"/>
      <c r="AP97" s="158" t="s">
        <v>151</v>
      </c>
      <c r="AQ97" s="159"/>
      <c r="AR97" s="159"/>
      <c r="AS97" s="159"/>
      <c r="AT97" s="161"/>
      <c r="AU97" s="162" t="s">
        <v>71</v>
      </c>
      <c r="AV97" s="162"/>
      <c r="AW97" s="167" t="s">
        <v>72</v>
      </c>
      <c r="AX97" s="167"/>
      <c r="AY97" s="167"/>
      <c r="AZ97" s="167"/>
      <c r="BA97" s="167"/>
      <c r="BB97" s="167"/>
      <c r="BC97" s="167"/>
      <c r="BD97" s="167"/>
      <c r="BE97" s="167"/>
      <c r="BF97" s="167"/>
      <c r="BG97" s="167"/>
      <c r="BH97" s="167"/>
      <c r="BI97" s="167"/>
      <c r="BJ97" s="167"/>
      <c r="BK97" s="167"/>
      <c r="BL97" s="167"/>
      <c r="BM97" s="167"/>
      <c r="BN97" s="167"/>
      <c r="BO97" s="167"/>
      <c r="BP97" s="167"/>
      <c r="BQ97" s="167"/>
      <c r="BR97" s="167"/>
    </row>
    <row r="98" spans="21:70" ht="18.75" customHeight="1" x14ac:dyDescent="0.4">
      <c r="U98" s="63" t="s">
        <v>184</v>
      </c>
      <c r="V98" s="63"/>
      <c r="W98" s="63"/>
      <c r="X98" s="63"/>
      <c r="Y98" s="63"/>
      <c r="Z98" s="63"/>
      <c r="AA98" s="63"/>
      <c r="AB98" s="63"/>
      <c r="AC98" s="63"/>
      <c r="AD98" s="64" t="s">
        <v>185</v>
      </c>
      <c r="AE98" s="64"/>
      <c r="AF98" s="64"/>
      <c r="AG98" s="64"/>
      <c r="AH98" s="64"/>
      <c r="AI98" s="64"/>
      <c r="AJ98" s="64"/>
      <c r="AK98" s="64"/>
      <c r="AL98" s="64"/>
      <c r="AM98" s="64"/>
      <c r="AN98" s="92" t="s">
        <v>98</v>
      </c>
      <c r="AO98" s="92"/>
      <c r="AP98" s="64" t="s">
        <v>186</v>
      </c>
      <c r="AQ98" s="64"/>
      <c r="AR98" s="64"/>
      <c r="AS98" s="64"/>
      <c r="AT98" s="64"/>
      <c r="AU98" s="65" t="s">
        <v>83</v>
      </c>
      <c r="AV98" s="65"/>
      <c r="AW98" s="66" t="s">
        <v>339</v>
      </c>
      <c r="AX98" s="66"/>
      <c r="AY98" s="66"/>
      <c r="AZ98" s="66"/>
      <c r="BA98" s="66"/>
      <c r="BB98" s="66"/>
      <c r="BC98" s="66"/>
      <c r="BD98" s="66"/>
      <c r="BE98" s="66"/>
      <c r="BF98" s="66"/>
      <c r="BG98" s="66"/>
      <c r="BH98" s="66"/>
      <c r="BI98" s="66"/>
      <c r="BJ98" s="66"/>
      <c r="BK98" s="66"/>
      <c r="BL98" s="66"/>
      <c r="BM98" s="66"/>
      <c r="BN98" s="66"/>
      <c r="BO98" s="66"/>
      <c r="BP98" s="66"/>
      <c r="BQ98" s="66"/>
      <c r="BR98" s="66"/>
    </row>
    <row r="99" spans="21:70" ht="18.75" customHeight="1" x14ac:dyDescent="0.4">
      <c r="U99" s="63"/>
      <c r="V99" s="63"/>
      <c r="W99" s="63"/>
      <c r="X99" s="63"/>
      <c r="Y99" s="63"/>
      <c r="Z99" s="63"/>
      <c r="AA99" s="63"/>
      <c r="AB99" s="63"/>
      <c r="AC99" s="63"/>
      <c r="AD99" s="64"/>
      <c r="AE99" s="64"/>
      <c r="AF99" s="64"/>
      <c r="AG99" s="64"/>
      <c r="AH99" s="64"/>
      <c r="AI99" s="64"/>
      <c r="AJ99" s="64"/>
      <c r="AK99" s="64"/>
      <c r="AL99" s="64"/>
      <c r="AM99" s="64"/>
      <c r="AN99" s="92"/>
      <c r="AO99" s="92"/>
      <c r="AP99" s="64"/>
      <c r="AQ99" s="64"/>
      <c r="AR99" s="64"/>
      <c r="AS99" s="64"/>
      <c r="AT99" s="64"/>
      <c r="AU99" s="65"/>
      <c r="AV99" s="65"/>
      <c r="AW99" s="66"/>
      <c r="AX99" s="66"/>
      <c r="AY99" s="66"/>
      <c r="AZ99" s="66"/>
      <c r="BA99" s="66"/>
      <c r="BB99" s="66"/>
      <c r="BC99" s="66"/>
      <c r="BD99" s="66"/>
      <c r="BE99" s="66"/>
      <c r="BF99" s="66"/>
      <c r="BG99" s="66"/>
      <c r="BH99" s="66"/>
      <c r="BI99" s="66"/>
      <c r="BJ99" s="66"/>
      <c r="BK99" s="66"/>
      <c r="BL99" s="66"/>
      <c r="BM99" s="66"/>
      <c r="BN99" s="66"/>
      <c r="BO99" s="66"/>
      <c r="BP99" s="66"/>
      <c r="BQ99" s="66"/>
      <c r="BR99" s="66"/>
    </row>
    <row r="100" spans="21:70" x14ac:dyDescent="0.4">
      <c r="U100" s="63"/>
      <c r="V100" s="63"/>
      <c r="W100" s="63"/>
      <c r="X100" s="63"/>
      <c r="Y100" s="63"/>
      <c r="Z100" s="63"/>
      <c r="AA100" s="63"/>
      <c r="AB100" s="63"/>
      <c r="AC100" s="63"/>
      <c r="AD100" s="64"/>
      <c r="AE100" s="64"/>
      <c r="AF100" s="64"/>
      <c r="AG100" s="64"/>
      <c r="AH100" s="64"/>
      <c r="AI100" s="64"/>
      <c r="AJ100" s="64"/>
      <c r="AK100" s="64"/>
      <c r="AL100" s="64"/>
      <c r="AM100" s="64"/>
      <c r="AN100" s="92" t="s">
        <v>100</v>
      </c>
      <c r="AO100" s="92"/>
      <c r="AP100" s="64" t="s">
        <v>187</v>
      </c>
      <c r="AQ100" s="64"/>
      <c r="AR100" s="64"/>
      <c r="AS100" s="64"/>
      <c r="AT100" s="64"/>
      <c r="AU100" s="65"/>
      <c r="AV100" s="65"/>
      <c r="AW100" s="66" t="s">
        <v>340</v>
      </c>
      <c r="AX100" s="66"/>
      <c r="AY100" s="66"/>
      <c r="AZ100" s="66"/>
      <c r="BA100" s="66"/>
      <c r="BB100" s="66"/>
      <c r="BC100" s="66"/>
      <c r="BD100" s="66"/>
      <c r="BE100" s="66"/>
      <c r="BF100" s="66"/>
      <c r="BG100" s="66"/>
      <c r="BH100" s="66"/>
      <c r="BI100" s="66"/>
      <c r="BJ100" s="66"/>
      <c r="BK100" s="66"/>
      <c r="BL100" s="66"/>
      <c r="BM100" s="66"/>
      <c r="BN100" s="66"/>
      <c r="BO100" s="66"/>
      <c r="BP100" s="66"/>
      <c r="BQ100" s="66"/>
      <c r="BR100" s="66"/>
    </row>
    <row r="101" spans="21:70" ht="18.75" customHeight="1" x14ac:dyDescent="0.4">
      <c r="U101" s="63"/>
      <c r="V101" s="63"/>
      <c r="W101" s="63"/>
      <c r="X101" s="63"/>
      <c r="Y101" s="63"/>
      <c r="Z101" s="63"/>
      <c r="AA101" s="63"/>
      <c r="AB101" s="63"/>
      <c r="AC101" s="63"/>
      <c r="AD101" s="64"/>
      <c r="AE101" s="64"/>
      <c r="AF101" s="64"/>
      <c r="AG101" s="64"/>
      <c r="AH101" s="64"/>
      <c r="AI101" s="64"/>
      <c r="AJ101" s="64"/>
      <c r="AK101" s="64"/>
      <c r="AL101" s="64"/>
      <c r="AM101" s="64"/>
      <c r="AN101" s="92"/>
      <c r="AO101" s="92"/>
      <c r="AP101" s="64"/>
      <c r="AQ101" s="64"/>
      <c r="AR101" s="64"/>
      <c r="AS101" s="64"/>
      <c r="AT101" s="64"/>
      <c r="AU101" s="65"/>
      <c r="AV101" s="65"/>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row>
    <row r="102" spans="21:70" ht="18.75" customHeight="1" x14ac:dyDescent="0.4">
      <c r="U102" s="63"/>
      <c r="V102" s="63"/>
      <c r="W102" s="63"/>
      <c r="X102" s="63"/>
      <c r="Y102" s="63"/>
      <c r="Z102" s="63"/>
      <c r="AA102" s="63"/>
      <c r="AB102" s="63"/>
      <c r="AC102" s="63"/>
      <c r="AD102" s="64"/>
      <c r="AE102" s="64"/>
      <c r="AF102" s="64"/>
      <c r="AG102" s="64"/>
      <c r="AH102" s="64"/>
      <c r="AI102" s="64"/>
      <c r="AJ102" s="64"/>
      <c r="AK102" s="64"/>
      <c r="AL102" s="64"/>
      <c r="AM102" s="64"/>
      <c r="AN102" s="92" t="s">
        <v>102</v>
      </c>
      <c r="AO102" s="92"/>
      <c r="AP102" s="64" t="s">
        <v>188</v>
      </c>
      <c r="AQ102" s="64"/>
      <c r="AR102" s="64"/>
      <c r="AS102" s="64"/>
      <c r="AT102" s="64"/>
      <c r="AU102" s="65"/>
      <c r="AV102" s="65"/>
      <c r="AW102" s="66" t="s">
        <v>341</v>
      </c>
      <c r="AX102" s="66"/>
      <c r="AY102" s="66"/>
      <c r="AZ102" s="66"/>
      <c r="BA102" s="66"/>
      <c r="BB102" s="66"/>
      <c r="BC102" s="66"/>
      <c r="BD102" s="66"/>
      <c r="BE102" s="66"/>
      <c r="BF102" s="66"/>
      <c r="BG102" s="66"/>
      <c r="BH102" s="66"/>
      <c r="BI102" s="66"/>
      <c r="BJ102" s="66"/>
      <c r="BK102" s="66"/>
      <c r="BL102" s="66"/>
      <c r="BM102" s="66"/>
      <c r="BN102" s="66"/>
      <c r="BO102" s="66"/>
      <c r="BP102" s="66"/>
      <c r="BQ102" s="66"/>
      <c r="BR102" s="66"/>
    </row>
    <row r="103" spans="21:70" ht="18.75" customHeight="1" x14ac:dyDescent="0.4">
      <c r="U103" s="63"/>
      <c r="V103" s="63"/>
      <c r="W103" s="63"/>
      <c r="X103" s="63"/>
      <c r="Y103" s="63"/>
      <c r="Z103" s="63"/>
      <c r="AA103" s="63"/>
      <c r="AB103" s="63"/>
      <c r="AC103" s="63"/>
      <c r="AD103" s="64"/>
      <c r="AE103" s="64"/>
      <c r="AF103" s="64"/>
      <c r="AG103" s="64"/>
      <c r="AH103" s="64"/>
      <c r="AI103" s="64"/>
      <c r="AJ103" s="64"/>
      <c r="AK103" s="64"/>
      <c r="AL103" s="64"/>
      <c r="AM103" s="64"/>
      <c r="AN103" s="92"/>
      <c r="AO103" s="92"/>
      <c r="AP103" s="64"/>
      <c r="AQ103" s="64"/>
      <c r="AR103" s="64"/>
      <c r="AS103" s="64"/>
      <c r="AT103" s="64"/>
      <c r="AU103" s="65"/>
      <c r="AV103" s="65"/>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row>
    <row r="104" spans="21:70" x14ac:dyDescent="0.4">
      <c r="U104" s="63"/>
      <c r="V104" s="63"/>
      <c r="W104" s="63"/>
      <c r="X104" s="63"/>
      <c r="Y104" s="63"/>
      <c r="Z104" s="63"/>
      <c r="AA104" s="63"/>
      <c r="AB104" s="63"/>
      <c r="AC104" s="63"/>
      <c r="AD104" s="64"/>
      <c r="AE104" s="64"/>
      <c r="AF104" s="64"/>
      <c r="AG104" s="64"/>
      <c r="AH104" s="64"/>
      <c r="AI104" s="64"/>
      <c r="AJ104" s="64"/>
      <c r="AK104" s="64"/>
      <c r="AL104" s="64"/>
      <c r="AM104" s="64"/>
      <c r="AN104" s="92" t="s">
        <v>189</v>
      </c>
      <c r="AO104" s="92"/>
      <c r="AP104" s="64" t="s">
        <v>190</v>
      </c>
      <c r="AQ104" s="64"/>
      <c r="AR104" s="64"/>
      <c r="AS104" s="64"/>
      <c r="AT104" s="64"/>
      <c r="AU104" s="65"/>
      <c r="AV104" s="65"/>
      <c r="AW104" s="66" t="s">
        <v>342</v>
      </c>
      <c r="AX104" s="66"/>
      <c r="AY104" s="66"/>
      <c r="AZ104" s="66"/>
      <c r="BA104" s="66"/>
      <c r="BB104" s="66"/>
      <c r="BC104" s="66"/>
      <c r="BD104" s="66"/>
      <c r="BE104" s="66"/>
      <c r="BF104" s="66"/>
      <c r="BG104" s="66"/>
      <c r="BH104" s="66"/>
      <c r="BI104" s="66"/>
      <c r="BJ104" s="66"/>
      <c r="BK104" s="66"/>
      <c r="BL104" s="66"/>
      <c r="BM104" s="66"/>
      <c r="BN104" s="66"/>
      <c r="BO104" s="66"/>
      <c r="BP104" s="66"/>
      <c r="BQ104" s="66"/>
      <c r="BR104" s="66"/>
    </row>
    <row r="105" spans="21:70" ht="18.75" customHeight="1" x14ac:dyDescent="0.4">
      <c r="U105" s="63"/>
      <c r="V105" s="63"/>
      <c r="W105" s="63"/>
      <c r="X105" s="63"/>
      <c r="Y105" s="63"/>
      <c r="Z105" s="63"/>
      <c r="AA105" s="63"/>
      <c r="AB105" s="63"/>
      <c r="AC105" s="63"/>
      <c r="AD105" s="64"/>
      <c r="AE105" s="64"/>
      <c r="AF105" s="64"/>
      <c r="AG105" s="64"/>
      <c r="AH105" s="64"/>
      <c r="AI105" s="64"/>
      <c r="AJ105" s="64"/>
      <c r="AK105" s="64"/>
      <c r="AL105" s="64"/>
      <c r="AM105" s="64"/>
      <c r="AN105" s="92"/>
      <c r="AO105" s="92"/>
      <c r="AP105" s="64"/>
      <c r="AQ105" s="64"/>
      <c r="AR105" s="64"/>
      <c r="AS105" s="64"/>
      <c r="AT105" s="64"/>
      <c r="AU105" s="65"/>
      <c r="AV105" s="65"/>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row>
    <row r="106" spans="21:70" x14ac:dyDescent="0.4">
      <c r="U106" s="63"/>
      <c r="V106" s="63"/>
      <c r="W106" s="63"/>
      <c r="X106" s="63"/>
      <c r="Y106" s="63"/>
      <c r="Z106" s="63"/>
      <c r="AA106" s="63"/>
      <c r="AB106" s="63"/>
      <c r="AC106" s="63"/>
      <c r="AD106" s="64"/>
      <c r="AE106" s="64"/>
      <c r="AF106" s="64"/>
      <c r="AG106" s="64"/>
      <c r="AH106" s="64"/>
      <c r="AI106" s="64"/>
      <c r="AJ106" s="64"/>
      <c r="AK106" s="64"/>
      <c r="AL106" s="64"/>
      <c r="AM106" s="64"/>
      <c r="AN106" s="92" t="s">
        <v>191</v>
      </c>
      <c r="AO106" s="92"/>
      <c r="AP106" s="64" t="s">
        <v>192</v>
      </c>
      <c r="AQ106" s="64"/>
      <c r="AR106" s="64"/>
      <c r="AS106" s="64"/>
      <c r="AT106" s="64"/>
      <c r="AU106" s="65"/>
      <c r="AV106" s="65"/>
      <c r="AW106" s="66" t="s">
        <v>343</v>
      </c>
      <c r="AX106" s="66"/>
      <c r="AY106" s="66"/>
      <c r="AZ106" s="66"/>
      <c r="BA106" s="66"/>
      <c r="BB106" s="66"/>
      <c r="BC106" s="66"/>
      <c r="BD106" s="66"/>
      <c r="BE106" s="66"/>
      <c r="BF106" s="66"/>
      <c r="BG106" s="66"/>
      <c r="BH106" s="66"/>
      <c r="BI106" s="66"/>
      <c r="BJ106" s="66"/>
      <c r="BK106" s="66"/>
      <c r="BL106" s="66"/>
      <c r="BM106" s="66"/>
      <c r="BN106" s="66"/>
      <c r="BO106" s="66"/>
      <c r="BP106" s="66"/>
      <c r="BQ106" s="66"/>
      <c r="BR106" s="66"/>
    </row>
    <row r="107" spans="21:70" ht="18.75" customHeight="1" x14ac:dyDescent="0.4">
      <c r="U107" s="63"/>
      <c r="V107" s="63"/>
      <c r="W107" s="63"/>
      <c r="X107" s="63"/>
      <c r="Y107" s="63"/>
      <c r="Z107" s="63"/>
      <c r="AA107" s="63"/>
      <c r="AB107" s="63"/>
      <c r="AC107" s="63"/>
      <c r="AD107" s="64"/>
      <c r="AE107" s="64"/>
      <c r="AF107" s="64"/>
      <c r="AG107" s="64"/>
      <c r="AH107" s="64"/>
      <c r="AI107" s="64"/>
      <c r="AJ107" s="64"/>
      <c r="AK107" s="64"/>
      <c r="AL107" s="64"/>
      <c r="AM107" s="64"/>
      <c r="AN107" s="92"/>
      <c r="AO107" s="92"/>
      <c r="AP107" s="64"/>
      <c r="AQ107" s="64"/>
      <c r="AR107" s="64"/>
      <c r="AS107" s="64"/>
      <c r="AT107" s="64"/>
      <c r="AU107" s="65"/>
      <c r="AV107" s="65"/>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row>
    <row r="108" spans="21:70" ht="18.75" customHeight="1" x14ac:dyDescent="0.4">
      <c r="U108" s="63"/>
      <c r="V108" s="63"/>
      <c r="W108" s="63"/>
      <c r="X108" s="63"/>
      <c r="Y108" s="63"/>
      <c r="Z108" s="63"/>
      <c r="AA108" s="63"/>
      <c r="AB108" s="63"/>
      <c r="AC108" s="63"/>
      <c r="AD108" s="64"/>
      <c r="AE108" s="64"/>
      <c r="AF108" s="64"/>
      <c r="AG108" s="64"/>
      <c r="AH108" s="64"/>
      <c r="AI108" s="64"/>
      <c r="AJ108" s="64"/>
      <c r="AK108" s="64"/>
      <c r="AL108" s="64"/>
      <c r="AM108" s="64"/>
      <c r="AN108" s="92" t="s">
        <v>193</v>
      </c>
      <c r="AO108" s="92"/>
      <c r="AP108" s="64" t="s">
        <v>194</v>
      </c>
      <c r="AQ108" s="64"/>
      <c r="AR108" s="64"/>
      <c r="AS108" s="64"/>
      <c r="AT108" s="64"/>
      <c r="AU108" s="65"/>
      <c r="AV108" s="65"/>
      <c r="AW108" s="66" t="s">
        <v>344</v>
      </c>
      <c r="AX108" s="66"/>
      <c r="AY108" s="66"/>
      <c r="AZ108" s="66"/>
      <c r="BA108" s="66"/>
      <c r="BB108" s="66"/>
      <c r="BC108" s="66"/>
      <c r="BD108" s="66"/>
      <c r="BE108" s="66"/>
      <c r="BF108" s="66"/>
      <c r="BG108" s="66"/>
      <c r="BH108" s="66"/>
      <c r="BI108" s="66"/>
      <c r="BJ108" s="66"/>
      <c r="BK108" s="66"/>
      <c r="BL108" s="66"/>
      <c r="BM108" s="66"/>
      <c r="BN108" s="66"/>
      <c r="BO108" s="66"/>
      <c r="BP108" s="66"/>
      <c r="BQ108" s="66"/>
      <c r="BR108" s="66"/>
    </row>
    <row r="109" spans="21:70" ht="18.75" customHeight="1" x14ac:dyDescent="0.4">
      <c r="U109" s="63"/>
      <c r="V109" s="63"/>
      <c r="W109" s="63"/>
      <c r="X109" s="63"/>
      <c r="Y109" s="63"/>
      <c r="Z109" s="63"/>
      <c r="AA109" s="63"/>
      <c r="AB109" s="63"/>
      <c r="AC109" s="63"/>
      <c r="AD109" s="64"/>
      <c r="AE109" s="64"/>
      <c r="AF109" s="64"/>
      <c r="AG109" s="64"/>
      <c r="AH109" s="64"/>
      <c r="AI109" s="64"/>
      <c r="AJ109" s="64"/>
      <c r="AK109" s="64"/>
      <c r="AL109" s="64"/>
      <c r="AM109" s="64"/>
      <c r="AN109" s="92"/>
      <c r="AO109" s="92"/>
      <c r="AP109" s="64"/>
      <c r="AQ109" s="64"/>
      <c r="AR109" s="64"/>
      <c r="AS109" s="64"/>
      <c r="AT109" s="64"/>
      <c r="AU109" s="65"/>
      <c r="AV109" s="65"/>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row>
    <row r="110" spans="21:70" x14ac:dyDescent="0.4">
      <c r="U110" s="143" t="s">
        <v>8</v>
      </c>
      <c r="V110" s="102"/>
      <c r="W110" s="102"/>
      <c r="X110" s="102"/>
      <c r="Y110" s="102"/>
      <c r="Z110" s="102"/>
      <c r="AA110" s="102"/>
      <c r="AB110" s="102"/>
      <c r="AC110" s="102"/>
      <c r="AD110" s="22" t="s">
        <v>195</v>
      </c>
      <c r="AE110" s="23"/>
      <c r="AF110" s="23"/>
      <c r="AG110" s="23"/>
      <c r="AH110" s="23"/>
      <c r="AI110" s="23"/>
      <c r="AJ110" s="23"/>
      <c r="AK110" s="23"/>
      <c r="AL110" s="23"/>
      <c r="AM110" s="24"/>
      <c r="AN110" s="22" t="s">
        <v>75</v>
      </c>
      <c r="AO110" s="23"/>
      <c r="AP110" s="22" t="s">
        <v>196</v>
      </c>
      <c r="AQ110" s="23"/>
      <c r="AR110" s="23"/>
      <c r="AS110" s="23"/>
      <c r="AT110" s="24"/>
      <c r="AU110" s="22" t="s">
        <v>83</v>
      </c>
      <c r="AV110" s="24"/>
      <c r="AW110" s="66" t="s">
        <v>197</v>
      </c>
      <c r="AX110" s="66"/>
      <c r="AY110" s="66"/>
      <c r="AZ110" s="66"/>
      <c r="BA110" s="66"/>
      <c r="BB110" s="66"/>
      <c r="BC110" s="66"/>
      <c r="BD110" s="66"/>
      <c r="BE110" s="66"/>
      <c r="BF110" s="66"/>
      <c r="BG110" s="66"/>
      <c r="BH110" s="66"/>
      <c r="BI110" s="66"/>
      <c r="BJ110" s="66"/>
      <c r="BK110" s="66"/>
      <c r="BL110" s="66"/>
      <c r="BM110" s="66"/>
      <c r="BN110" s="66"/>
      <c r="BO110" s="66"/>
      <c r="BP110" s="66"/>
      <c r="BQ110" s="66"/>
      <c r="BR110" s="66"/>
    </row>
    <row r="111" spans="21:70" x14ac:dyDescent="0.4">
      <c r="U111" s="108"/>
      <c r="V111" s="109"/>
      <c r="W111" s="109"/>
      <c r="X111" s="109"/>
      <c r="Y111" s="109"/>
      <c r="Z111" s="109"/>
      <c r="AA111" s="109"/>
      <c r="AB111" s="109"/>
      <c r="AC111" s="109"/>
      <c r="AD111" s="25"/>
      <c r="AE111" s="26"/>
      <c r="AF111" s="26"/>
      <c r="AG111" s="26"/>
      <c r="AH111" s="26"/>
      <c r="AI111" s="26"/>
      <c r="AJ111" s="26"/>
      <c r="AK111" s="26"/>
      <c r="AL111" s="26"/>
      <c r="AM111" s="27"/>
      <c r="AN111" s="25"/>
      <c r="AO111" s="26"/>
      <c r="AP111" s="25"/>
      <c r="AQ111" s="26"/>
      <c r="AR111" s="26"/>
      <c r="AS111" s="26"/>
      <c r="AT111" s="27"/>
      <c r="AU111" s="25"/>
      <c r="AV111" s="27"/>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row>
    <row r="112" spans="21:70" x14ac:dyDescent="0.4">
      <c r="U112" s="144" t="s">
        <v>198</v>
      </c>
      <c r="V112" s="145"/>
      <c r="W112" s="145"/>
      <c r="X112" s="145"/>
      <c r="Y112" s="145"/>
      <c r="Z112" s="145"/>
      <c r="AA112" s="145"/>
      <c r="AB112" s="145"/>
      <c r="AC112" s="145"/>
      <c r="AD112" s="59" t="s">
        <v>199</v>
      </c>
      <c r="AE112" s="54"/>
      <c r="AF112" s="54"/>
      <c r="AG112" s="54"/>
      <c r="AH112" s="54"/>
      <c r="AI112" s="54"/>
      <c r="AJ112" s="54"/>
      <c r="AK112" s="54"/>
      <c r="AL112" s="54"/>
      <c r="AM112" s="55"/>
      <c r="AN112" s="59" t="s">
        <v>75</v>
      </c>
      <c r="AO112" s="54"/>
      <c r="AP112" s="59" t="s">
        <v>200</v>
      </c>
      <c r="AQ112" s="54"/>
      <c r="AR112" s="54"/>
      <c r="AS112" s="54"/>
      <c r="AT112" s="55"/>
      <c r="AU112" s="146" t="s">
        <v>83</v>
      </c>
      <c r="AV112" s="147"/>
      <c r="AW112" s="66" t="s">
        <v>201</v>
      </c>
      <c r="AX112" s="66"/>
      <c r="AY112" s="66"/>
      <c r="AZ112" s="66"/>
      <c r="BA112" s="66"/>
      <c r="BB112" s="66"/>
      <c r="BC112" s="66"/>
      <c r="BD112" s="66"/>
      <c r="BE112" s="66"/>
      <c r="BF112" s="66"/>
      <c r="BG112" s="66"/>
      <c r="BH112" s="66"/>
      <c r="BI112" s="66"/>
      <c r="BJ112" s="66"/>
      <c r="BK112" s="66"/>
      <c r="BL112" s="66"/>
      <c r="BM112" s="66"/>
      <c r="BN112" s="66"/>
      <c r="BO112" s="66"/>
      <c r="BP112" s="66"/>
      <c r="BQ112" s="66"/>
      <c r="BR112" s="66"/>
    </row>
    <row r="113" spans="21:70" x14ac:dyDescent="0.4">
      <c r="U113" s="144" t="s">
        <v>202</v>
      </c>
      <c r="V113" s="145"/>
      <c r="W113" s="145"/>
      <c r="X113" s="145"/>
      <c r="Y113" s="145"/>
      <c r="Z113" s="145"/>
      <c r="AA113" s="145"/>
      <c r="AB113" s="145"/>
      <c r="AC113" s="145"/>
      <c r="AD113" s="59" t="s">
        <v>203</v>
      </c>
      <c r="AE113" s="54"/>
      <c r="AF113" s="54"/>
      <c r="AG113" s="54"/>
      <c r="AH113" s="54"/>
      <c r="AI113" s="54"/>
      <c r="AJ113" s="54"/>
      <c r="AK113" s="54"/>
      <c r="AL113" s="54"/>
      <c r="AM113" s="55"/>
      <c r="AN113" s="59" t="s">
        <v>75</v>
      </c>
      <c r="AO113" s="54"/>
      <c r="AP113" s="59" t="s">
        <v>204</v>
      </c>
      <c r="AQ113" s="54"/>
      <c r="AR113" s="54"/>
      <c r="AS113" s="54"/>
      <c r="AT113" s="55"/>
      <c r="AU113" s="146" t="s">
        <v>77</v>
      </c>
      <c r="AV113" s="147"/>
      <c r="AW113" s="66" t="s">
        <v>205</v>
      </c>
      <c r="AX113" s="66"/>
      <c r="AY113" s="66"/>
      <c r="AZ113" s="66"/>
      <c r="BA113" s="66"/>
      <c r="BB113" s="66"/>
      <c r="BC113" s="66"/>
      <c r="BD113" s="66"/>
      <c r="BE113" s="66"/>
      <c r="BF113" s="66"/>
      <c r="BG113" s="66"/>
      <c r="BH113" s="66"/>
      <c r="BI113" s="66"/>
      <c r="BJ113" s="66"/>
      <c r="BK113" s="66"/>
      <c r="BL113" s="66"/>
      <c r="BM113" s="66"/>
      <c r="BN113" s="66"/>
      <c r="BO113" s="66"/>
      <c r="BP113" s="66"/>
      <c r="BQ113" s="66"/>
      <c r="BR113" s="66"/>
    </row>
    <row r="114" spans="21:70" x14ac:dyDescent="0.4">
      <c r="U114" s="95" t="s">
        <v>346</v>
      </c>
      <c r="V114" s="63"/>
      <c r="W114" s="63"/>
      <c r="X114" s="63"/>
      <c r="Y114" s="63"/>
      <c r="Z114" s="63"/>
      <c r="AA114" s="63"/>
      <c r="AB114" s="63"/>
      <c r="AC114" s="63"/>
      <c r="AD114" s="64" t="s">
        <v>206</v>
      </c>
      <c r="AE114" s="64"/>
      <c r="AF114" s="64"/>
      <c r="AG114" s="64"/>
      <c r="AH114" s="64"/>
      <c r="AI114" s="64"/>
      <c r="AJ114" s="64"/>
      <c r="AK114" s="64"/>
      <c r="AL114" s="64"/>
      <c r="AM114" s="64"/>
      <c r="AN114" s="64" t="s">
        <v>75</v>
      </c>
      <c r="AO114" s="64"/>
      <c r="AP114" s="64" t="s">
        <v>207</v>
      </c>
      <c r="AQ114" s="64"/>
      <c r="AR114" s="64"/>
      <c r="AS114" s="64"/>
      <c r="AT114" s="64"/>
      <c r="AU114" s="64" t="s">
        <v>83</v>
      </c>
      <c r="AV114" s="64"/>
      <c r="AW114" s="63" t="s">
        <v>208</v>
      </c>
      <c r="AX114" s="63"/>
      <c r="AY114" s="63"/>
      <c r="AZ114" s="63"/>
      <c r="BA114" s="63"/>
      <c r="BB114" s="63"/>
      <c r="BC114" s="63"/>
      <c r="BD114" s="63"/>
      <c r="BE114" s="63"/>
      <c r="BF114" s="63"/>
      <c r="BG114" s="63"/>
      <c r="BH114" s="63"/>
      <c r="BI114" s="63"/>
      <c r="BJ114" s="63"/>
      <c r="BK114" s="63"/>
      <c r="BL114" s="63"/>
      <c r="BM114" s="63"/>
      <c r="BN114" s="63"/>
      <c r="BO114" s="63"/>
      <c r="BP114" s="63"/>
      <c r="BQ114" s="63"/>
      <c r="BR114" s="63"/>
    </row>
    <row r="115" spans="21:70" x14ac:dyDescent="0.4">
      <c r="U115" s="95" t="s">
        <v>347</v>
      </c>
      <c r="V115" s="63"/>
      <c r="W115" s="63"/>
      <c r="X115" s="63"/>
      <c r="Y115" s="63"/>
      <c r="Z115" s="63"/>
      <c r="AA115" s="63"/>
      <c r="AB115" s="63"/>
      <c r="AC115" s="63"/>
      <c r="AD115" s="64" t="s">
        <v>209</v>
      </c>
      <c r="AE115" s="64"/>
      <c r="AF115" s="64"/>
      <c r="AG115" s="64"/>
      <c r="AH115" s="64"/>
      <c r="AI115" s="64"/>
      <c r="AJ115" s="64"/>
      <c r="AK115" s="64"/>
      <c r="AL115" s="64"/>
      <c r="AM115" s="64"/>
      <c r="AN115" s="64" t="s">
        <v>75</v>
      </c>
      <c r="AO115" s="64"/>
      <c r="AP115" s="64" t="s">
        <v>210</v>
      </c>
      <c r="AQ115" s="64"/>
      <c r="AR115" s="64"/>
      <c r="AS115" s="64"/>
      <c r="AT115" s="64"/>
      <c r="AU115" s="64" t="s">
        <v>83</v>
      </c>
      <c r="AV115" s="64"/>
      <c r="AW115" s="63" t="s">
        <v>351</v>
      </c>
      <c r="AX115" s="63"/>
      <c r="AY115" s="63"/>
      <c r="AZ115" s="63"/>
      <c r="BA115" s="63"/>
      <c r="BB115" s="63"/>
      <c r="BC115" s="63"/>
      <c r="BD115" s="63"/>
      <c r="BE115" s="63"/>
      <c r="BF115" s="63"/>
      <c r="BG115" s="63"/>
      <c r="BH115" s="63"/>
      <c r="BI115" s="63"/>
      <c r="BJ115" s="63"/>
      <c r="BK115" s="63"/>
      <c r="BL115" s="63"/>
      <c r="BM115" s="63"/>
      <c r="BN115" s="63"/>
      <c r="BO115" s="63"/>
      <c r="BP115" s="63"/>
      <c r="BQ115" s="63"/>
      <c r="BR115" s="63"/>
    </row>
    <row r="116" spans="21:70" x14ac:dyDescent="0.4">
      <c r="U116" s="63" t="s">
        <v>211</v>
      </c>
      <c r="V116" s="63"/>
      <c r="W116" s="63"/>
      <c r="X116" s="63"/>
      <c r="Y116" s="63"/>
      <c r="Z116" s="63"/>
      <c r="AA116" s="63"/>
      <c r="AB116" s="63"/>
      <c r="AC116" s="63"/>
      <c r="AD116" s="64" t="s">
        <v>212</v>
      </c>
      <c r="AE116" s="64"/>
      <c r="AF116" s="64"/>
      <c r="AG116" s="64"/>
      <c r="AH116" s="64"/>
      <c r="AI116" s="64"/>
      <c r="AJ116" s="64"/>
      <c r="AK116" s="64"/>
      <c r="AL116" s="64"/>
      <c r="AM116" s="64"/>
      <c r="AN116" s="64" t="s">
        <v>75</v>
      </c>
      <c r="AO116" s="64"/>
      <c r="AP116" s="64" t="s">
        <v>213</v>
      </c>
      <c r="AQ116" s="64"/>
      <c r="AR116" s="64"/>
      <c r="AS116" s="64"/>
      <c r="AT116" s="64"/>
      <c r="AU116" s="64" t="s">
        <v>83</v>
      </c>
      <c r="AV116" s="64"/>
      <c r="AW116" s="66" t="s">
        <v>362</v>
      </c>
      <c r="AX116" s="66"/>
      <c r="AY116" s="66"/>
      <c r="AZ116" s="66"/>
      <c r="BA116" s="66"/>
      <c r="BB116" s="66"/>
      <c r="BC116" s="66"/>
      <c r="BD116" s="66"/>
      <c r="BE116" s="66"/>
      <c r="BF116" s="66"/>
      <c r="BG116" s="66"/>
      <c r="BH116" s="66"/>
      <c r="BI116" s="66"/>
      <c r="BJ116" s="66"/>
      <c r="BK116" s="66"/>
      <c r="BL116" s="66"/>
      <c r="BM116" s="66"/>
      <c r="BN116" s="66"/>
      <c r="BO116" s="66"/>
      <c r="BP116" s="66"/>
      <c r="BQ116" s="66"/>
      <c r="BR116" s="66"/>
    </row>
    <row r="117" spans="21:70" x14ac:dyDescent="0.4">
      <c r="U117" s="63" t="s">
        <v>214</v>
      </c>
      <c r="V117" s="63"/>
      <c r="W117" s="63"/>
      <c r="X117" s="63"/>
      <c r="Y117" s="63"/>
      <c r="Z117" s="63"/>
      <c r="AA117" s="63"/>
      <c r="AB117" s="63"/>
      <c r="AC117" s="63"/>
      <c r="AD117" s="64" t="s">
        <v>215</v>
      </c>
      <c r="AE117" s="64"/>
      <c r="AF117" s="64"/>
      <c r="AG117" s="64"/>
      <c r="AH117" s="64"/>
      <c r="AI117" s="64"/>
      <c r="AJ117" s="64"/>
      <c r="AK117" s="64"/>
      <c r="AL117" s="64"/>
      <c r="AM117" s="64"/>
      <c r="AN117" s="64" t="s">
        <v>75</v>
      </c>
      <c r="AO117" s="64"/>
      <c r="AP117" s="64" t="s">
        <v>216</v>
      </c>
      <c r="AQ117" s="64"/>
      <c r="AR117" s="64"/>
      <c r="AS117" s="64"/>
      <c r="AT117" s="64"/>
      <c r="AU117" s="64" t="s">
        <v>83</v>
      </c>
      <c r="AV117" s="64"/>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row>
    <row r="118" spans="21:70" x14ac:dyDescent="0.4">
      <c r="U118" s="63"/>
      <c r="V118" s="63"/>
      <c r="W118" s="63"/>
      <c r="X118" s="63"/>
      <c r="Y118" s="63"/>
      <c r="Z118" s="63"/>
      <c r="AA118" s="63"/>
      <c r="AB118" s="63"/>
      <c r="AC118" s="63"/>
      <c r="AD118" s="64"/>
      <c r="AE118" s="64"/>
      <c r="AF118" s="64"/>
      <c r="AG118" s="64"/>
      <c r="AH118" s="64"/>
      <c r="AI118" s="64"/>
      <c r="AJ118" s="64"/>
      <c r="AK118" s="64"/>
      <c r="AL118" s="64"/>
      <c r="AM118" s="64"/>
      <c r="AN118" s="64"/>
      <c r="AO118" s="64"/>
      <c r="AP118" s="64"/>
      <c r="AQ118" s="64"/>
      <c r="AR118" s="64"/>
      <c r="AS118" s="64"/>
      <c r="AT118" s="64"/>
      <c r="AU118" s="64"/>
      <c r="AV118" s="64"/>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row>
    <row r="119" spans="21:70" x14ac:dyDescent="0.4">
      <c r="U119" s="63"/>
      <c r="V119" s="63"/>
      <c r="W119" s="63"/>
      <c r="X119" s="63"/>
      <c r="Y119" s="63"/>
      <c r="Z119" s="63"/>
      <c r="AA119" s="63"/>
      <c r="AB119" s="63"/>
      <c r="AC119" s="63"/>
      <c r="AD119" s="64"/>
      <c r="AE119" s="64"/>
      <c r="AF119" s="64"/>
      <c r="AG119" s="64"/>
      <c r="AH119" s="64"/>
      <c r="AI119" s="64"/>
      <c r="AJ119" s="64"/>
      <c r="AK119" s="64"/>
      <c r="AL119" s="64"/>
      <c r="AM119" s="64"/>
      <c r="AN119" s="64"/>
      <c r="AO119" s="64"/>
      <c r="AP119" s="64"/>
      <c r="AQ119" s="64"/>
      <c r="AR119" s="64"/>
      <c r="AS119" s="64"/>
      <c r="AT119" s="64"/>
      <c r="AU119" s="64"/>
      <c r="AV119" s="64"/>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row>
    <row r="120" spans="21:70" x14ac:dyDescent="0.4">
      <c r="U120" s="63"/>
      <c r="V120" s="63"/>
      <c r="W120" s="63"/>
      <c r="X120" s="63"/>
      <c r="Y120" s="63"/>
      <c r="Z120" s="63"/>
      <c r="AA120" s="63"/>
      <c r="AB120" s="63"/>
      <c r="AC120" s="63"/>
      <c r="AD120" s="64"/>
      <c r="AE120" s="64"/>
      <c r="AF120" s="64"/>
      <c r="AG120" s="64"/>
      <c r="AH120" s="64"/>
      <c r="AI120" s="64"/>
      <c r="AJ120" s="64"/>
      <c r="AK120" s="64"/>
      <c r="AL120" s="64"/>
      <c r="AM120" s="64"/>
      <c r="AN120" s="64"/>
      <c r="AO120" s="64"/>
      <c r="AP120" s="64"/>
      <c r="AQ120" s="64"/>
      <c r="AR120" s="64"/>
      <c r="AS120" s="64"/>
      <c r="AT120" s="64"/>
      <c r="AU120" s="64"/>
      <c r="AV120" s="64"/>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row>
    <row r="121" spans="21:70" x14ac:dyDescent="0.4">
      <c r="U121" s="63"/>
      <c r="V121" s="63"/>
      <c r="W121" s="63"/>
      <c r="X121" s="63"/>
      <c r="Y121" s="63"/>
      <c r="Z121" s="63"/>
      <c r="AA121" s="63"/>
      <c r="AB121" s="63"/>
      <c r="AC121" s="63"/>
      <c r="AD121" s="64"/>
      <c r="AE121" s="64"/>
      <c r="AF121" s="64"/>
      <c r="AG121" s="64"/>
      <c r="AH121" s="64"/>
      <c r="AI121" s="64"/>
      <c r="AJ121" s="64"/>
      <c r="AK121" s="64"/>
      <c r="AL121" s="64"/>
      <c r="AM121" s="64"/>
      <c r="AN121" s="64"/>
      <c r="AO121" s="64"/>
      <c r="AP121" s="64"/>
      <c r="AQ121" s="64"/>
      <c r="AR121" s="64"/>
      <c r="AS121" s="64"/>
      <c r="AT121" s="64"/>
      <c r="AU121" s="64"/>
      <c r="AV121" s="64"/>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row>
    <row r="122" spans="21:70" x14ac:dyDescent="0.4">
      <c r="U122" s="63"/>
      <c r="V122" s="63"/>
      <c r="W122" s="63"/>
      <c r="X122" s="63"/>
      <c r="Y122" s="63"/>
      <c r="Z122" s="63"/>
      <c r="AA122" s="63"/>
      <c r="AB122" s="63"/>
      <c r="AC122" s="63"/>
      <c r="AD122" s="64"/>
      <c r="AE122" s="64"/>
      <c r="AF122" s="64"/>
      <c r="AG122" s="64"/>
      <c r="AH122" s="64"/>
      <c r="AI122" s="64"/>
      <c r="AJ122" s="64"/>
      <c r="AK122" s="64"/>
      <c r="AL122" s="64"/>
      <c r="AM122" s="64"/>
      <c r="AN122" s="64"/>
      <c r="AO122" s="64"/>
      <c r="AP122" s="64"/>
      <c r="AQ122" s="64"/>
      <c r="AR122" s="64"/>
      <c r="AS122" s="64"/>
      <c r="AT122" s="64"/>
      <c r="AU122" s="64"/>
      <c r="AV122" s="64"/>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row>
    <row r="123" spans="21:70" x14ac:dyDescent="0.4">
      <c r="U123" s="89" t="str">
        <f>"予約 (" &amp; HEX2DEC("1000") - HEX2DEC("20") &amp; "Bytes)"</f>
        <v>予約 (4064Bytes)</v>
      </c>
      <c r="V123" s="160"/>
      <c r="W123" s="160"/>
      <c r="X123" s="160"/>
      <c r="Y123" s="160"/>
      <c r="Z123" s="160"/>
      <c r="AA123" s="160"/>
      <c r="AB123" s="160"/>
      <c r="AC123" s="160"/>
      <c r="AD123" s="160"/>
      <c r="AE123" s="160"/>
      <c r="AF123" s="160"/>
      <c r="AG123" s="160"/>
      <c r="AH123" s="160"/>
      <c r="AI123" s="160"/>
      <c r="AJ123" s="160"/>
      <c r="AK123" s="160"/>
      <c r="AL123" s="160"/>
      <c r="AM123" s="160"/>
      <c r="AN123" s="160"/>
      <c r="AO123" s="160"/>
      <c r="AP123" s="160"/>
      <c r="AQ123" s="160"/>
      <c r="AR123" s="160"/>
      <c r="AS123" s="160"/>
      <c r="AT123" s="160"/>
      <c r="AU123" s="160"/>
      <c r="AV123" s="160"/>
      <c r="AW123" s="160"/>
      <c r="AX123" s="160"/>
      <c r="AY123" s="160"/>
      <c r="AZ123" s="160"/>
      <c r="BA123" s="160"/>
      <c r="BB123" s="160"/>
      <c r="BC123" s="160"/>
      <c r="BD123" s="160"/>
      <c r="BE123" s="160"/>
      <c r="BF123" s="160"/>
      <c r="BG123" s="160"/>
      <c r="BH123" s="160"/>
      <c r="BI123" s="160"/>
      <c r="BJ123" s="160"/>
      <c r="BK123" s="160"/>
      <c r="BL123" s="160"/>
      <c r="BM123" s="160"/>
      <c r="BN123" s="160"/>
      <c r="BO123" s="160"/>
      <c r="BP123" s="160"/>
      <c r="BQ123" s="160"/>
      <c r="BR123" s="90"/>
    </row>
    <row r="124" spans="21:70" x14ac:dyDescent="0.4">
      <c r="U124" s="168" t="s">
        <v>348</v>
      </c>
      <c r="V124" s="142"/>
      <c r="W124" s="142"/>
      <c r="X124" s="142"/>
      <c r="Y124" s="142"/>
      <c r="Z124" s="142"/>
      <c r="AA124" s="142"/>
      <c r="AB124" s="142"/>
      <c r="AC124" s="142"/>
      <c r="AD124" s="115" t="s">
        <v>217</v>
      </c>
      <c r="AE124" s="115"/>
      <c r="AF124" s="115"/>
      <c r="AG124" s="115"/>
      <c r="AH124" s="115"/>
      <c r="AI124" s="115"/>
      <c r="AJ124" s="115"/>
      <c r="AK124" s="115"/>
      <c r="AL124" s="115"/>
      <c r="AM124" s="115"/>
      <c r="AN124" s="115" t="s">
        <v>75</v>
      </c>
      <c r="AO124" s="115"/>
      <c r="AP124" s="148" t="s">
        <v>218</v>
      </c>
      <c r="AQ124" s="115"/>
      <c r="AR124" s="115"/>
      <c r="AS124" s="115"/>
      <c r="AT124" s="115"/>
      <c r="AU124" s="115" t="s">
        <v>83</v>
      </c>
      <c r="AV124" s="115"/>
      <c r="AW124" s="142" t="s">
        <v>361</v>
      </c>
      <c r="AX124" s="142"/>
      <c r="AY124" s="142"/>
      <c r="AZ124" s="142"/>
      <c r="BA124" s="142"/>
      <c r="BB124" s="142"/>
      <c r="BC124" s="142"/>
      <c r="BD124" s="142"/>
      <c r="BE124" s="142"/>
      <c r="BF124" s="142"/>
      <c r="BG124" s="142"/>
      <c r="BH124" s="142"/>
      <c r="BI124" s="142"/>
      <c r="BJ124" s="142"/>
      <c r="BK124" s="142"/>
      <c r="BL124" s="142"/>
      <c r="BM124" s="142"/>
      <c r="BN124" s="142"/>
      <c r="BO124" s="142"/>
      <c r="BP124" s="142"/>
      <c r="BQ124" s="142"/>
      <c r="BR124" s="142"/>
    </row>
    <row r="125" spans="21:70" x14ac:dyDescent="0.4">
      <c r="U125" s="168" t="s">
        <v>349</v>
      </c>
      <c r="V125" s="142"/>
      <c r="W125" s="142"/>
      <c r="X125" s="142"/>
      <c r="Y125" s="142"/>
      <c r="Z125" s="142"/>
      <c r="AA125" s="142"/>
      <c r="AB125" s="142"/>
      <c r="AC125" s="142"/>
      <c r="AD125" s="115" t="s">
        <v>219</v>
      </c>
      <c r="AE125" s="115"/>
      <c r="AF125" s="115"/>
      <c r="AG125" s="115"/>
      <c r="AH125" s="115"/>
      <c r="AI125" s="115"/>
      <c r="AJ125" s="115"/>
      <c r="AK125" s="115"/>
      <c r="AL125" s="115"/>
      <c r="AM125" s="115"/>
      <c r="AN125" s="115" t="s">
        <v>75</v>
      </c>
      <c r="AO125" s="115"/>
      <c r="AP125" s="148" t="s">
        <v>218</v>
      </c>
      <c r="AQ125" s="115"/>
      <c r="AR125" s="115"/>
      <c r="AS125" s="115"/>
      <c r="AT125" s="115"/>
      <c r="AU125" s="115" t="s">
        <v>83</v>
      </c>
      <c r="AV125" s="115"/>
      <c r="AW125" s="142" t="s">
        <v>360</v>
      </c>
      <c r="AX125" s="142"/>
      <c r="AY125" s="142"/>
      <c r="AZ125" s="142"/>
      <c r="BA125" s="142"/>
      <c r="BB125" s="142"/>
      <c r="BC125" s="142"/>
      <c r="BD125" s="142"/>
      <c r="BE125" s="142"/>
      <c r="BF125" s="142"/>
      <c r="BG125" s="142"/>
      <c r="BH125" s="142"/>
      <c r="BI125" s="142"/>
      <c r="BJ125" s="142"/>
      <c r="BK125" s="142"/>
      <c r="BL125" s="142"/>
      <c r="BM125" s="142"/>
      <c r="BN125" s="142"/>
      <c r="BO125" s="142"/>
      <c r="BP125" s="142"/>
      <c r="BQ125" s="142"/>
      <c r="BR125" s="142"/>
    </row>
    <row r="126" spans="21:70" x14ac:dyDescent="0.4">
      <c r="U126" s="115" t="s">
        <v>2</v>
      </c>
      <c r="V126" s="115"/>
      <c r="W126" s="115"/>
      <c r="X126" s="115"/>
      <c r="Y126" s="115"/>
      <c r="Z126" s="115"/>
      <c r="AA126" s="115"/>
      <c r="AB126" s="115"/>
      <c r="AC126" s="115"/>
      <c r="AD126" s="115" t="s">
        <v>2</v>
      </c>
      <c r="AE126" s="115"/>
      <c r="AF126" s="115"/>
      <c r="AG126" s="115"/>
      <c r="AH126" s="115"/>
      <c r="AI126" s="115"/>
      <c r="AJ126" s="115"/>
      <c r="AK126" s="115"/>
      <c r="AL126" s="115"/>
      <c r="AM126" s="115"/>
      <c r="AN126" s="115" t="s">
        <v>2</v>
      </c>
      <c r="AO126" s="115"/>
      <c r="AP126" s="148" t="s">
        <v>2</v>
      </c>
      <c r="AQ126" s="148"/>
      <c r="AR126" s="148"/>
      <c r="AS126" s="148"/>
      <c r="AT126" s="148"/>
      <c r="AU126" s="115" t="s">
        <v>2</v>
      </c>
      <c r="AV126" s="115"/>
      <c r="AW126" s="115" t="s">
        <v>2</v>
      </c>
      <c r="AX126" s="115"/>
      <c r="AY126" s="115"/>
      <c r="AZ126" s="115"/>
      <c r="BA126" s="115"/>
      <c r="BB126" s="115"/>
      <c r="BC126" s="115"/>
      <c r="BD126" s="115"/>
      <c r="BE126" s="115"/>
      <c r="BF126" s="115"/>
      <c r="BG126" s="115"/>
      <c r="BH126" s="115"/>
      <c r="BI126" s="115"/>
      <c r="BJ126" s="115"/>
      <c r="BK126" s="115"/>
      <c r="BL126" s="115"/>
      <c r="BM126" s="115"/>
      <c r="BN126" s="115"/>
      <c r="BO126" s="115"/>
      <c r="BP126" s="115"/>
      <c r="BQ126" s="115"/>
      <c r="BR126" s="115"/>
    </row>
    <row r="127" spans="21:70" x14ac:dyDescent="0.4">
      <c r="U127" s="115"/>
      <c r="V127" s="115"/>
      <c r="W127" s="115"/>
      <c r="X127" s="115"/>
      <c r="Y127" s="115"/>
      <c r="Z127" s="115"/>
      <c r="AA127" s="115"/>
      <c r="AB127" s="115"/>
      <c r="AC127" s="115"/>
      <c r="AD127" s="115"/>
      <c r="AE127" s="115"/>
      <c r="AF127" s="115"/>
      <c r="AG127" s="115"/>
      <c r="AH127" s="115"/>
      <c r="AI127" s="115"/>
      <c r="AJ127" s="115"/>
      <c r="AK127" s="115"/>
      <c r="AL127" s="115"/>
      <c r="AM127" s="115"/>
      <c r="AN127" s="115"/>
      <c r="AO127" s="115"/>
      <c r="AP127" s="148"/>
      <c r="AQ127" s="148"/>
      <c r="AR127" s="148"/>
      <c r="AS127" s="148"/>
      <c r="AT127" s="148"/>
      <c r="AU127" s="115"/>
      <c r="AV127" s="115"/>
      <c r="AW127" s="115"/>
      <c r="AX127" s="115"/>
      <c r="AY127" s="115"/>
      <c r="AZ127" s="115"/>
      <c r="BA127" s="115"/>
      <c r="BB127" s="115"/>
      <c r="BC127" s="115"/>
      <c r="BD127" s="115"/>
      <c r="BE127" s="115"/>
      <c r="BF127" s="115"/>
      <c r="BG127" s="115"/>
      <c r="BH127" s="115"/>
      <c r="BI127" s="115"/>
      <c r="BJ127" s="115"/>
      <c r="BK127" s="115"/>
      <c r="BL127" s="115"/>
      <c r="BM127" s="115"/>
      <c r="BN127" s="115"/>
      <c r="BO127" s="115"/>
      <c r="BP127" s="115"/>
      <c r="BQ127" s="115"/>
      <c r="BR127" s="115"/>
    </row>
    <row r="128" spans="21:70" x14ac:dyDescent="0.4">
      <c r="U128" s="168" t="s">
        <v>350</v>
      </c>
      <c r="V128" s="142"/>
      <c r="W128" s="142"/>
      <c r="X128" s="142"/>
      <c r="Y128" s="142"/>
      <c r="Z128" s="142"/>
      <c r="AA128" s="142"/>
      <c r="AB128" s="142"/>
      <c r="AC128" s="142"/>
      <c r="AD128" s="115" t="s">
        <v>220</v>
      </c>
      <c r="AE128" s="115"/>
      <c r="AF128" s="115"/>
      <c r="AG128" s="115"/>
      <c r="AH128" s="115"/>
      <c r="AI128" s="115"/>
      <c r="AJ128" s="115"/>
      <c r="AK128" s="115"/>
      <c r="AL128" s="115"/>
      <c r="AM128" s="115"/>
      <c r="AN128" s="115" t="s">
        <v>75</v>
      </c>
      <c r="AO128" s="115"/>
      <c r="AP128" s="148" t="s">
        <v>218</v>
      </c>
      <c r="AQ128" s="115"/>
      <c r="AR128" s="115"/>
      <c r="AS128" s="115"/>
      <c r="AT128" s="115"/>
      <c r="AU128" s="115" t="s">
        <v>83</v>
      </c>
      <c r="AV128" s="115"/>
      <c r="AW128" s="142" t="s">
        <v>359</v>
      </c>
      <c r="AX128" s="142"/>
      <c r="AY128" s="142"/>
      <c r="AZ128" s="142"/>
      <c r="BA128" s="142"/>
      <c r="BB128" s="142"/>
      <c r="BC128" s="142"/>
      <c r="BD128" s="142"/>
      <c r="BE128" s="142"/>
      <c r="BF128" s="142"/>
      <c r="BG128" s="142"/>
      <c r="BH128" s="142"/>
      <c r="BI128" s="142"/>
      <c r="BJ128" s="142"/>
      <c r="BK128" s="142"/>
      <c r="BL128" s="142"/>
      <c r="BM128" s="142"/>
      <c r="BN128" s="142"/>
      <c r="BO128" s="142"/>
      <c r="BP128" s="142"/>
      <c r="BQ128" s="142"/>
      <c r="BR128" s="142"/>
    </row>
    <row r="129" spans="21:70" x14ac:dyDescent="0.4">
      <c r="U129" s="63" t="s">
        <v>221</v>
      </c>
      <c r="V129" s="63"/>
      <c r="W129" s="63"/>
      <c r="X129" s="63"/>
      <c r="Y129" s="63"/>
      <c r="Z129" s="63"/>
      <c r="AA129" s="63"/>
      <c r="AB129" s="63"/>
      <c r="AC129" s="63"/>
      <c r="AD129" s="64" t="s">
        <v>222</v>
      </c>
      <c r="AE129" s="64"/>
      <c r="AF129" s="64"/>
      <c r="AG129" s="64"/>
      <c r="AH129" s="64"/>
      <c r="AI129" s="64"/>
      <c r="AJ129" s="64"/>
      <c r="AK129" s="64"/>
      <c r="AL129" s="64"/>
      <c r="AM129" s="64"/>
      <c r="AN129" s="64" t="s">
        <v>75</v>
      </c>
      <c r="AO129" s="64"/>
      <c r="AP129" s="149" t="s">
        <v>223</v>
      </c>
      <c r="AQ129" s="64"/>
      <c r="AR129" s="64"/>
      <c r="AS129" s="64"/>
      <c r="AT129" s="64"/>
      <c r="AU129" s="64" t="s">
        <v>83</v>
      </c>
      <c r="AV129" s="64"/>
      <c r="AW129" s="63" t="s">
        <v>224</v>
      </c>
      <c r="AX129" s="63"/>
      <c r="AY129" s="63"/>
      <c r="AZ129" s="63"/>
      <c r="BA129" s="63"/>
      <c r="BB129" s="63"/>
      <c r="BC129" s="63"/>
      <c r="BD129" s="63"/>
      <c r="BE129" s="63"/>
      <c r="BF129" s="63"/>
      <c r="BG129" s="63"/>
      <c r="BH129" s="63"/>
      <c r="BI129" s="63"/>
      <c r="BJ129" s="63"/>
      <c r="BK129" s="63"/>
      <c r="BL129" s="63"/>
      <c r="BM129" s="63"/>
      <c r="BN129" s="63"/>
      <c r="BO129" s="63"/>
      <c r="BP129" s="63"/>
      <c r="BQ129" s="63"/>
      <c r="BR129" s="63"/>
    </row>
    <row r="130" spans="21:70" x14ac:dyDescent="0.4">
      <c r="U130" s="63" t="s">
        <v>225</v>
      </c>
      <c r="V130" s="63"/>
      <c r="W130" s="63"/>
      <c r="X130" s="63"/>
      <c r="Y130" s="63"/>
      <c r="Z130" s="63"/>
      <c r="AA130" s="63"/>
      <c r="AB130" s="63"/>
      <c r="AC130" s="63"/>
      <c r="AD130" s="64" t="s">
        <v>226</v>
      </c>
      <c r="AE130" s="64"/>
      <c r="AF130" s="64"/>
      <c r="AG130" s="64"/>
      <c r="AH130" s="64"/>
      <c r="AI130" s="64"/>
      <c r="AJ130" s="64"/>
      <c r="AK130" s="64"/>
      <c r="AL130" s="64"/>
      <c r="AM130" s="64"/>
      <c r="AN130" s="64" t="s">
        <v>75</v>
      </c>
      <c r="AO130" s="64"/>
      <c r="AP130" s="149" t="s">
        <v>223</v>
      </c>
      <c r="AQ130" s="64"/>
      <c r="AR130" s="64"/>
      <c r="AS130" s="64"/>
      <c r="AT130" s="64"/>
      <c r="AU130" s="64" t="s">
        <v>83</v>
      </c>
      <c r="AV130" s="64"/>
      <c r="AW130" s="63" t="s">
        <v>227</v>
      </c>
      <c r="AX130" s="63"/>
      <c r="AY130" s="63"/>
      <c r="AZ130" s="63"/>
      <c r="BA130" s="63"/>
      <c r="BB130" s="63"/>
      <c r="BC130" s="63"/>
      <c r="BD130" s="63"/>
      <c r="BE130" s="63"/>
      <c r="BF130" s="63"/>
      <c r="BG130" s="63"/>
      <c r="BH130" s="63"/>
      <c r="BI130" s="63"/>
      <c r="BJ130" s="63"/>
      <c r="BK130" s="63"/>
      <c r="BL130" s="63"/>
      <c r="BM130" s="63"/>
      <c r="BN130" s="63"/>
      <c r="BO130" s="63"/>
      <c r="BP130" s="63"/>
      <c r="BQ130" s="63"/>
      <c r="BR130" s="63"/>
    </row>
    <row r="131" spans="21:70" x14ac:dyDescent="0.4">
      <c r="U131" s="64" t="s">
        <v>2</v>
      </c>
      <c r="V131" s="64"/>
      <c r="W131" s="64"/>
      <c r="X131" s="64"/>
      <c r="Y131" s="64"/>
      <c r="Z131" s="64"/>
      <c r="AA131" s="64"/>
      <c r="AB131" s="64"/>
      <c r="AC131" s="64"/>
      <c r="AD131" s="64" t="s">
        <v>2</v>
      </c>
      <c r="AE131" s="64"/>
      <c r="AF131" s="64"/>
      <c r="AG131" s="64"/>
      <c r="AH131" s="64"/>
      <c r="AI131" s="64"/>
      <c r="AJ131" s="64"/>
      <c r="AK131" s="64"/>
      <c r="AL131" s="64"/>
      <c r="AM131" s="64"/>
      <c r="AN131" s="64" t="s">
        <v>2</v>
      </c>
      <c r="AO131" s="64"/>
      <c r="AP131" s="149" t="s">
        <v>2</v>
      </c>
      <c r="AQ131" s="149"/>
      <c r="AR131" s="149"/>
      <c r="AS131" s="149"/>
      <c r="AT131" s="149"/>
      <c r="AU131" s="64" t="s">
        <v>2</v>
      </c>
      <c r="AV131" s="64"/>
      <c r="AW131" s="64" t="s">
        <v>2</v>
      </c>
      <c r="AX131" s="64"/>
      <c r="AY131" s="64"/>
      <c r="AZ131" s="64"/>
      <c r="BA131" s="64"/>
      <c r="BB131" s="64"/>
      <c r="BC131" s="64"/>
      <c r="BD131" s="64"/>
      <c r="BE131" s="64"/>
      <c r="BF131" s="64"/>
      <c r="BG131" s="64"/>
      <c r="BH131" s="64"/>
      <c r="BI131" s="64"/>
      <c r="BJ131" s="64"/>
      <c r="BK131" s="64"/>
      <c r="BL131" s="64"/>
      <c r="BM131" s="64"/>
      <c r="BN131" s="64"/>
      <c r="BO131" s="64"/>
      <c r="BP131" s="64"/>
      <c r="BQ131" s="64"/>
      <c r="BR131" s="64"/>
    </row>
    <row r="132" spans="21:70" x14ac:dyDescent="0.4">
      <c r="U132" s="64"/>
      <c r="V132" s="64"/>
      <c r="W132" s="64"/>
      <c r="X132" s="64"/>
      <c r="Y132" s="64"/>
      <c r="Z132" s="64"/>
      <c r="AA132" s="64"/>
      <c r="AB132" s="64"/>
      <c r="AC132" s="64"/>
      <c r="AD132" s="64"/>
      <c r="AE132" s="64"/>
      <c r="AF132" s="64"/>
      <c r="AG132" s="64"/>
      <c r="AH132" s="64"/>
      <c r="AI132" s="64"/>
      <c r="AJ132" s="64"/>
      <c r="AK132" s="64"/>
      <c r="AL132" s="64"/>
      <c r="AM132" s="64"/>
      <c r="AN132" s="64"/>
      <c r="AO132" s="64"/>
      <c r="AP132" s="149"/>
      <c r="AQ132" s="149"/>
      <c r="AR132" s="149"/>
      <c r="AS132" s="149"/>
      <c r="AT132" s="149"/>
      <c r="AU132" s="64"/>
      <c r="AV132" s="64"/>
      <c r="AW132" s="64"/>
      <c r="AX132" s="64"/>
      <c r="AY132" s="64"/>
      <c r="AZ132" s="64"/>
      <c r="BA132" s="64"/>
      <c r="BB132" s="64"/>
      <c r="BC132" s="64"/>
      <c r="BD132" s="64"/>
      <c r="BE132" s="64"/>
      <c r="BF132" s="64"/>
      <c r="BG132" s="64"/>
      <c r="BH132" s="64"/>
      <c r="BI132" s="64"/>
      <c r="BJ132" s="64"/>
      <c r="BK132" s="64"/>
      <c r="BL132" s="64"/>
      <c r="BM132" s="64"/>
      <c r="BN132" s="64"/>
      <c r="BO132" s="64"/>
      <c r="BP132" s="64"/>
      <c r="BQ132" s="64"/>
      <c r="BR132" s="64"/>
    </row>
    <row r="133" spans="21:70" x14ac:dyDescent="0.4">
      <c r="U133" s="63" t="s">
        <v>228</v>
      </c>
      <c r="V133" s="63"/>
      <c r="W133" s="63"/>
      <c r="X133" s="63"/>
      <c r="Y133" s="63"/>
      <c r="Z133" s="63"/>
      <c r="AA133" s="63"/>
      <c r="AB133" s="63"/>
      <c r="AC133" s="63"/>
      <c r="AD133" s="64" t="s">
        <v>229</v>
      </c>
      <c r="AE133" s="64"/>
      <c r="AF133" s="64"/>
      <c r="AG133" s="64"/>
      <c r="AH133" s="64"/>
      <c r="AI133" s="64"/>
      <c r="AJ133" s="64"/>
      <c r="AK133" s="64"/>
      <c r="AL133" s="64"/>
      <c r="AM133" s="64"/>
      <c r="AN133" s="64" t="s">
        <v>75</v>
      </c>
      <c r="AO133" s="64"/>
      <c r="AP133" s="149" t="s">
        <v>223</v>
      </c>
      <c r="AQ133" s="64"/>
      <c r="AR133" s="64"/>
      <c r="AS133" s="64"/>
      <c r="AT133" s="64"/>
      <c r="AU133" s="64" t="s">
        <v>83</v>
      </c>
      <c r="AV133" s="64"/>
      <c r="AW133" s="63" t="s">
        <v>230</v>
      </c>
      <c r="AX133" s="63"/>
      <c r="AY133" s="63"/>
      <c r="AZ133" s="63"/>
      <c r="BA133" s="63"/>
      <c r="BB133" s="63"/>
      <c r="BC133" s="63"/>
      <c r="BD133" s="63"/>
      <c r="BE133" s="63"/>
      <c r="BF133" s="63"/>
      <c r="BG133" s="63"/>
      <c r="BH133" s="63"/>
      <c r="BI133" s="63"/>
      <c r="BJ133" s="63"/>
      <c r="BK133" s="63"/>
      <c r="BL133" s="63"/>
      <c r="BM133" s="63"/>
      <c r="BN133" s="63"/>
      <c r="BO133" s="63"/>
      <c r="BP133" s="63"/>
      <c r="BQ133" s="63"/>
      <c r="BR133" s="63"/>
    </row>
    <row r="134" spans="21:70" x14ac:dyDescent="0.4">
      <c r="U134" s="142" t="s">
        <v>231</v>
      </c>
      <c r="V134" s="142"/>
      <c r="W134" s="142"/>
      <c r="X134" s="142"/>
      <c r="Y134" s="142"/>
      <c r="Z134" s="142"/>
      <c r="AA134" s="142"/>
      <c r="AB134" s="142"/>
      <c r="AC134" s="142"/>
      <c r="AD134" s="115" t="s">
        <v>232</v>
      </c>
      <c r="AE134" s="115"/>
      <c r="AF134" s="115"/>
      <c r="AG134" s="115"/>
      <c r="AH134" s="115"/>
      <c r="AI134" s="115"/>
      <c r="AJ134" s="115"/>
      <c r="AK134" s="115"/>
      <c r="AL134" s="115"/>
      <c r="AM134" s="115"/>
      <c r="AN134" s="115" t="s">
        <v>233</v>
      </c>
      <c r="AO134" s="115"/>
      <c r="AP134" s="115" t="s">
        <v>234</v>
      </c>
      <c r="AQ134" s="115"/>
      <c r="AR134" s="115"/>
      <c r="AS134" s="115"/>
      <c r="AT134" s="115"/>
      <c r="AU134" s="115" t="s">
        <v>83</v>
      </c>
      <c r="AV134" s="115"/>
      <c r="AW134" s="142" t="s">
        <v>235</v>
      </c>
      <c r="AX134" s="142"/>
      <c r="AY134" s="142"/>
      <c r="AZ134" s="142"/>
      <c r="BA134" s="142"/>
      <c r="BB134" s="142"/>
      <c r="BC134" s="142"/>
      <c r="BD134" s="142"/>
      <c r="BE134" s="142"/>
      <c r="BF134" s="142"/>
      <c r="BG134" s="142"/>
      <c r="BH134" s="142"/>
      <c r="BI134" s="142"/>
      <c r="BJ134" s="142"/>
      <c r="BK134" s="142"/>
      <c r="BL134" s="142"/>
      <c r="BM134" s="142"/>
      <c r="BN134" s="142"/>
      <c r="BO134" s="142"/>
      <c r="BP134" s="142"/>
      <c r="BQ134" s="142"/>
      <c r="BR134" s="142"/>
    </row>
    <row r="135" spans="21:70" x14ac:dyDescent="0.4">
      <c r="U135" s="142" t="s">
        <v>236</v>
      </c>
      <c r="V135" s="142"/>
      <c r="W135" s="142"/>
      <c r="X135" s="142"/>
      <c r="Y135" s="142"/>
      <c r="Z135" s="142"/>
      <c r="AA135" s="142"/>
      <c r="AB135" s="142"/>
      <c r="AC135" s="142"/>
      <c r="AD135" s="115" t="s">
        <v>237</v>
      </c>
      <c r="AE135" s="115"/>
      <c r="AF135" s="115"/>
      <c r="AG135" s="115"/>
      <c r="AH135" s="115"/>
      <c r="AI135" s="115"/>
      <c r="AJ135" s="115"/>
      <c r="AK135" s="115"/>
      <c r="AL135" s="115"/>
      <c r="AM135" s="115"/>
      <c r="AN135" s="115" t="s">
        <v>233</v>
      </c>
      <c r="AO135" s="115"/>
      <c r="AP135" s="115" t="s">
        <v>238</v>
      </c>
      <c r="AQ135" s="115"/>
      <c r="AR135" s="115"/>
      <c r="AS135" s="115"/>
      <c r="AT135" s="115"/>
      <c r="AU135" s="115" t="s">
        <v>83</v>
      </c>
      <c r="AV135" s="115"/>
      <c r="AW135" s="142" t="s">
        <v>239</v>
      </c>
      <c r="AX135" s="142"/>
      <c r="AY135" s="142"/>
      <c r="AZ135" s="142"/>
      <c r="BA135" s="142"/>
      <c r="BB135" s="142"/>
      <c r="BC135" s="142"/>
      <c r="BD135" s="142"/>
      <c r="BE135" s="142"/>
      <c r="BF135" s="142"/>
      <c r="BG135" s="142"/>
      <c r="BH135" s="142"/>
      <c r="BI135" s="142"/>
      <c r="BJ135" s="142"/>
      <c r="BK135" s="142"/>
      <c r="BL135" s="142"/>
      <c r="BM135" s="142"/>
      <c r="BN135" s="142"/>
      <c r="BO135" s="142"/>
      <c r="BP135" s="142"/>
      <c r="BQ135" s="142"/>
      <c r="BR135" s="142"/>
    </row>
    <row r="136" spans="21:70" x14ac:dyDescent="0.4">
      <c r="U136" s="115" t="s">
        <v>2</v>
      </c>
      <c r="V136" s="115"/>
      <c r="W136" s="115"/>
      <c r="X136" s="115"/>
      <c r="Y136" s="115"/>
      <c r="Z136" s="115"/>
      <c r="AA136" s="115"/>
      <c r="AB136" s="115"/>
      <c r="AC136" s="115"/>
      <c r="AD136" s="115" t="s">
        <v>2</v>
      </c>
      <c r="AE136" s="115"/>
      <c r="AF136" s="115"/>
      <c r="AG136" s="115"/>
      <c r="AH136" s="115"/>
      <c r="AI136" s="115"/>
      <c r="AJ136" s="115"/>
      <c r="AK136" s="115"/>
      <c r="AL136" s="115"/>
      <c r="AM136" s="115"/>
      <c r="AN136" s="115" t="s">
        <v>2</v>
      </c>
      <c r="AO136" s="115"/>
      <c r="AP136" s="148" t="s">
        <v>2</v>
      </c>
      <c r="AQ136" s="148"/>
      <c r="AR136" s="148"/>
      <c r="AS136" s="148"/>
      <c r="AT136" s="148"/>
      <c r="AU136" s="115" t="s">
        <v>2</v>
      </c>
      <c r="AV136" s="115"/>
      <c r="AW136" s="115" t="s">
        <v>2</v>
      </c>
      <c r="AX136" s="115"/>
      <c r="AY136" s="115"/>
      <c r="AZ136" s="115"/>
      <c r="BA136" s="115"/>
      <c r="BB136" s="115"/>
      <c r="BC136" s="115"/>
      <c r="BD136" s="115"/>
      <c r="BE136" s="115"/>
      <c r="BF136" s="115"/>
      <c r="BG136" s="115"/>
      <c r="BH136" s="115"/>
      <c r="BI136" s="115"/>
      <c r="BJ136" s="115"/>
      <c r="BK136" s="115"/>
      <c r="BL136" s="115"/>
      <c r="BM136" s="115"/>
      <c r="BN136" s="115"/>
      <c r="BO136" s="115"/>
      <c r="BP136" s="115"/>
      <c r="BQ136" s="115"/>
      <c r="BR136" s="115"/>
    </row>
    <row r="137" spans="21:70" x14ac:dyDescent="0.4">
      <c r="U137" s="115"/>
      <c r="V137" s="115"/>
      <c r="W137" s="115"/>
      <c r="X137" s="115"/>
      <c r="Y137" s="115"/>
      <c r="Z137" s="115"/>
      <c r="AA137" s="115"/>
      <c r="AB137" s="115"/>
      <c r="AC137" s="115"/>
      <c r="AD137" s="115"/>
      <c r="AE137" s="115"/>
      <c r="AF137" s="115"/>
      <c r="AG137" s="115"/>
      <c r="AH137" s="115"/>
      <c r="AI137" s="115"/>
      <c r="AJ137" s="115"/>
      <c r="AK137" s="115"/>
      <c r="AL137" s="115"/>
      <c r="AM137" s="115"/>
      <c r="AN137" s="115"/>
      <c r="AO137" s="115"/>
      <c r="AP137" s="148"/>
      <c r="AQ137" s="148"/>
      <c r="AR137" s="148"/>
      <c r="AS137" s="148"/>
      <c r="AT137" s="148"/>
      <c r="AU137" s="115"/>
      <c r="AV137" s="115"/>
      <c r="AW137" s="115"/>
      <c r="AX137" s="115"/>
      <c r="AY137" s="115"/>
      <c r="AZ137" s="115"/>
      <c r="BA137" s="115"/>
      <c r="BB137" s="115"/>
      <c r="BC137" s="115"/>
      <c r="BD137" s="115"/>
      <c r="BE137" s="115"/>
      <c r="BF137" s="115"/>
      <c r="BG137" s="115"/>
      <c r="BH137" s="115"/>
      <c r="BI137" s="115"/>
      <c r="BJ137" s="115"/>
      <c r="BK137" s="115"/>
      <c r="BL137" s="115"/>
      <c r="BM137" s="115"/>
      <c r="BN137" s="115"/>
      <c r="BO137" s="115"/>
      <c r="BP137" s="115"/>
      <c r="BQ137" s="115"/>
      <c r="BR137" s="115"/>
    </row>
    <row r="138" spans="21:70" x14ac:dyDescent="0.4">
      <c r="U138" s="142" t="s">
        <v>240</v>
      </c>
      <c r="V138" s="142"/>
      <c r="W138" s="142"/>
      <c r="X138" s="142"/>
      <c r="Y138" s="142"/>
      <c r="Z138" s="142"/>
      <c r="AA138" s="142"/>
      <c r="AB138" s="142"/>
      <c r="AC138" s="142"/>
      <c r="AD138" s="115" t="s">
        <v>241</v>
      </c>
      <c r="AE138" s="115"/>
      <c r="AF138" s="115"/>
      <c r="AG138" s="115"/>
      <c r="AH138" s="115"/>
      <c r="AI138" s="115"/>
      <c r="AJ138" s="115"/>
      <c r="AK138" s="115"/>
      <c r="AL138" s="115"/>
      <c r="AM138" s="115"/>
      <c r="AN138" s="115" t="s">
        <v>233</v>
      </c>
      <c r="AO138" s="115"/>
      <c r="AP138" s="115" t="s">
        <v>242</v>
      </c>
      <c r="AQ138" s="115"/>
      <c r="AR138" s="115"/>
      <c r="AS138" s="115"/>
      <c r="AT138" s="115"/>
      <c r="AU138" s="115" t="s">
        <v>83</v>
      </c>
      <c r="AV138" s="115"/>
      <c r="AW138" s="142" t="s">
        <v>243</v>
      </c>
      <c r="AX138" s="142"/>
      <c r="AY138" s="142"/>
      <c r="AZ138" s="142"/>
      <c r="BA138" s="142"/>
      <c r="BB138" s="142"/>
      <c r="BC138" s="142"/>
      <c r="BD138" s="142"/>
      <c r="BE138" s="142"/>
      <c r="BF138" s="142"/>
      <c r="BG138" s="142"/>
      <c r="BH138" s="142"/>
      <c r="BI138" s="142"/>
      <c r="BJ138" s="142"/>
      <c r="BK138" s="142"/>
      <c r="BL138" s="142"/>
      <c r="BM138" s="142"/>
      <c r="BN138" s="142"/>
      <c r="BO138" s="142"/>
      <c r="BP138" s="142"/>
      <c r="BQ138" s="142"/>
      <c r="BR138" s="142"/>
    </row>
    <row r="139" spans="21:70" x14ac:dyDescent="0.4">
      <c r="U139" s="63" t="s">
        <v>244</v>
      </c>
      <c r="V139" s="63"/>
      <c r="W139" s="63"/>
      <c r="X139" s="63"/>
      <c r="Y139" s="63"/>
      <c r="Z139" s="63"/>
      <c r="AA139" s="63"/>
      <c r="AB139" s="63"/>
      <c r="AC139" s="63"/>
      <c r="AD139" s="64" t="s">
        <v>245</v>
      </c>
      <c r="AE139" s="64"/>
      <c r="AF139" s="64"/>
      <c r="AG139" s="64"/>
      <c r="AH139" s="64"/>
      <c r="AI139" s="64"/>
      <c r="AJ139" s="64"/>
      <c r="AK139" s="64"/>
      <c r="AL139" s="64"/>
      <c r="AM139" s="64"/>
      <c r="AN139" s="64" t="s">
        <v>233</v>
      </c>
      <c r="AO139" s="64"/>
      <c r="AP139" s="64" t="s">
        <v>246</v>
      </c>
      <c r="AQ139" s="64"/>
      <c r="AR139" s="64"/>
      <c r="AS139" s="64"/>
      <c r="AT139" s="64"/>
      <c r="AU139" s="64" t="s">
        <v>83</v>
      </c>
      <c r="AV139" s="64"/>
      <c r="AW139" s="63" t="s">
        <v>247</v>
      </c>
      <c r="AX139" s="63"/>
      <c r="AY139" s="63"/>
      <c r="AZ139" s="63"/>
      <c r="BA139" s="63"/>
      <c r="BB139" s="63"/>
      <c r="BC139" s="63"/>
      <c r="BD139" s="63"/>
      <c r="BE139" s="63"/>
      <c r="BF139" s="63"/>
      <c r="BG139" s="63"/>
      <c r="BH139" s="63"/>
      <c r="BI139" s="63"/>
      <c r="BJ139" s="63"/>
      <c r="BK139" s="63"/>
      <c r="BL139" s="63"/>
      <c r="BM139" s="63"/>
      <c r="BN139" s="63"/>
      <c r="BO139" s="63"/>
      <c r="BP139" s="63"/>
      <c r="BQ139" s="63"/>
      <c r="BR139" s="63"/>
    </row>
    <row r="140" spans="21:70" x14ac:dyDescent="0.4">
      <c r="U140" s="63" t="s">
        <v>248</v>
      </c>
      <c r="V140" s="63"/>
      <c r="W140" s="63"/>
      <c r="X140" s="63"/>
      <c r="Y140" s="63"/>
      <c r="Z140" s="63"/>
      <c r="AA140" s="63"/>
      <c r="AB140" s="63"/>
      <c r="AC140" s="63"/>
      <c r="AD140" s="64" t="s">
        <v>249</v>
      </c>
      <c r="AE140" s="64"/>
      <c r="AF140" s="64"/>
      <c r="AG140" s="64"/>
      <c r="AH140" s="64"/>
      <c r="AI140" s="64"/>
      <c r="AJ140" s="64"/>
      <c r="AK140" s="64"/>
      <c r="AL140" s="64"/>
      <c r="AM140" s="64"/>
      <c r="AN140" s="64" t="s">
        <v>233</v>
      </c>
      <c r="AO140" s="64"/>
      <c r="AP140" s="64" t="s">
        <v>250</v>
      </c>
      <c r="AQ140" s="64"/>
      <c r="AR140" s="64"/>
      <c r="AS140" s="64"/>
      <c r="AT140" s="64"/>
      <c r="AU140" s="64" t="s">
        <v>83</v>
      </c>
      <c r="AV140" s="64"/>
      <c r="AW140" s="63" t="s">
        <v>251</v>
      </c>
      <c r="AX140" s="63"/>
      <c r="AY140" s="63"/>
      <c r="AZ140" s="63"/>
      <c r="BA140" s="63"/>
      <c r="BB140" s="63"/>
      <c r="BC140" s="63"/>
      <c r="BD140" s="63"/>
      <c r="BE140" s="63"/>
      <c r="BF140" s="63"/>
      <c r="BG140" s="63"/>
      <c r="BH140" s="63"/>
      <c r="BI140" s="63"/>
      <c r="BJ140" s="63"/>
      <c r="BK140" s="63"/>
      <c r="BL140" s="63"/>
      <c r="BM140" s="63"/>
      <c r="BN140" s="63"/>
      <c r="BO140" s="63"/>
      <c r="BP140" s="63"/>
      <c r="BQ140" s="63"/>
      <c r="BR140" s="63"/>
    </row>
    <row r="141" spans="21:70" x14ac:dyDescent="0.4">
      <c r="U141" s="64" t="s">
        <v>2</v>
      </c>
      <c r="V141" s="64"/>
      <c r="W141" s="64"/>
      <c r="X141" s="64"/>
      <c r="Y141" s="64"/>
      <c r="Z141" s="64"/>
      <c r="AA141" s="64"/>
      <c r="AB141" s="64"/>
      <c r="AC141" s="64"/>
      <c r="AD141" s="64" t="s">
        <v>2</v>
      </c>
      <c r="AE141" s="64"/>
      <c r="AF141" s="64"/>
      <c r="AG141" s="64"/>
      <c r="AH141" s="64"/>
      <c r="AI141" s="64"/>
      <c r="AJ141" s="64"/>
      <c r="AK141" s="64"/>
      <c r="AL141" s="64"/>
      <c r="AM141" s="64"/>
      <c r="AN141" s="64" t="s">
        <v>2</v>
      </c>
      <c r="AO141" s="64"/>
      <c r="AP141" s="149" t="s">
        <v>2</v>
      </c>
      <c r="AQ141" s="149"/>
      <c r="AR141" s="149"/>
      <c r="AS141" s="149"/>
      <c r="AT141" s="149"/>
      <c r="AU141" s="64" t="s">
        <v>2</v>
      </c>
      <c r="AV141" s="64"/>
      <c r="AW141" s="64" t="s">
        <v>2</v>
      </c>
      <c r="AX141" s="64"/>
      <c r="AY141" s="64"/>
      <c r="AZ141" s="64"/>
      <c r="BA141" s="64"/>
      <c r="BB141" s="64"/>
      <c r="BC141" s="64"/>
      <c r="BD141" s="64"/>
      <c r="BE141" s="64"/>
      <c r="BF141" s="64"/>
      <c r="BG141" s="64"/>
      <c r="BH141" s="64"/>
      <c r="BI141" s="64"/>
      <c r="BJ141" s="64"/>
      <c r="BK141" s="64"/>
      <c r="BL141" s="64"/>
      <c r="BM141" s="64"/>
      <c r="BN141" s="64"/>
      <c r="BO141" s="64"/>
      <c r="BP141" s="64"/>
      <c r="BQ141" s="64"/>
      <c r="BR141" s="64"/>
    </row>
    <row r="142" spans="21:70" x14ac:dyDescent="0.4">
      <c r="U142" s="64"/>
      <c r="V142" s="64"/>
      <c r="W142" s="64"/>
      <c r="X142" s="64"/>
      <c r="Y142" s="64"/>
      <c r="Z142" s="64"/>
      <c r="AA142" s="64"/>
      <c r="AB142" s="64"/>
      <c r="AC142" s="64"/>
      <c r="AD142" s="64"/>
      <c r="AE142" s="64"/>
      <c r="AF142" s="64"/>
      <c r="AG142" s="64"/>
      <c r="AH142" s="64"/>
      <c r="AI142" s="64"/>
      <c r="AJ142" s="64"/>
      <c r="AK142" s="64"/>
      <c r="AL142" s="64"/>
      <c r="AM142" s="64"/>
      <c r="AN142" s="64"/>
      <c r="AO142" s="64"/>
      <c r="AP142" s="149"/>
      <c r="AQ142" s="149"/>
      <c r="AR142" s="149"/>
      <c r="AS142" s="149"/>
      <c r="AT142" s="149"/>
      <c r="AU142" s="64"/>
      <c r="AV142" s="64"/>
      <c r="AW142" s="64"/>
      <c r="AX142" s="64"/>
      <c r="AY142" s="64"/>
      <c r="AZ142" s="64"/>
      <c r="BA142" s="64"/>
      <c r="BB142" s="64"/>
      <c r="BC142" s="64"/>
      <c r="BD142" s="64"/>
      <c r="BE142" s="64"/>
      <c r="BF142" s="64"/>
      <c r="BG142" s="64"/>
      <c r="BH142" s="64"/>
      <c r="BI142" s="64"/>
      <c r="BJ142" s="64"/>
      <c r="BK142" s="64"/>
      <c r="BL142" s="64"/>
      <c r="BM142" s="64"/>
      <c r="BN142" s="64"/>
      <c r="BO142" s="64"/>
      <c r="BP142" s="64"/>
      <c r="BQ142" s="64"/>
      <c r="BR142" s="64"/>
    </row>
    <row r="143" spans="21:70" x14ac:dyDescent="0.4">
      <c r="U143" s="63" t="s">
        <v>252</v>
      </c>
      <c r="V143" s="63"/>
      <c r="W143" s="63"/>
      <c r="X143" s="63"/>
      <c r="Y143" s="63"/>
      <c r="Z143" s="63"/>
      <c r="AA143" s="63"/>
      <c r="AB143" s="63"/>
      <c r="AC143" s="63"/>
      <c r="AD143" s="64" t="s">
        <v>253</v>
      </c>
      <c r="AE143" s="64"/>
      <c r="AF143" s="64"/>
      <c r="AG143" s="64"/>
      <c r="AH143" s="64"/>
      <c r="AI143" s="64"/>
      <c r="AJ143" s="64"/>
      <c r="AK143" s="64"/>
      <c r="AL143" s="64"/>
      <c r="AM143" s="64"/>
      <c r="AN143" s="64" t="s">
        <v>233</v>
      </c>
      <c r="AO143" s="64"/>
      <c r="AP143" s="64" t="s">
        <v>254</v>
      </c>
      <c r="AQ143" s="64"/>
      <c r="AR143" s="64"/>
      <c r="AS143" s="64"/>
      <c r="AT143" s="64"/>
      <c r="AU143" s="64" t="s">
        <v>83</v>
      </c>
      <c r="AV143" s="64"/>
      <c r="AW143" s="63" t="s">
        <v>255</v>
      </c>
      <c r="AX143" s="63"/>
      <c r="AY143" s="63"/>
      <c r="AZ143" s="63"/>
      <c r="BA143" s="63"/>
      <c r="BB143" s="63"/>
      <c r="BC143" s="63"/>
      <c r="BD143" s="63"/>
      <c r="BE143" s="63"/>
      <c r="BF143" s="63"/>
      <c r="BG143" s="63"/>
      <c r="BH143" s="63"/>
      <c r="BI143" s="63"/>
      <c r="BJ143" s="63"/>
      <c r="BK143" s="63"/>
      <c r="BL143" s="63"/>
      <c r="BM143" s="63"/>
      <c r="BN143" s="63"/>
      <c r="BO143" s="63"/>
      <c r="BP143" s="63"/>
      <c r="BQ143" s="63"/>
      <c r="BR143" s="63"/>
    </row>
    <row r="144" spans="21:70" x14ac:dyDescent="0.4">
      <c r="U144" s="89" t="str">
        <f>"予約 (" &amp; HEX2DEC("A000") - HEX2DEC("9080") &amp; "Bytes)"</f>
        <v>予約 (3968Bytes)</v>
      </c>
      <c r="V144" s="160"/>
      <c r="W144" s="160"/>
      <c r="X144" s="160"/>
      <c r="Y144" s="160"/>
      <c r="Z144" s="160"/>
      <c r="AA144" s="160"/>
      <c r="AB144" s="160"/>
      <c r="AC144" s="160"/>
      <c r="AD144" s="160"/>
      <c r="AE144" s="160"/>
      <c r="AF144" s="160"/>
      <c r="AG144" s="160"/>
      <c r="AH144" s="160"/>
      <c r="AI144" s="160"/>
      <c r="AJ144" s="160"/>
      <c r="AK144" s="160"/>
      <c r="AL144" s="160"/>
      <c r="AM144" s="160"/>
      <c r="AN144" s="160"/>
      <c r="AO144" s="160"/>
      <c r="AP144" s="160"/>
      <c r="AQ144" s="160"/>
      <c r="AR144" s="160"/>
      <c r="AS144" s="160"/>
      <c r="AT144" s="160"/>
      <c r="AU144" s="160"/>
      <c r="AV144" s="160"/>
      <c r="AW144" s="160"/>
      <c r="AX144" s="160"/>
      <c r="AY144" s="160"/>
      <c r="AZ144" s="160"/>
      <c r="BA144" s="160"/>
      <c r="BB144" s="160"/>
      <c r="BC144" s="160"/>
      <c r="BD144" s="160"/>
      <c r="BE144" s="160"/>
      <c r="BF144" s="160"/>
      <c r="BG144" s="160"/>
      <c r="BH144" s="160"/>
      <c r="BI144" s="160"/>
      <c r="BJ144" s="160"/>
      <c r="BK144" s="160"/>
      <c r="BL144" s="160"/>
      <c r="BM144" s="160"/>
      <c r="BN144" s="160"/>
      <c r="BO144" s="160"/>
      <c r="BP144" s="160"/>
      <c r="BQ144" s="160"/>
      <c r="BR144" s="90"/>
    </row>
    <row r="145" spans="21:70" x14ac:dyDescent="0.4">
      <c r="U145" s="142" t="s">
        <v>353</v>
      </c>
      <c r="V145" s="142"/>
      <c r="W145" s="142"/>
      <c r="X145" s="142"/>
      <c r="Y145" s="142"/>
      <c r="Z145" s="142"/>
      <c r="AA145" s="142"/>
      <c r="AB145" s="142"/>
      <c r="AC145" s="142"/>
      <c r="AD145" s="115" t="s">
        <v>256</v>
      </c>
      <c r="AE145" s="115"/>
      <c r="AF145" s="115"/>
      <c r="AG145" s="115"/>
      <c r="AH145" s="115"/>
      <c r="AI145" s="115"/>
      <c r="AJ145" s="115"/>
      <c r="AK145" s="115"/>
      <c r="AL145" s="115"/>
      <c r="AM145" s="115"/>
      <c r="AN145" s="115" t="s">
        <v>233</v>
      </c>
      <c r="AO145" s="115"/>
      <c r="AP145" s="115" t="s">
        <v>257</v>
      </c>
      <c r="AQ145" s="115"/>
      <c r="AR145" s="115"/>
      <c r="AS145" s="115"/>
      <c r="AT145" s="115"/>
      <c r="AU145" s="115" t="s">
        <v>83</v>
      </c>
      <c r="AV145" s="115"/>
      <c r="AW145" s="142" t="s">
        <v>258</v>
      </c>
      <c r="AX145" s="142"/>
      <c r="AY145" s="142"/>
      <c r="AZ145" s="142"/>
      <c r="BA145" s="142"/>
      <c r="BB145" s="142"/>
      <c r="BC145" s="142"/>
      <c r="BD145" s="142"/>
      <c r="BE145" s="142"/>
      <c r="BF145" s="142"/>
      <c r="BG145" s="142"/>
      <c r="BH145" s="142"/>
      <c r="BI145" s="142"/>
      <c r="BJ145" s="142"/>
      <c r="BK145" s="142"/>
      <c r="BL145" s="142"/>
      <c r="BM145" s="142"/>
      <c r="BN145" s="142"/>
      <c r="BO145" s="142"/>
      <c r="BP145" s="142"/>
      <c r="BQ145" s="142"/>
      <c r="BR145" s="142"/>
    </row>
    <row r="146" spans="21:70" x14ac:dyDescent="0.4">
      <c r="U146" s="142" t="s">
        <v>354</v>
      </c>
      <c r="V146" s="142"/>
      <c r="W146" s="142"/>
      <c r="X146" s="142"/>
      <c r="Y146" s="142"/>
      <c r="Z146" s="142"/>
      <c r="AA146" s="142"/>
      <c r="AB146" s="142"/>
      <c r="AC146" s="142"/>
      <c r="AD146" s="115" t="s">
        <v>259</v>
      </c>
      <c r="AE146" s="115"/>
      <c r="AF146" s="115"/>
      <c r="AG146" s="115"/>
      <c r="AH146" s="115"/>
      <c r="AI146" s="115"/>
      <c r="AJ146" s="115"/>
      <c r="AK146" s="115"/>
      <c r="AL146" s="115"/>
      <c r="AM146" s="115"/>
      <c r="AN146" s="115" t="s">
        <v>233</v>
      </c>
      <c r="AO146" s="115"/>
      <c r="AP146" s="115" t="s">
        <v>260</v>
      </c>
      <c r="AQ146" s="115"/>
      <c r="AR146" s="115"/>
      <c r="AS146" s="115"/>
      <c r="AT146" s="115"/>
      <c r="AU146" s="115" t="s">
        <v>83</v>
      </c>
      <c r="AV146" s="115"/>
      <c r="AW146" s="142" t="s">
        <v>261</v>
      </c>
      <c r="AX146" s="142"/>
      <c r="AY146" s="142"/>
      <c r="AZ146" s="142"/>
      <c r="BA146" s="142"/>
      <c r="BB146" s="142"/>
      <c r="BC146" s="142"/>
      <c r="BD146" s="142"/>
      <c r="BE146" s="142"/>
      <c r="BF146" s="142"/>
      <c r="BG146" s="142"/>
      <c r="BH146" s="142"/>
      <c r="BI146" s="142"/>
      <c r="BJ146" s="142"/>
      <c r="BK146" s="142"/>
      <c r="BL146" s="142"/>
      <c r="BM146" s="142"/>
      <c r="BN146" s="142"/>
      <c r="BO146" s="142"/>
      <c r="BP146" s="142"/>
      <c r="BQ146" s="142"/>
      <c r="BR146" s="142"/>
    </row>
    <row r="147" spans="21:70" x14ac:dyDescent="0.4">
      <c r="U147" s="142" t="s">
        <v>2</v>
      </c>
      <c r="V147" s="142"/>
      <c r="W147" s="142"/>
      <c r="X147" s="142"/>
      <c r="Y147" s="142"/>
      <c r="Z147" s="142"/>
      <c r="AA147" s="142"/>
      <c r="AB147" s="142"/>
      <c r="AC147" s="142"/>
      <c r="AD147" s="115" t="s">
        <v>2</v>
      </c>
      <c r="AE147" s="115"/>
      <c r="AF147" s="115"/>
      <c r="AG147" s="115"/>
      <c r="AH147" s="115"/>
      <c r="AI147" s="115"/>
      <c r="AJ147" s="115"/>
      <c r="AK147" s="115"/>
      <c r="AL147" s="115"/>
      <c r="AM147" s="115"/>
      <c r="AN147" s="115" t="s">
        <v>2</v>
      </c>
      <c r="AO147" s="115"/>
      <c r="AP147" s="115" t="s">
        <v>2</v>
      </c>
      <c r="AQ147" s="115"/>
      <c r="AR147" s="115"/>
      <c r="AS147" s="115"/>
      <c r="AT147" s="115"/>
      <c r="AU147" s="115" t="s">
        <v>2</v>
      </c>
      <c r="AV147" s="115"/>
      <c r="AW147" s="142" t="s">
        <v>2</v>
      </c>
      <c r="AX147" s="142"/>
      <c r="AY147" s="142"/>
      <c r="AZ147" s="142"/>
      <c r="BA147" s="142"/>
      <c r="BB147" s="142"/>
      <c r="BC147" s="142"/>
      <c r="BD147" s="142"/>
      <c r="BE147" s="142"/>
      <c r="BF147" s="142"/>
      <c r="BG147" s="142"/>
      <c r="BH147" s="142"/>
      <c r="BI147" s="142"/>
      <c r="BJ147" s="142"/>
      <c r="BK147" s="142"/>
      <c r="BL147" s="142"/>
      <c r="BM147" s="142"/>
      <c r="BN147" s="142"/>
      <c r="BO147" s="142"/>
      <c r="BP147" s="142"/>
      <c r="BQ147" s="142"/>
      <c r="BR147" s="142"/>
    </row>
    <row r="148" spans="21:70" x14ac:dyDescent="0.4">
      <c r="U148" s="142" t="s">
        <v>355</v>
      </c>
      <c r="V148" s="142"/>
      <c r="W148" s="142"/>
      <c r="X148" s="142"/>
      <c r="Y148" s="142"/>
      <c r="Z148" s="142"/>
      <c r="AA148" s="142"/>
      <c r="AB148" s="142"/>
      <c r="AC148" s="142"/>
      <c r="AD148" s="115" t="s">
        <v>262</v>
      </c>
      <c r="AE148" s="115"/>
      <c r="AF148" s="115"/>
      <c r="AG148" s="115"/>
      <c r="AH148" s="115"/>
      <c r="AI148" s="115"/>
      <c r="AJ148" s="115"/>
      <c r="AK148" s="115"/>
      <c r="AL148" s="115"/>
      <c r="AM148" s="115"/>
      <c r="AN148" s="115" t="s">
        <v>233</v>
      </c>
      <c r="AO148" s="115"/>
      <c r="AP148" s="115" t="s">
        <v>263</v>
      </c>
      <c r="AQ148" s="115"/>
      <c r="AR148" s="115"/>
      <c r="AS148" s="115"/>
      <c r="AT148" s="115"/>
      <c r="AU148" s="115" t="s">
        <v>83</v>
      </c>
      <c r="AV148" s="115"/>
      <c r="AW148" s="142" t="s">
        <v>264</v>
      </c>
      <c r="AX148" s="142"/>
      <c r="AY148" s="142"/>
      <c r="AZ148" s="142"/>
      <c r="BA148" s="142"/>
      <c r="BB148" s="142"/>
      <c r="BC148" s="142"/>
      <c r="BD148" s="142"/>
      <c r="BE148" s="142"/>
      <c r="BF148" s="142"/>
      <c r="BG148" s="142"/>
      <c r="BH148" s="142"/>
      <c r="BI148" s="142"/>
      <c r="BJ148" s="142"/>
      <c r="BK148" s="142"/>
      <c r="BL148" s="142"/>
      <c r="BM148" s="142"/>
      <c r="BN148" s="142"/>
      <c r="BO148" s="142"/>
      <c r="BP148" s="142"/>
      <c r="BQ148" s="142"/>
      <c r="BR148" s="142"/>
    </row>
    <row r="149" spans="21:70" x14ac:dyDescent="0.4">
      <c r="U149" s="63" t="s">
        <v>356</v>
      </c>
      <c r="V149" s="63"/>
      <c r="W149" s="63"/>
      <c r="X149" s="63"/>
      <c r="Y149" s="63"/>
      <c r="Z149" s="63"/>
      <c r="AA149" s="63"/>
      <c r="AB149" s="63"/>
      <c r="AC149" s="63"/>
      <c r="AD149" s="64" t="s">
        <v>265</v>
      </c>
      <c r="AE149" s="64"/>
      <c r="AF149" s="64"/>
      <c r="AG149" s="64"/>
      <c r="AH149" s="64"/>
      <c r="AI149" s="64"/>
      <c r="AJ149" s="64"/>
      <c r="AK149" s="64"/>
      <c r="AL149" s="64"/>
      <c r="AM149" s="64"/>
      <c r="AN149" s="64" t="s">
        <v>233</v>
      </c>
      <c r="AO149" s="64"/>
      <c r="AP149" s="64" t="s">
        <v>266</v>
      </c>
      <c r="AQ149" s="64"/>
      <c r="AR149" s="64"/>
      <c r="AS149" s="64"/>
      <c r="AT149" s="64"/>
      <c r="AU149" s="64" t="s">
        <v>83</v>
      </c>
      <c r="AV149" s="64"/>
      <c r="AW149" s="63" t="s">
        <v>258</v>
      </c>
      <c r="AX149" s="63"/>
      <c r="AY149" s="63"/>
      <c r="AZ149" s="63"/>
      <c r="BA149" s="63"/>
      <c r="BB149" s="63"/>
      <c r="BC149" s="63"/>
      <c r="BD149" s="63"/>
      <c r="BE149" s="63"/>
      <c r="BF149" s="63"/>
      <c r="BG149" s="63"/>
      <c r="BH149" s="63"/>
      <c r="BI149" s="63"/>
      <c r="BJ149" s="63"/>
      <c r="BK149" s="63"/>
      <c r="BL149" s="63"/>
      <c r="BM149" s="63"/>
      <c r="BN149" s="63"/>
      <c r="BO149" s="63"/>
      <c r="BP149" s="63"/>
      <c r="BQ149" s="63"/>
      <c r="BR149" s="63"/>
    </row>
    <row r="150" spans="21:70" x14ac:dyDescent="0.4">
      <c r="U150" s="63" t="s">
        <v>357</v>
      </c>
      <c r="V150" s="63"/>
      <c r="W150" s="63"/>
      <c r="X150" s="63"/>
      <c r="Y150" s="63"/>
      <c r="Z150" s="63"/>
      <c r="AA150" s="63"/>
      <c r="AB150" s="63"/>
      <c r="AC150" s="63"/>
      <c r="AD150" s="64" t="s">
        <v>267</v>
      </c>
      <c r="AE150" s="64"/>
      <c r="AF150" s="64"/>
      <c r="AG150" s="64"/>
      <c r="AH150" s="64"/>
      <c r="AI150" s="64"/>
      <c r="AJ150" s="64"/>
      <c r="AK150" s="64"/>
      <c r="AL150" s="64"/>
      <c r="AM150" s="64"/>
      <c r="AN150" s="64" t="s">
        <v>233</v>
      </c>
      <c r="AO150" s="64"/>
      <c r="AP150" s="64" t="s">
        <v>268</v>
      </c>
      <c r="AQ150" s="64"/>
      <c r="AR150" s="64"/>
      <c r="AS150" s="64"/>
      <c r="AT150" s="64"/>
      <c r="AU150" s="64" t="s">
        <v>83</v>
      </c>
      <c r="AV150" s="64"/>
      <c r="AW150" s="63" t="s">
        <v>261</v>
      </c>
      <c r="AX150" s="63"/>
      <c r="AY150" s="63"/>
      <c r="AZ150" s="63"/>
      <c r="BA150" s="63"/>
      <c r="BB150" s="63"/>
      <c r="BC150" s="63"/>
      <c r="BD150" s="63"/>
      <c r="BE150" s="63"/>
      <c r="BF150" s="63"/>
      <c r="BG150" s="63"/>
      <c r="BH150" s="63"/>
      <c r="BI150" s="63"/>
      <c r="BJ150" s="63"/>
      <c r="BK150" s="63"/>
      <c r="BL150" s="63"/>
      <c r="BM150" s="63"/>
      <c r="BN150" s="63"/>
      <c r="BO150" s="63"/>
      <c r="BP150" s="63"/>
      <c r="BQ150" s="63"/>
      <c r="BR150" s="63"/>
    </row>
    <row r="151" spans="21:70" x14ac:dyDescent="0.4">
      <c r="U151" s="64" t="s">
        <v>2</v>
      </c>
      <c r="V151" s="64"/>
      <c r="W151" s="64"/>
      <c r="X151" s="64"/>
      <c r="Y151" s="64"/>
      <c r="Z151" s="64"/>
      <c r="AA151" s="64"/>
      <c r="AB151" s="64"/>
      <c r="AC151" s="64"/>
      <c r="AD151" s="64" t="s">
        <v>2</v>
      </c>
      <c r="AE151" s="64"/>
      <c r="AF151" s="64"/>
      <c r="AG151" s="64"/>
      <c r="AH151" s="64"/>
      <c r="AI151" s="64"/>
      <c r="AJ151" s="64"/>
      <c r="AK151" s="64"/>
      <c r="AL151" s="64"/>
      <c r="AM151" s="64"/>
      <c r="AN151" s="64" t="s">
        <v>2</v>
      </c>
      <c r="AO151" s="64"/>
      <c r="AP151" s="64" t="s">
        <v>2</v>
      </c>
      <c r="AQ151" s="64"/>
      <c r="AR151" s="64"/>
      <c r="AS151" s="64"/>
      <c r="AT151" s="64"/>
      <c r="AU151" s="64" t="s">
        <v>2</v>
      </c>
      <c r="AV151" s="64"/>
      <c r="AW151" s="63" t="s">
        <v>2</v>
      </c>
      <c r="AX151" s="63"/>
      <c r="AY151" s="63"/>
      <c r="AZ151" s="63"/>
      <c r="BA151" s="63"/>
      <c r="BB151" s="63"/>
      <c r="BC151" s="63"/>
      <c r="BD151" s="63"/>
      <c r="BE151" s="63"/>
      <c r="BF151" s="63"/>
      <c r="BG151" s="63"/>
      <c r="BH151" s="63"/>
      <c r="BI151" s="63"/>
      <c r="BJ151" s="63"/>
      <c r="BK151" s="63"/>
      <c r="BL151" s="63"/>
      <c r="BM151" s="63"/>
      <c r="BN151" s="63"/>
      <c r="BO151" s="63"/>
      <c r="BP151" s="63"/>
      <c r="BQ151" s="63"/>
      <c r="BR151" s="63"/>
    </row>
    <row r="152" spans="21:70" ht="18.75" customHeight="1" x14ac:dyDescent="0.4">
      <c r="U152" s="63" t="s">
        <v>358</v>
      </c>
      <c r="V152" s="63"/>
      <c r="W152" s="63"/>
      <c r="X152" s="63"/>
      <c r="Y152" s="63"/>
      <c r="Z152" s="63"/>
      <c r="AA152" s="63"/>
      <c r="AB152" s="63"/>
      <c r="AC152" s="63"/>
      <c r="AD152" s="64" t="s">
        <v>269</v>
      </c>
      <c r="AE152" s="64"/>
      <c r="AF152" s="64"/>
      <c r="AG152" s="64"/>
      <c r="AH152" s="64"/>
      <c r="AI152" s="64"/>
      <c r="AJ152" s="64"/>
      <c r="AK152" s="64"/>
      <c r="AL152" s="64"/>
      <c r="AM152" s="64"/>
      <c r="AN152" s="64" t="s">
        <v>233</v>
      </c>
      <c r="AO152" s="64"/>
      <c r="AP152" s="64" t="s">
        <v>270</v>
      </c>
      <c r="AQ152" s="64"/>
      <c r="AR152" s="64"/>
      <c r="AS152" s="64"/>
      <c r="AT152" s="64"/>
      <c r="AU152" s="64" t="s">
        <v>83</v>
      </c>
      <c r="AV152" s="64"/>
      <c r="AW152" s="63" t="s">
        <v>264</v>
      </c>
      <c r="AX152" s="63"/>
      <c r="AY152" s="63"/>
      <c r="AZ152" s="63"/>
      <c r="BA152" s="63"/>
      <c r="BB152" s="63"/>
      <c r="BC152" s="63"/>
      <c r="BD152" s="63"/>
      <c r="BE152" s="63"/>
      <c r="BF152" s="63"/>
      <c r="BG152" s="63"/>
      <c r="BH152" s="63"/>
      <c r="BI152" s="63"/>
      <c r="BJ152" s="63"/>
      <c r="BK152" s="63"/>
      <c r="BL152" s="63"/>
      <c r="BM152" s="63"/>
      <c r="BN152" s="63"/>
      <c r="BO152" s="63"/>
      <c r="BP152" s="63"/>
      <c r="BQ152" s="63"/>
      <c r="BR152" s="63"/>
    </row>
    <row r="153" spans="21:70" x14ac:dyDescent="0.4">
      <c r="U153" s="89" t="str">
        <f>"予約 (" &amp; HEX2DEC("B000") - HEX2DEC("A040") &amp; "Bytes)"</f>
        <v>予約 (4032Bytes)</v>
      </c>
      <c r="V153" s="160"/>
      <c r="W153" s="160"/>
      <c r="X153" s="160"/>
      <c r="Y153" s="160"/>
      <c r="Z153" s="160"/>
      <c r="AA153" s="160"/>
      <c r="AB153" s="160"/>
      <c r="AC153" s="160"/>
      <c r="AD153" s="160"/>
      <c r="AE153" s="160"/>
      <c r="AF153" s="160"/>
      <c r="AG153" s="160"/>
      <c r="AH153" s="160"/>
      <c r="AI153" s="160"/>
      <c r="AJ153" s="160"/>
      <c r="AK153" s="160"/>
      <c r="AL153" s="160"/>
      <c r="AM153" s="160"/>
      <c r="AN153" s="160"/>
      <c r="AO153" s="160"/>
      <c r="AP153" s="160"/>
      <c r="AQ153" s="160"/>
      <c r="AR153" s="160"/>
      <c r="AS153" s="160"/>
      <c r="AT153" s="160"/>
      <c r="AU153" s="160"/>
      <c r="AV153" s="160"/>
      <c r="AW153" s="160"/>
      <c r="AX153" s="160"/>
      <c r="AY153" s="160"/>
      <c r="AZ153" s="160"/>
      <c r="BA153" s="160"/>
      <c r="BB153" s="160"/>
      <c r="BC153" s="160"/>
      <c r="BD153" s="160"/>
      <c r="BE153" s="160"/>
      <c r="BF153" s="160"/>
      <c r="BG153" s="160"/>
      <c r="BH153" s="160"/>
      <c r="BI153" s="160"/>
      <c r="BJ153" s="160"/>
      <c r="BK153" s="160"/>
      <c r="BL153" s="160"/>
      <c r="BM153" s="160"/>
      <c r="BN153" s="160"/>
      <c r="BO153" s="160"/>
      <c r="BP153" s="160"/>
      <c r="BQ153" s="160"/>
      <c r="BR153" s="90"/>
    </row>
    <row r="154" spans="21:70" x14ac:dyDescent="0.4">
      <c r="U154" s="142" t="s">
        <v>271</v>
      </c>
      <c r="V154" s="142"/>
      <c r="W154" s="142"/>
      <c r="X154" s="142"/>
      <c r="Y154" s="142"/>
      <c r="Z154" s="142"/>
      <c r="AA154" s="142"/>
      <c r="AB154" s="142"/>
      <c r="AC154" s="142"/>
      <c r="AD154" s="115" t="s">
        <v>272</v>
      </c>
      <c r="AE154" s="115"/>
      <c r="AF154" s="115"/>
      <c r="AG154" s="115"/>
      <c r="AH154" s="115"/>
      <c r="AI154" s="115"/>
      <c r="AJ154" s="115"/>
      <c r="AK154" s="115"/>
      <c r="AL154" s="115"/>
      <c r="AM154" s="115"/>
      <c r="AN154" s="115" t="s">
        <v>75</v>
      </c>
      <c r="AO154" s="115"/>
      <c r="AP154" s="115" t="s">
        <v>273</v>
      </c>
      <c r="AQ154" s="115"/>
      <c r="AR154" s="115"/>
      <c r="AS154" s="115"/>
      <c r="AT154" s="115"/>
      <c r="AU154" s="115" t="s">
        <v>83</v>
      </c>
      <c r="AV154" s="115"/>
      <c r="AW154" s="142" t="s">
        <v>274</v>
      </c>
      <c r="AX154" s="142"/>
      <c r="AY154" s="142"/>
      <c r="AZ154" s="142"/>
      <c r="BA154" s="142"/>
      <c r="BB154" s="142"/>
      <c r="BC154" s="142"/>
      <c r="BD154" s="142"/>
      <c r="BE154" s="142"/>
      <c r="BF154" s="142"/>
      <c r="BG154" s="142"/>
      <c r="BH154" s="142"/>
      <c r="BI154" s="142"/>
      <c r="BJ154" s="142"/>
      <c r="BK154" s="142"/>
      <c r="BL154" s="142"/>
      <c r="BM154" s="142"/>
      <c r="BN154" s="142"/>
      <c r="BO154" s="142"/>
      <c r="BP154" s="142"/>
      <c r="BQ154" s="142"/>
      <c r="BR154" s="142"/>
    </row>
    <row r="155" spans="21:70" x14ac:dyDescent="0.4">
      <c r="U155" s="142" t="s">
        <v>275</v>
      </c>
      <c r="V155" s="142"/>
      <c r="W155" s="142"/>
      <c r="X155" s="142"/>
      <c r="Y155" s="142"/>
      <c r="Z155" s="142"/>
      <c r="AA155" s="142"/>
      <c r="AB155" s="142"/>
      <c r="AC155" s="142"/>
      <c r="AD155" s="115" t="s">
        <v>276</v>
      </c>
      <c r="AE155" s="115"/>
      <c r="AF155" s="115"/>
      <c r="AG155" s="115"/>
      <c r="AH155" s="115"/>
      <c r="AI155" s="115"/>
      <c r="AJ155" s="115"/>
      <c r="AK155" s="115"/>
      <c r="AL155" s="115"/>
      <c r="AM155" s="115"/>
      <c r="AN155" s="115" t="s">
        <v>75</v>
      </c>
      <c r="AO155" s="115"/>
      <c r="AP155" s="115" t="s">
        <v>277</v>
      </c>
      <c r="AQ155" s="115"/>
      <c r="AR155" s="115"/>
      <c r="AS155" s="115"/>
      <c r="AT155" s="115"/>
      <c r="AU155" s="115" t="s">
        <v>83</v>
      </c>
      <c r="AV155" s="115"/>
      <c r="AW155" s="142" t="s">
        <v>278</v>
      </c>
      <c r="AX155" s="142"/>
      <c r="AY155" s="142"/>
      <c r="AZ155" s="142"/>
      <c r="BA155" s="142"/>
      <c r="BB155" s="142"/>
      <c r="BC155" s="142"/>
      <c r="BD155" s="142"/>
      <c r="BE155" s="142"/>
      <c r="BF155" s="142"/>
      <c r="BG155" s="142"/>
      <c r="BH155" s="142"/>
      <c r="BI155" s="142"/>
      <c r="BJ155" s="142"/>
      <c r="BK155" s="142"/>
      <c r="BL155" s="142"/>
      <c r="BM155" s="142"/>
      <c r="BN155" s="142"/>
      <c r="BO155" s="142"/>
      <c r="BP155" s="142"/>
      <c r="BQ155" s="142"/>
      <c r="BR155" s="142"/>
    </row>
    <row r="156" spans="21:70" ht="18.75" customHeight="1" x14ac:dyDescent="0.4">
      <c r="U156" s="115" t="s">
        <v>2</v>
      </c>
      <c r="V156" s="115"/>
      <c r="W156" s="115"/>
      <c r="X156" s="115"/>
      <c r="Y156" s="115"/>
      <c r="Z156" s="115"/>
      <c r="AA156" s="115"/>
      <c r="AB156" s="115"/>
      <c r="AC156" s="115"/>
      <c r="AD156" s="115" t="s">
        <v>2</v>
      </c>
      <c r="AE156" s="115"/>
      <c r="AF156" s="115"/>
      <c r="AG156" s="115"/>
      <c r="AH156" s="115"/>
      <c r="AI156" s="115"/>
      <c r="AJ156" s="115"/>
      <c r="AK156" s="115"/>
      <c r="AL156" s="115"/>
      <c r="AM156" s="115"/>
      <c r="AN156" s="115" t="s">
        <v>2</v>
      </c>
      <c r="AO156" s="115"/>
      <c r="AP156" s="148" t="s">
        <v>2</v>
      </c>
      <c r="AQ156" s="148"/>
      <c r="AR156" s="148"/>
      <c r="AS156" s="148"/>
      <c r="AT156" s="148"/>
      <c r="AU156" s="115" t="s">
        <v>2</v>
      </c>
      <c r="AV156" s="115"/>
      <c r="AW156" s="115" t="s">
        <v>2</v>
      </c>
      <c r="AX156" s="115"/>
      <c r="AY156" s="115"/>
      <c r="AZ156" s="115"/>
      <c r="BA156" s="115"/>
      <c r="BB156" s="115"/>
      <c r="BC156" s="115"/>
      <c r="BD156" s="115"/>
      <c r="BE156" s="115"/>
      <c r="BF156" s="115"/>
      <c r="BG156" s="115"/>
      <c r="BH156" s="115"/>
      <c r="BI156" s="115"/>
      <c r="BJ156" s="115"/>
      <c r="BK156" s="115"/>
      <c r="BL156" s="115"/>
      <c r="BM156" s="115"/>
      <c r="BN156" s="115"/>
      <c r="BO156" s="115"/>
      <c r="BP156" s="115"/>
      <c r="BQ156" s="115"/>
      <c r="BR156" s="115"/>
    </row>
    <row r="157" spans="21:70" x14ac:dyDescent="0.4">
      <c r="U157" s="115"/>
      <c r="V157" s="115"/>
      <c r="W157" s="115"/>
      <c r="X157" s="115"/>
      <c r="Y157" s="115"/>
      <c r="Z157" s="115"/>
      <c r="AA157" s="115"/>
      <c r="AB157" s="115"/>
      <c r="AC157" s="115"/>
      <c r="AD157" s="115"/>
      <c r="AE157" s="115"/>
      <c r="AF157" s="115"/>
      <c r="AG157" s="115"/>
      <c r="AH157" s="115"/>
      <c r="AI157" s="115"/>
      <c r="AJ157" s="115"/>
      <c r="AK157" s="115"/>
      <c r="AL157" s="115"/>
      <c r="AM157" s="115"/>
      <c r="AN157" s="115"/>
      <c r="AO157" s="115"/>
      <c r="AP157" s="148"/>
      <c r="AQ157" s="148"/>
      <c r="AR157" s="148"/>
      <c r="AS157" s="148"/>
      <c r="AT157" s="148"/>
      <c r="AU157" s="115"/>
      <c r="AV157" s="115"/>
      <c r="AW157" s="115"/>
      <c r="AX157" s="115"/>
      <c r="AY157" s="115"/>
      <c r="AZ157" s="115"/>
      <c r="BA157" s="115"/>
      <c r="BB157" s="115"/>
      <c r="BC157" s="115"/>
      <c r="BD157" s="115"/>
      <c r="BE157" s="115"/>
      <c r="BF157" s="115"/>
      <c r="BG157" s="115"/>
      <c r="BH157" s="115"/>
      <c r="BI157" s="115"/>
      <c r="BJ157" s="115"/>
      <c r="BK157" s="115"/>
      <c r="BL157" s="115"/>
      <c r="BM157" s="115"/>
      <c r="BN157" s="115"/>
      <c r="BO157" s="115"/>
      <c r="BP157" s="115"/>
      <c r="BQ157" s="115"/>
      <c r="BR157" s="115"/>
    </row>
    <row r="158" spans="21:70" x14ac:dyDescent="0.4">
      <c r="U158" s="142" t="s">
        <v>279</v>
      </c>
      <c r="V158" s="142"/>
      <c r="W158" s="142"/>
      <c r="X158" s="142"/>
      <c r="Y158" s="142"/>
      <c r="Z158" s="142"/>
      <c r="AA158" s="142"/>
      <c r="AB158" s="142"/>
      <c r="AC158" s="142"/>
      <c r="AD158" s="115" t="s">
        <v>280</v>
      </c>
      <c r="AE158" s="115"/>
      <c r="AF158" s="115"/>
      <c r="AG158" s="115"/>
      <c r="AH158" s="115"/>
      <c r="AI158" s="115"/>
      <c r="AJ158" s="115"/>
      <c r="AK158" s="115"/>
      <c r="AL158" s="115"/>
      <c r="AM158" s="115"/>
      <c r="AN158" s="115" t="s">
        <v>75</v>
      </c>
      <c r="AO158" s="115"/>
      <c r="AP158" s="115" t="s">
        <v>281</v>
      </c>
      <c r="AQ158" s="115"/>
      <c r="AR158" s="115"/>
      <c r="AS158" s="115"/>
      <c r="AT158" s="115"/>
      <c r="AU158" s="115" t="s">
        <v>83</v>
      </c>
      <c r="AV158" s="115"/>
      <c r="AW158" s="142" t="s">
        <v>282</v>
      </c>
      <c r="AX158" s="142"/>
      <c r="AY158" s="142"/>
      <c r="AZ158" s="142"/>
      <c r="BA158" s="142"/>
      <c r="BB158" s="142"/>
      <c r="BC158" s="142"/>
      <c r="BD158" s="142"/>
      <c r="BE158" s="142"/>
      <c r="BF158" s="142"/>
      <c r="BG158" s="142"/>
      <c r="BH158" s="142"/>
      <c r="BI158" s="142"/>
      <c r="BJ158" s="142"/>
      <c r="BK158" s="142"/>
      <c r="BL158" s="142"/>
      <c r="BM158" s="142"/>
      <c r="BN158" s="142"/>
      <c r="BO158" s="142"/>
      <c r="BP158" s="142"/>
      <c r="BQ158" s="142"/>
      <c r="BR158" s="142"/>
    </row>
    <row r="159" spans="21:70" x14ac:dyDescent="0.4">
      <c r="U159" s="63" t="s">
        <v>283</v>
      </c>
      <c r="V159" s="63"/>
      <c r="W159" s="63"/>
      <c r="X159" s="63"/>
      <c r="Y159" s="63"/>
      <c r="Z159" s="63"/>
      <c r="AA159" s="63"/>
      <c r="AB159" s="63"/>
      <c r="AC159" s="63"/>
      <c r="AD159" s="64" t="s">
        <v>284</v>
      </c>
      <c r="AE159" s="64"/>
      <c r="AF159" s="64"/>
      <c r="AG159" s="64"/>
      <c r="AH159" s="64"/>
      <c r="AI159" s="64"/>
      <c r="AJ159" s="64"/>
      <c r="AK159" s="64"/>
      <c r="AL159" s="64"/>
      <c r="AM159" s="64"/>
      <c r="AN159" s="64" t="s">
        <v>75</v>
      </c>
      <c r="AO159" s="64"/>
      <c r="AP159" s="64" t="s">
        <v>285</v>
      </c>
      <c r="AQ159" s="64"/>
      <c r="AR159" s="64"/>
      <c r="AS159" s="64"/>
      <c r="AT159" s="64"/>
      <c r="AU159" s="64" t="s">
        <v>83</v>
      </c>
      <c r="AV159" s="64"/>
      <c r="AW159" s="63" t="s">
        <v>286</v>
      </c>
      <c r="AX159" s="63"/>
      <c r="AY159" s="63"/>
      <c r="AZ159" s="63"/>
      <c r="BA159" s="63"/>
      <c r="BB159" s="63"/>
      <c r="BC159" s="63"/>
      <c r="BD159" s="63"/>
      <c r="BE159" s="63"/>
      <c r="BF159" s="63"/>
      <c r="BG159" s="63"/>
      <c r="BH159" s="63"/>
      <c r="BI159" s="63"/>
      <c r="BJ159" s="63"/>
      <c r="BK159" s="63"/>
      <c r="BL159" s="63"/>
      <c r="BM159" s="63"/>
      <c r="BN159" s="63"/>
      <c r="BO159" s="63"/>
      <c r="BP159" s="63"/>
      <c r="BQ159" s="63"/>
      <c r="BR159" s="63"/>
    </row>
    <row r="160" spans="21:70" x14ac:dyDescent="0.4">
      <c r="U160" s="63" t="s">
        <v>287</v>
      </c>
      <c r="V160" s="63"/>
      <c r="W160" s="63"/>
      <c r="X160" s="63"/>
      <c r="Y160" s="63"/>
      <c r="Z160" s="63"/>
      <c r="AA160" s="63"/>
      <c r="AB160" s="63"/>
      <c r="AC160" s="63"/>
      <c r="AD160" s="64" t="s">
        <v>288</v>
      </c>
      <c r="AE160" s="64"/>
      <c r="AF160" s="64"/>
      <c r="AG160" s="64"/>
      <c r="AH160" s="64"/>
      <c r="AI160" s="64"/>
      <c r="AJ160" s="64"/>
      <c r="AK160" s="64"/>
      <c r="AL160" s="64"/>
      <c r="AM160" s="64"/>
      <c r="AN160" s="64" t="s">
        <v>75</v>
      </c>
      <c r="AO160" s="64"/>
      <c r="AP160" s="64" t="s">
        <v>289</v>
      </c>
      <c r="AQ160" s="64"/>
      <c r="AR160" s="64"/>
      <c r="AS160" s="64"/>
      <c r="AT160" s="64"/>
      <c r="AU160" s="64" t="s">
        <v>83</v>
      </c>
      <c r="AV160" s="64"/>
      <c r="AW160" s="63" t="s">
        <v>290</v>
      </c>
      <c r="AX160" s="63"/>
      <c r="AY160" s="63"/>
      <c r="AZ160" s="63"/>
      <c r="BA160" s="63"/>
      <c r="BB160" s="63"/>
      <c r="BC160" s="63"/>
      <c r="BD160" s="63"/>
      <c r="BE160" s="63"/>
      <c r="BF160" s="63"/>
      <c r="BG160" s="63"/>
      <c r="BH160" s="63"/>
      <c r="BI160" s="63"/>
      <c r="BJ160" s="63"/>
      <c r="BK160" s="63"/>
      <c r="BL160" s="63"/>
      <c r="BM160" s="63"/>
      <c r="BN160" s="63"/>
      <c r="BO160" s="63"/>
      <c r="BP160" s="63"/>
      <c r="BQ160" s="63"/>
      <c r="BR160" s="63"/>
    </row>
    <row r="161" spans="21:70" x14ac:dyDescent="0.4">
      <c r="U161" s="64" t="s">
        <v>2</v>
      </c>
      <c r="V161" s="64"/>
      <c r="W161" s="64"/>
      <c r="X161" s="64"/>
      <c r="Y161" s="64"/>
      <c r="Z161" s="64"/>
      <c r="AA161" s="64"/>
      <c r="AB161" s="64"/>
      <c r="AC161" s="64"/>
      <c r="AD161" s="64" t="s">
        <v>2</v>
      </c>
      <c r="AE161" s="64"/>
      <c r="AF161" s="64"/>
      <c r="AG161" s="64"/>
      <c r="AH161" s="64"/>
      <c r="AI161" s="64"/>
      <c r="AJ161" s="64"/>
      <c r="AK161" s="64"/>
      <c r="AL161" s="64"/>
      <c r="AM161" s="64"/>
      <c r="AN161" s="64" t="s">
        <v>2</v>
      </c>
      <c r="AO161" s="64"/>
      <c r="AP161" s="149" t="s">
        <v>2</v>
      </c>
      <c r="AQ161" s="149"/>
      <c r="AR161" s="149"/>
      <c r="AS161" s="149"/>
      <c r="AT161" s="149"/>
      <c r="AU161" s="64" t="s">
        <v>2</v>
      </c>
      <c r="AV161" s="64"/>
      <c r="AW161" s="64" t="s">
        <v>2</v>
      </c>
      <c r="AX161" s="64"/>
      <c r="AY161" s="64"/>
      <c r="AZ161" s="64"/>
      <c r="BA161" s="64"/>
      <c r="BB161" s="64"/>
      <c r="BC161" s="64"/>
      <c r="BD161" s="64"/>
      <c r="BE161" s="64"/>
      <c r="BF161" s="64"/>
      <c r="BG161" s="64"/>
      <c r="BH161" s="64"/>
      <c r="BI161" s="64"/>
      <c r="BJ161" s="64"/>
      <c r="BK161" s="64"/>
      <c r="BL161" s="64"/>
      <c r="BM161" s="64"/>
      <c r="BN161" s="64"/>
      <c r="BO161" s="64"/>
      <c r="BP161" s="64"/>
      <c r="BQ161" s="64"/>
      <c r="BR161" s="64"/>
    </row>
    <row r="162" spans="21:70" x14ac:dyDescent="0.4">
      <c r="U162" s="64"/>
      <c r="V162" s="64"/>
      <c r="W162" s="64"/>
      <c r="X162" s="64"/>
      <c r="Y162" s="64"/>
      <c r="Z162" s="64"/>
      <c r="AA162" s="64"/>
      <c r="AB162" s="64"/>
      <c r="AC162" s="64"/>
      <c r="AD162" s="64"/>
      <c r="AE162" s="64"/>
      <c r="AF162" s="64"/>
      <c r="AG162" s="64"/>
      <c r="AH162" s="64"/>
      <c r="AI162" s="64"/>
      <c r="AJ162" s="64"/>
      <c r="AK162" s="64"/>
      <c r="AL162" s="64"/>
      <c r="AM162" s="64"/>
      <c r="AN162" s="64"/>
      <c r="AO162" s="64"/>
      <c r="AP162" s="149"/>
      <c r="AQ162" s="149"/>
      <c r="AR162" s="149"/>
      <c r="AS162" s="149"/>
      <c r="AT162" s="149"/>
      <c r="AU162" s="64"/>
      <c r="AV162" s="64"/>
      <c r="AW162" s="64"/>
      <c r="AX162" s="64"/>
      <c r="AY162" s="64"/>
      <c r="AZ162" s="64"/>
      <c r="BA162" s="64"/>
      <c r="BB162" s="64"/>
      <c r="BC162" s="64"/>
      <c r="BD162" s="64"/>
      <c r="BE162" s="64"/>
      <c r="BF162" s="64"/>
      <c r="BG162" s="64"/>
      <c r="BH162" s="64"/>
      <c r="BI162" s="64"/>
      <c r="BJ162" s="64"/>
      <c r="BK162" s="64"/>
      <c r="BL162" s="64"/>
      <c r="BM162" s="64"/>
      <c r="BN162" s="64"/>
      <c r="BO162" s="64"/>
      <c r="BP162" s="64"/>
      <c r="BQ162" s="64"/>
      <c r="BR162" s="64"/>
    </row>
    <row r="163" spans="21:70" x14ac:dyDescent="0.4">
      <c r="U163" s="63" t="s">
        <v>291</v>
      </c>
      <c r="V163" s="63"/>
      <c r="W163" s="63"/>
      <c r="X163" s="63"/>
      <c r="Y163" s="63"/>
      <c r="Z163" s="63"/>
      <c r="AA163" s="63"/>
      <c r="AB163" s="63"/>
      <c r="AC163" s="63"/>
      <c r="AD163" s="64" t="s">
        <v>292</v>
      </c>
      <c r="AE163" s="64"/>
      <c r="AF163" s="64"/>
      <c r="AG163" s="64"/>
      <c r="AH163" s="64"/>
      <c r="AI163" s="64"/>
      <c r="AJ163" s="64"/>
      <c r="AK163" s="64"/>
      <c r="AL163" s="64"/>
      <c r="AM163" s="64"/>
      <c r="AN163" s="64" t="s">
        <v>75</v>
      </c>
      <c r="AO163" s="64"/>
      <c r="AP163" s="64" t="s">
        <v>293</v>
      </c>
      <c r="AQ163" s="64"/>
      <c r="AR163" s="64"/>
      <c r="AS163" s="64"/>
      <c r="AT163" s="64"/>
      <c r="AU163" s="64" t="s">
        <v>83</v>
      </c>
      <c r="AV163" s="64"/>
      <c r="AW163" s="63" t="s">
        <v>294</v>
      </c>
      <c r="AX163" s="63"/>
      <c r="AY163" s="63"/>
      <c r="AZ163" s="63"/>
      <c r="BA163" s="63"/>
      <c r="BB163" s="63"/>
      <c r="BC163" s="63"/>
      <c r="BD163" s="63"/>
      <c r="BE163" s="63"/>
      <c r="BF163" s="63"/>
      <c r="BG163" s="63"/>
      <c r="BH163" s="63"/>
      <c r="BI163" s="63"/>
      <c r="BJ163" s="63"/>
      <c r="BK163" s="63"/>
      <c r="BL163" s="63"/>
      <c r="BM163" s="63"/>
      <c r="BN163" s="63"/>
      <c r="BO163" s="63"/>
      <c r="BP163" s="63"/>
      <c r="BQ163" s="63"/>
      <c r="BR163" s="63"/>
    </row>
    <row r="164" spans="21:70" x14ac:dyDescent="0.4">
      <c r="U164" s="89" t="str">
        <f>"予約 (" &amp; HEX2DEC("10000") - HEX2DEC("F018") &amp; "Bytes)"</f>
        <v>予約 (4072Bytes)</v>
      </c>
      <c r="V164" s="160"/>
      <c r="W164" s="160"/>
      <c r="X164" s="160"/>
      <c r="Y164" s="160"/>
      <c r="Z164" s="160"/>
      <c r="AA164" s="160"/>
      <c r="AB164" s="160"/>
      <c r="AC164" s="160"/>
      <c r="AD164" s="160"/>
      <c r="AE164" s="160"/>
      <c r="AF164" s="160"/>
      <c r="AG164" s="160"/>
      <c r="AH164" s="160"/>
      <c r="AI164" s="160"/>
      <c r="AJ164" s="160"/>
      <c r="AK164" s="160"/>
      <c r="AL164" s="160"/>
      <c r="AM164" s="160"/>
      <c r="AN164" s="160"/>
      <c r="AO164" s="160"/>
      <c r="AP164" s="160"/>
      <c r="AQ164" s="160"/>
      <c r="AR164" s="160"/>
      <c r="AS164" s="160"/>
      <c r="AT164" s="160"/>
      <c r="AU164" s="160"/>
      <c r="AV164" s="160"/>
      <c r="AW164" s="160"/>
      <c r="AX164" s="160"/>
      <c r="AY164" s="160"/>
      <c r="AZ164" s="160"/>
      <c r="BA164" s="160"/>
      <c r="BB164" s="160"/>
      <c r="BC164" s="160"/>
      <c r="BD164" s="160"/>
      <c r="BE164" s="160"/>
      <c r="BF164" s="160"/>
      <c r="BG164" s="160"/>
      <c r="BH164" s="160"/>
      <c r="BI164" s="160"/>
      <c r="BJ164" s="160"/>
      <c r="BK164" s="160"/>
      <c r="BL164" s="160"/>
      <c r="BM164" s="160"/>
      <c r="BN164" s="160"/>
      <c r="BO164" s="160"/>
      <c r="BP164" s="160"/>
      <c r="BQ164" s="160"/>
      <c r="BR164" s="90"/>
    </row>
    <row r="169" spans="21:70" x14ac:dyDescent="0.4">
      <c r="U169" s="142" t="s">
        <v>295</v>
      </c>
      <c r="V169" s="142"/>
      <c r="W169" s="142"/>
      <c r="X169" s="142"/>
      <c r="Y169" s="142"/>
      <c r="Z169" s="142"/>
      <c r="AA169" s="142"/>
      <c r="AB169" s="142"/>
      <c r="AC169" s="142"/>
      <c r="AD169" s="115" t="s">
        <v>296</v>
      </c>
      <c r="AE169" s="115"/>
      <c r="AF169" s="115"/>
      <c r="AG169" s="115"/>
      <c r="AH169" s="115"/>
      <c r="AI169" s="115"/>
      <c r="AJ169" s="115"/>
      <c r="AK169" s="115"/>
      <c r="AL169" s="115"/>
      <c r="AM169" s="115"/>
      <c r="AN169" s="115" t="s">
        <v>75</v>
      </c>
      <c r="AO169" s="115"/>
      <c r="AP169" s="115" t="s">
        <v>297</v>
      </c>
      <c r="AQ169" s="115"/>
      <c r="AR169" s="115"/>
      <c r="AS169" s="115"/>
      <c r="AT169" s="115"/>
      <c r="AU169" s="115" t="s">
        <v>83</v>
      </c>
      <c r="AV169" s="115"/>
      <c r="AW169" s="142" t="s">
        <v>317</v>
      </c>
      <c r="AX169" s="142"/>
      <c r="AY169" s="142"/>
      <c r="AZ169" s="142"/>
      <c r="BA169" s="142"/>
      <c r="BB169" s="142"/>
      <c r="BC169" s="142"/>
      <c r="BD169" s="142"/>
      <c r="BE169" s="142"/>
      <c r="BF169" s="142"/>
      <c r="BG169" s="142"/>
      <c r="BH169" s="142"/>
      <c r="BI169" s="142"/>
      <c r="BJ169" s="142"/>
      <c r="BK169" s="142"/>
      <c r="BL169" s="142"/>
      <c r="BM169" s="142"/>
      <c r="BN169" s="142"/>
      <c r="BO169" s="142"/>
      <c r="BP169" s="142"/>
      <c r="BQ169" s="142"/>
      <c r="BR169" s="142"/>
    </row>
    <row r="170" spans="21:70" x14ac:dyDescent="0.4">
      <c r="U170" s="142" t="s">
        <v>298</v>
      </c>
      <c r="V170" s="142"/>
      <c r="W170" s="142"/>
      <c r="X170" s="142"/>
      <c r="Y170" s="142"/>
      <c r="Z170" s="142"/>
      <c r="AA170" s="142"/>
      <c r="AB170" s="142"/>
      <c r="AC170" s="142"/>
      <c r="AD170" s="115" t="s">
        <v>299</v>
      </c>
      <c r="AE170" s="115"/>
      <c r="AF170" s="115"/>
      <c r="AG170" s="115"/>
      <c r="AH170" s="115"/>
      <c r="AI170" s="115"/>
      <c r="AJ170" s="115"/>
      <c r="AK170" s="115"/>
      <c r="AL170" s="115"/>
      <c r="AM170" s="115"/>
      <c r="AN170" s="115" t="s">
        <v>75</v>
      </c>
      <c r="AO170" s="115"/>
      <c r="AP170" s="115" t="s">
        <v>300</v>
      </c>
      <c r="AQ170" s="115"/>
      <c r="AR170" s="115"/>
      <c r="AS170" s="115"/>
      <c r="AT170" s="115"/>
      <c r="AU170" s="115" t="s">
        <v>83</v>
      </c>
      <c r="AV170" s="115"/>
      <c r="AW170" s="142" t="s">
        <v>318</v>
      </c>
      <c r="AX170" s="142"/>
      <c r="AY170" s="142"/>
      <c r="AZ170" s="142"/>
      <c r="BA170" s="142"/>
      <c r="BB170" s="142"/>
      <c r="BC170" s="142"/>
      <c r="BD170" s="142"/>
      <c r="BE170" s="142"/>
      <c r="BF170" s="142"/>
      <c r="BG170" s="142"/>
      <c r="BH170" s="142"/>
      <c r="BI170" s="142"/>
      <c r="BJ170" s="142"/>
      <c r="BK170" s="142"/>
      <c r="BL170" s="142"/>
      <c r="BM170" s="142"/>
      <c r="BN170" s="142"/>
      <c r="BO170" s="142"/>
      <c r="BP170" s="142"/>
      <c r="BQ170" s="142"/>
      <c r="BR170" s="142"/>
    </row>
    <row r="171" spans="21:70" x14ac:dyDescent="0.4">
      <c r="U171" s="125" t="s">
        <v>301</v>
      </c>
      <c r="V171" s="126"/>
      <c r="W171" s="126"/>
      <c r="X171" s="126"/>
      <c r="Y171" s="126"/>
      <c r="Z171" s="126"/>
      <c r="AA171" s="126"/>
      <c r="AB171" s="126"/>
      <c r="AC171" s="126"/>
      <c r="AD171" s="116" t="s">
        <v>302</v>
      </c>
      <c r="AE171" s="150"/>
      <c r="AF171" s="150"/>
      <c r="AG171" s="150"/>
      <c r="AH171" s="150"/>
      <c r="AI171" s="150"/>
      <c r="AJ171" s="150"/>
      <c r="AK171" s="150"/>
      <c r="AL171" s="150"/>
      <c r="AM171" s="117"/>
      <c r="AN171" s="116" t="s">
        <v>75</v>
      </c>
      <c r="AO171" s="150"/>
      <c r="AP171" s="116" t="s">
        <v>303</v>
      </c>
      <c r="AQ171" s="150"/>
      <c r="AR171" s="150"/>
      <c r="AS171" s="150"/>
      <c r="AT171" s="117"/>
      <c r="AU171" s="116" t="s">
        <v>83</v>
      </c>
      <c r="AV171" s="117"/>
      <c r="AW171" s="113" t="s">
        <v>304</v>
      </c>
      <c r="AX171" s="113"/>
      <c r="AY171" s="113"/>
      <c r="AZ171" s="113"/>
      <c r="BA171" s="113"/>
      <c r="BB171" s="113"/>
      <c r="BC171" s="113"/>
      <c r="BD171" s="113"/>
      <c r="BE171" s="113"/>
      <c r="BF171" s="113"/>
      <c r="BG171" s="113"/>
      <c r="BH171" s="113"/>
      <c r="BI171" s="113"/>
      <c r="BJ171" s="113"/>
      <c r="BK171" s="113"/>
      <c r="BL171" s="113"/>
      <c r="BM171" s="113"/>
      <c r="BN171" s="113"/>
      <c r="BO171" s="113"/>
      <c r="BP171" s="113"/>
      <c r="BQ171" s="113"/>
      <c r="BR171" s="113"/>
    </row>
    <row r="172" spans="21:70" x14ac:dyDescent="0.4">
      <c r="U172" s="137"/>
      <c r="V172" s="138"/>
      <c r="W172" s="138"/>
      <c r="X172" s="138"/>
      <c r="Y172" s="138"/>
      <c r="Z172" s="138"/>
      <c r="AA172" s="138"/>
      <c r="AB172" s="138"/>
      <c r="AC172" s="138"/>
      <c r="AD172" s="118"/>
      <c r="AE172" s="151"/>
      <c r="AF172" s="151"/>
      <c r="AG172" s="151"/>
      <c r="AH172" s="151"/>
      <c r="AI172" s="151"/>
      <c r="AJ172" s="151"/>
      <c r="AK172" s="151"/>
      <c r="AL172" s="151"/>
      <c r="AM172" s="119"/>
      <c r="AN172" s="118"/>
      <c r="AO172" s="151"/>
      <c r="AP172" s="118"/>
      <c r="AQ172" s="151"/>
      <c r="AR172" s="151"/>
      <c r="AS172" s="151"/>
      <c r="AT172" s="119"/>
      <c r="AU172" s="118"/>
      <c r="AV172" s="119"/>
      <c r="AW172" s="113"/>
      <c r="AX172" s="113"/>
      <c r="AY172" s="113"/>
      <c r="AZ172" s="113"/>
      <c r="BA172" s="113"/>
      <c r="BB172" s="113"/>
      <c r="BC172" s="113"/>
      <c r="BD172" s="113"/>
      <c r="BE172" s="113"/>
      <c r="BF172" s="113"/>
      <c r="BG172" s="113"/>
      <c r="BH172" s="113"/>
      <c r="BI172" s="113"/>
      <c r="BJ172" s="113"/>
      <c r="BK172" s="113"/>
      <c r="BL172" s="113"/>
      <c r="BM172" s="113"/>
      <c r="BN172" s="113"/>
      <c r="BO172" s="113"/>
      <c r="BP172" s="113"/>
      <c r="BQ172" s="113"/>
      <c r="BR172" s="113"/>
    </row>
    <row r="173" spans="21:70" x14ac:dyDescent="0.4">
      <c r="U173" s="63" t="s">
        <v>305</v>
      </c>
      <c r="V173" s="63"/>
      <c r="W173" s="63"/>
      <c r="X173" s="63"/>
      <c r="Y173" s="63"/>
      <c r="Z173" s="63"/>
      <c r="AA173" s="63"/>
      <c r="AB173" s="63"/>
      <c r="AC173" s="63"/>
      <c r="AD173" s="64" t="s">
        <v>306</v>
      </c>
      <c r="AE173" s="64"/>
      <c r="AF173" s="64"/>
      <c r="AG173" s="64"/>
      <c r="AH173" s="64"/>
      <c r="AI173" s="64"/>
      <c r="AJ173" s="64"/>
      <c r="AK173" s="64"/>
      <c r="AL173" s="64"/>
      <c r="AM173" s="64"/>
      <c r="AN173" s="64" t="s">
        <v>75</v>
      </c>
      <c r="AO173" s="64"/>
      <c r="AP173" s="64" t="s">
        <v>307</v>
      </c>
      <c r="AQ173" s="64"/>
      <c r="AR173" s="64"/>
      <c r="AS173" s="64"/>
      <c r="AT173" s="64"/>
      <c r="AU173" s="64" t="s">
        <v>83</v>
      </c>
      <c r="AV173" s="64"/>
      <c r="AW173" s="63" t="s">
        <v>308</v>
      </c>
      <c r="AX173" s="63"/>
      <c r="AY173" s="63"/>
      <c r="AZ173" s="63"/>
      <c r="BA173" s="63"/>
      <c r="BB173" s="63"/>
      <c r="BC173" s="63"/>
      <c r="BD173" s="63"/>
      <c r="BE173" s="63"/>
      <c r="BF173" s="63"/>
      <c r="BG173" s="63"/>
      <c r="BH173" s="63"/>
      <c r="BI173" s="63"/>
      <c r="BJ173" s="63"/>
      <c r="BK173" s="63"/>
      <c r="BL173" s="63"/>
      <c r="BM173" s="63"/>
      <c r="BN173" s="63"/>
      <c r="BO173" s="63"/>
      <c r="BP173" s="63"/>
      <c r="BQ173" s="63"/>
      <c r="BR173" s="63"/>
    </row>
    <row r="174" spans="21:70" x14ac:dyDescent="0.4">
      <c r="U174" s="63" t="s">
        <v>309</v>
      </c>
      <c r="V174" s="63"/>
      <c r="W174" s="63"/>
      <c r="X174" s="63"/>
      <c r="Y174" s="63"/>
      <c r="Z174" s="63"/>
      <c r="AA174" s="63"/>
      <c r="AB174" s="63"/>
      <c r="AC174" s="63"/>
      <c r="AD174" s="64" t="s">
        <v>310</v>
      </c>
      <c r="AE174" s="64"/>
      <c r="AF174" s="64"/>
      <c r="AG174" s="64"/>
      <c r="AH174" s="64"/>
      <c r="AI174" s="64"/>
      <c r="AJ174" s="64"/>
      <c r="AK174" s="64"/>
      <c r="AL174" s="64"/>
      <c r="AM174" s="64"/>
      <c r="AN174" s="64" t="s">
        <v>75</v>
      </c>
      <c r="AO174" s="64"/>
      <c r="AP174" s="64" t="s">
        <v>311</v>
      </c>
      <c r="AQ174" s="64"/>
      <c r="AR174" s="64"/>
      <c r="AS174" s="64"/>
      <c r="AT174" s="64"/>
      <c r="AU174" s="64" t="s">
        <v>83</v>
      </c>
      <c r="AV174" s="64"/>
      <c r="AW174" s="63" t="s">
        <v>312</v>
      </c>
      <c r="AX174" s="63"/>
      <c r="AY174" s="63"/>
      <c r="AZ174" s="63"/>
      <c r="BA174" s="63"/>
      <c r="BB174" s="63"/>
      <c r="BC174" s="63"/>
      <c r="BD174" s="63"/>
      <c r="BE174" s="63"/>
      <c r="BF174" s="63"/>
      <c r="BG174" s="63"/>
      <c r="BH174" s="63"/>
      <c r="BI174" s="63"/>
      <c r="BJ174" s="63"/>
      <c r="BK174" s="63"/>
      <c r="BL174" s="63"/>
      <c r="BM174" s="63"/>
      <c r="BN174" s="63"/>
      <c r="BO174" s="63"/>
      <c r="BP174" s="63"/>
      <c r="BQ174" s="63"/>
      <c r="BR174" s="63"/>
    </row>
    <row r="175" spans="21:70" x14ac:dyDescent="0.4">
      <c r="U175" s="143" t="s">
        <v>313</v>
      </c>
      <c r="V175" s="102"/>
      <c r="W175" s="102"/>
      <c r="X175" s="102"/>
      <c r="Y175" s="102"/>
      <c r="Z175" s="102"/>
      <c r="AA175" s="102"/>
      <c r="AB175" s="102"/>
      <c r="AC175" s="102"/>
      <c r="AD175" s="22" t="s">
        <v>314</v>
      </c>
      <c r="AE175" s="23"/>
      <c r="AF175" s="23"/>
      <c r="AG175" s="23"/>
      <c r="AH175" s="23"/>
      <c r="AI175" s="23"/>
      <c r="AJ175" s="23"/>
      <c r="AK175" s="23"/>
      <c r="AL175" s="23"/>
      <c r="AM175" s="24"/>
      <c r="AN175" s="22" t="s">
        <v>75</v>
      </c>
      <c r="AO175" s="23"/>
      <c r="AP175" s="22" t="s">
        <v>315</v>
      </c>
      <c r="AQ175" s="23"/>
      <c r="AR175" s="23"/>
      <c r="AS175" s="23"/>
      <c r="AT175" s="24"/>
      <c r="AU175" s="22" t="s">
        <v>83</v>
      </c>
      <c r="AV175" s="24"/>
      <c r="AW175" s="66" t="s">
        <v>316</v>
      </c>
      <c r="AX175" s="66"/>
      <c r="AY175" s="66"/>
      <c r="AZ175" s="66"/>
      <c r="BA175" s="66"/>
      <c r="BB175" s="66"/>
      <c r="BC175" s="66"/>
      <c r="BD175" s="66"/>
      <c r="BE175" s="66"/>
      <c r="BF175" s="66"/>
      <c r="BG175" s="66"/>
      <c r="BH175" s="66"/>
      <c r="BI175" s="66"/>
      <c r="BJ175" s="66"/>
      <c r="BK175" s="66"/>
      <c r="BL175" s="66"/>
      <c r="BM175" s="66"/>
      <c r="BN175" s="66"/>
      <c r="BO175" s="66"/>
      <c r="BP175" s="66"/>
      <c r="BQ175" s="66"/>
      <c r="BR175" s="66"/>
    </row>
    <row r="176" spans="21:70" x14ac:dyDescent="0.4">
      <c r="U176" s="108"/>
      <c r="V176" s="109"/>
      <c r="W176" s="109"/>
      <c r="X176" s="109"/>
      <c r="Y176" s="109"/>
      <c r="Z176" s="109"/>
      <c r="AA176" s="109"/>
      <c r="AB176" s="109"/>
      <c r="AC176" s="109"/>
      <c r="AD176" s="25"/>
      <c r="AE176" s="26"/>
      <c r="AF176" s="26"/>
      <c r="AG176" s="26"/>
      <c r="AH176" s="26"/>
      <c r="AI176" s="26"/>
      <c r="AJ176" s="26"/>
      <c r="AK176" s="26"/>
      <c r="AL176" s="26"/>
      <c r="AM176" s="27"/>
      <c r="AN176" s="25"/>
      <c r="AO176" s="26"/>
      <c r="AP176" s="25"/>
      <c r="AQ176" s="26"/>
      <c r="AR176" s="26"/>
      <c r="AS176" s="26"/>
      <c r="AT176" s="27"/>
      <c r="AU176" s="25"/>
      <c r="AV176" s="27"/>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row>
  </sheetData>
  <mergeCells count="529">
    <mergeCell ref="U175:AC176"/>
    <mergeCell ref="AD175:AM176"/>
    <mergeCell ref="AN175:AO176"/>
    <mergeCell ref="AP175:AT176"/>
    <mergeCell ref="AU175:AV176"/>
    <mergeCell ref="AW175:BR176"/>
    <mergeCell ref="U174:AC174"/>
    <mergeCell ref="AD174:AM174"/>
    <mergeCell ref="AN174:AO174"/>
    <mergeCell ref="AP174:AT174"/>
    <mergeCell ref="AU174:AV174"/>
    <mergeCell ref="AW174:BR174"/>
    <mergeCell ref="U173:AC173"/>
    <mergeCell ref="AD173:AM173"/>
    <mergeCell ref="AN173:AO173"/>
    <mergeCell ref="AP173:AT173"/>
    <mergeCell ref="AU173:AV173"/>
    <mergeCell ref="AW173:BR173"/>
    <mergeCell ref="U171:AC172"/>
    <mergeCell ref="AD171:AM172"/>
    <mergeCell ref="AN171:AO172"/>
    <mergeCell ref="AP171:AT172"/>
    <mergeCell ref="AU171:AV172"/>
    <mergeCell ref="AW171:BR172"/>
    <mergeCell ref="U170:AC170"/>
    <mergeCell ref="AD170:AM170"/>
    <mergeCell ref="AN170:AO170"/>
    <mergeCell ref="AP170:AT170"/>
    <mergeCell ref="AU170:AV170"/>
    <mergeCell ref="AW170:BR170"/>
    <mergeCell ref="U164:BR164"/>
    <mergeCell ref="U169:AC169"/>
    <mergeCell ref="AD169:AM169"/>
    <mergeCell ref="AN169:AO169"/>
    <mergeCell ref="AP169:AT169"/>
    <mergeCell ref="AU169:AV169"/>
    <mergeCell ref="AW169:BR169"/>
    <mergeCell ref="U163:AC163"/>
    <mergeCell ref="AD163:AM163"/>
    <mergeCell ref="AN163:AO163"/>
    <mergeCell ref="AP163:AT163"/>
    <mergeCell ref="AU163:AV163"/>
    <mergeCell ref="AW163:BR163"/>
    <mergeCell ref="U161:AC162"/>
    <mergeCell ref="AD161:AM162"/>
    <mergeCell ref="AN161:AO162"/>
    <mergeCell ref="AP161:AT162"/>
    <mergeCell ref="AU161:AV162"/>
    <mergeCell ref="AW161:BR162"/>
    <mergeCell ref="U160:AC160"/>
    <mergeCell ref="AD160:AM160"/>
    <mergeCell ref="AN160:AO160"/>
    <mergeCell ref="AP160:AT160"/>
    <mergeCell ref="AU160:AV160"/>
    <mergeCell ref="AW160:BR160"/>
    <mergeCell ref="U159:AC159"/>
    <mergeCell ref="AD159:AM159"/>
    <mergeCell ref="AN159:AO159"/>
    <mergeCell ref="AP159:AT159"/>
    <mergeCell ref="AU159:AV159"/>
    <mergeCell ref="AW159:BR159"/>
    <mergeCell ref="U158:AC158"/>
    <mergeCell ref="AD158:AM158"/>
    <mergeCell ref="AN158:AO158"/>
    <mergeCell ref="AP158:AT158"/>
    <mergeCell ref="AU158:AV158"/>
    <mergeCell ref="AW158:BR158"/>
    <mergeCell ref="U156:AC157"/>
    <mergeCell ref="AD156:AM157"/>
    <mergeCell ref="AN156:AO157"/>
    <mergeCell ref="AP156:AT157"/>
    <mergeCell ref="AU156:AV157"/>
    <mergeCell ref="AW156:BR157"/>
    <mergeCell ref="U155:AC155"/>
    <mergeCell ref="AD155:AM155"/>
    <mergeCell ref="AN155:AO155"/>
    <mergeCell ref="AP155:AT155"/>
    <mergeCell ref="AU155:AV155"/>
    <mergeCell ref="AW155:BR155"/>
    <mergeCell ref="U153:BR153"/>
    <mergeCell ref="U154:AC154"/>
    <mergeCell ref="AD154:AM154"/>
    <mergeCell ref="AN154:AO154"/>
    <mergeCell ref="AP154:AT154"/>
    <mergeCell ref="AU154:AV154"/>
    <mergeCell ref="AW154:BR154"/>
    <mergeCell ref="U152:AC152"/>
    <mergeCell ref="AD152:AM152"/>
    <mergeCell ref="AN152:AO152"/>
    <mergeCell ref="AP152:AT152"/>
    <mergeCell ref="AU152:AV152"/>
    <mergeCell ref="AW152:BR152"/>
    <mergeCell ref="U151:AC151"/>
    <mergeCell ref="AD151:AM151"/>
    <mergeCell ref="AN151:AO151"/>
    <mergeCell ref="AP151:AT151"/>
    <mergeCell ref="AU151:AV151"/>
    <mergeCell ref="AW151:BR151"/>
    <mergeCell ref="U150:AC150"/>
    <mergeCell ref="AD150:AM150"/>
    <mergeCell ref="AN150:AO150"/>
    <mergeCell ref="AP150:AT150"/>
    <mergeCell ref="AU150:AV150"/>
    <mergeCell ref="AW150:BR150"/>
    <mergeCell ref="U149:AC149"/>
    <mergeCell ref="AD149:AM149"/>
    <mergeCell ref="AN149:AO149"/>
    <mergeCell ref="AP149:AT149"/>
    <mergeCell ref="AU149:AV149"/>
    <mergeCell ref="AW149:BR149"/>
    <mergeCell ref="U148:AC148"/>
    <mergeCell ref="AD148:AM148"/>
    <mergeCell ref="AN148:AO148"/>
    <mergeCell ref="AP148:AT148"/>
    <mergeCell ref="AU148:AV148"/>
    <mergeCell ref="AW148:BR148"/>
    <mergeCell ref="U147:AC147"/>
    <mergeCell ref="AD147:AM147"/>
    <mergeCell ref="AN147:AO147"/>
    <mergeCell ref="AP147:AT147"/>
    <mergeCell ref="AU147:AV147"/>
    <mergeCell ref="AW147:BR147"/>
    <mergeCell ref="U146:AC146"/>
    <mergeCell ref="AD146:AM146"/>
    <mergeCell ref="AN146:AO146"/>
    <mergeCell ref="AP146:AT146"/>
    <mergeCell ref="AU146:AV146"/>
    <mergeCell ref="AW146:BR146"/>
    <mergeCell ref="U144:BR144"/>
    <mergeCell ref="U145:AC145"/>
    <mergeCell ref="AD145:AM145"/>
    <mergeCell ref="AN145:AO145"/>
    <mergeCell ref="AP145:AT145"/>
    <mergeCell ref="AU145:AV145"/>
    <mergeCell ref="AW145:BR145"/>
    <mergeCell ref="U143:AC143"/>
    <mergeCell ref="AD143:AM143"/>
    <mergeCell ref="AN143:AO143"/>
    <mergeCell ref="AP143:AT143"/>
    <mergeCell ref="AU143:AV143"/>
    <mergeCell ref="AW143:BR143"/>
    <mergeCell ref="U141:AC142"/>
    <mergeCell ref="AD141:AM142"/>
    <mergeCell ref="AN141:AO142"/>
    <mergeCell ref="AP141:AT142"/>
    <mergeCell ref="AU141:AV142"/>
    <mergeCell ref="AW141:BR142"/>
    <mergeCell ref="U140:AC140"/>
    <mergeCell ref="AD140:AM140"/>
    <mergeCell ref="AN140:AO140"/>
    <mergeCell ref="AP140:AT140"/>
    <mergeCell ref="AU140:AV140"/>
    <mergeCell ref="AW140:BR140"/>
    <mergeCell ref="U139:AC139"/>
    <mergeCell ref="AD139:AM139"/>
    <mergeCell ref="AN139:AO139"/>
    <mergeCell ref="AP139:AT139"/>
    <mergeCell ref="AU139:AV139"/>
    <mergeCell ref="AW139:BR139"/>
    <mergeCell ref="U138:AC138"/>
    <mergeCell ref="AD138:AM138"/>
    <mergeCell ref="AN138:AO138"/>
    <mergeCell ref="AP138:AT138"/>
    <mergeCell ref="AU138:AV138"/>
    <mergeCell ref="AW138:BR138"/>
    <mergeCell ref="U136:AC137"/>
    <mergeCell ref="AD136:AM137"/>
    <mergeCell ref="AN136:AO137"/>
    <mergeCell ref="AP136:AT137"/>
    <mergeCell ref="AU136:AV137"/>
    <mergeCell ref="AW136:BR137"/>
    <mergeCell ref="U135:AC135"/>
    <mergeCell ref="AD135:AM135"/>
    <mergeCell ref="AN135:AO135"/>
    <mergeCell ref="AP135:AT135"/>
    <mergeCell ref="AU135:AV135"/>
    <mergeCell ref="AW135:BR135"/>
    <mergeCell ref="U134:AC134"/>
    <mergeCell ref="AD134:AM134"/>
    <mergeCell ref="AN134:AO134"/>
    <mergeCell ref="AP134:AT134"/>
    <mergeCell ref="AU134:AV134"/>
    <mergeCell ref="AW134:BR134"/>
    <mergeCell ref="U133:AC133"/>
    <mergeCell ref="AD133:AM133"/>
    <mergeCell ref="AN133:AO133"/>
    <mergeCell ref="AP133:AT133"/>
    <mergeCell ref="AU133:AV133"/>
    <mergeCell ref="AW133:BR133"/>
    <mergeCell ref="U131:AC132"/>
    <mergeCell ref="AD131:AM132"/>
    <mergeCell ref="AN131:AO132"/>
    <mergeCell ref="AP131:AT132"/>
    <mergeCell ref="AU131:AV132"/>
    <mergeCell ref="AW131:BR132"/>
    <mergeCell ref="U130:AC130"/>
    <mergeCell ref="AD130:AM130"/>
    <mergeCell ref="AN130:AO130"/>
    <mergeCell ref="AP130:AT130"/>
    <mergeCell ref="AU130:AV130"/>
    <mergeCell ref="AW130:BR130"/>
    <mergeCell ref="U129:AC129"/>
    <mergeCell ref="AD129:AM129"/>
    <mergeCell ref="AN129:AO129"/>
    <mergeCell ref="AP129:AT129"/>
    <mergeCell ref="AU129:AV129"/>
    <mergeCell ref="AW129:BR129"/>
    <mergeCell ref="U128:AC128"/>
    <mergeCell ref="AD128:AM128"/>
    <mergeCell ref="AN128:AO128"/>
    <mergeCell ref="AP128:AT128"/>
    <mergeCell ref="AU128:AV128"/>
    <mergeCell ref="AW128:BR128"/>
    <mergeCell ref="U126:AC127"/>
    <mergeCell ref="AD126:AM127"/>
    <mergeCell ref="AN126:AO127"/>
    <mergeCell ref="AP126:AT127"/>
    <mergeCell ref="AU126:AV127"/>
    <mergeCell ref="AW126:BR127"/>
    <mergeCell ref="U125:AC125"/>
    <mergeCell ref="AD125:AM125"/>
    <mergeCell ref="AN125:AO125"/>
    <mergeCell ref="AP125:AT125"/>
    <mergeCell ref="AU125:AV125"/>
    <mergeCell ref="AW125:BR125"/>
    <mergeCell ref="AU117:AV122"/>
    <mergeCell ref="U123:BR123"/>
    <mergeCell ref="U124:AC124"/>
    <mergeCell ref="AD124:AM124"/>
    <mergeCell ref="AN124:AO124"/>
    <mergeCell ref="AP124:AT124"/>
    <mergeCell ref="AU124:AV124"/>
    <mergeCell ref="AW124:BR124"/>
    <mergeCell ref="U116:AC116"/>
    <mergeCell ref="AD116:AM116"/>
    <mergeCell ref="AN116:AO116"/>
    <mergeCell ref="AP116:AT116"/>
    <mergeCell ref="AU116:AV116"/>
    <mergeCell ref="AW116:BR122"/>
    <mergeCell ref="U117:AC122"/>
    <mergeCell ref="AD117:AM122"/>
    <mergeCell ref="AN117:AO122"/>
    <mergeCell ref="AP117:AT122"/>
    <mergeCell ref="U115:AC115"/>
    <mergeCell ref="AD115:AM115"/>
    <mergeCell ref="AN115:AO115"/>
    <mergeCell ref="AP115:AT115"/>
    <mergeCell ref="AU115:AV115"/>
    <mergeCell ref="AW115:BR115"/>
    <mergeCell ref="U114:AC114"/>
    <mergeCell ref="AD114:AM114"/>
    <mergeCell ref="AN114:AO114"/>
    <mergeCell ref="AP114:AT114"/>
    <mergeCell ref="AU114:AV114"/>
    <mergeCell ref="AW114:BR114"/>
    <mergeCell ref="U113:AC113"/>
    <mergeCell ref="AD113:AM113"/>
    <mergeCell ref="AN113:AO113"/>
    <mergeCell ref="AP113:AT113"/>
    <mergeCell ref="AU113:AV113"/>
    <mergeCell ref="AW113:BR113"/>
    <mergeCell ref="U112:AC112"/>
    <mergeCell ref="AD112:AM112"/>
    <mergeCell ref="AN112:AO112"/>
    <mergeCell ref="AP112:AT112"/>
    <mergeCell ref="AU112:AV112"/>
    <mergeCell ref="AW112:BR112"/>
    <mergeCell ref="AN108:AO109"/>
    <mergeCell ref="AP108:AT109"/>
    <mergeCell ref="AW108:BR109"/>
    <mergeCell ref="U110:AC111"/>
    <mergeCell ref="AD110:AM111"/>
    <mergeCell ref="AN110:AO111"/>
    <mergeCell ref="AP110:AT111"/>
    <mergeCell ref="AU110:AV111"/>
    <mergeCell ref="AW110:BR111"/>
    <mergeCell ref="AP102:AT103"/>
    <mergeCell ref="AW102:BR103"/>
    <mergeCell ref="AN104:AO105"/>
    <mergeCell ref="AP104:AT105"/>
    <mergeCell ref="AW104:BR105"/>
    <mergeCell ref="AN106:AO107"/>
    <mergeCell ref="AP106:AT107"/>
    <mergeCell ref="AW106:BR107"/>
    <mergeCell ref="U98:AC109"/>
    <mergeCell ref="AD98:AM109"/>
    <mergeCell ref="AN98:AO99"/>
    <mergeCell ref="AP98:AT99"/>
    <mergeCell ref="AU98:AV109"/>
    <mergeCell ref="AW98:BR99"/>
    <mergeCell ref="AN100:AO101"/>
    <mergeCell ref="AP100:AT101"/>
    <mergeCell ref="AW100:BR101"/>
    <mergeCell ref="AN102:AO103"/>
    <mergeCell ref="U93:BR93"/>
    <mergeCell ref="U96:BR96"/>
    <mergeCell ref="U97:AC97"/>
    <mergeCell ref="AD97:AM97"/>
    <mergeCell ref="AN97:AO97"/>
    <mergeCell ref="AP97:AT97"/>
    <mergeCell ref="AU97:AV97"/>
    <mergeCell ref="AW97:BR97"/>
    <mergeCell ref="AN89:AO91"/>
    <mergeCell ref="AP89:AT91"/>
    <mergeCell ref="AU89:AV91"/>
    <mergeCell ref="AW89:BR91"/>
    <mergeCell ref="AN92:AO92"/>
    <mergeCell ref="AP92:AT92"/>
    <mergeCell ref="AU92:AV92"/>
    <mergeCell ref="AW92:BR92"/>
    <mergeCell ref="AN83:AO85"/>
    <mergeCell ref="AP83:AT85"/>
    <mergeCell ref="AU83:AV85"/>
    <mergeCell ref="AW83:BR85"/>
    <mergeCell ref="U86:AC92"/>
    <mergeCell ref="AD86:AM92"/>
    <mergeCell ref="AN86:AO88"/>
    <mergeCell ref="AP86:AT88"/>
    <mergeCell ref="AU86:AV88"/>
    <mergeCell ref="AW86:BR88"/>
    <mergeCell ref="U79:AC85"/>
    <mergeCell ref="AD79:AM85"/>
    <mergeCell ref="AN79:AO80"/>
    <mergeCell ref="AP79:AT80"/>
    <mergeCell ref="AU79:AV80"/>
    <mergeCell ref="AW79:BR80"/>
    <mergeCell ref="AN81:AO82"/>
    <mergeCell ref="AP81:AT82"/>
    <mergeCell ref="AU81:AV82"/>
    <mergeCell ref="AW81:BR82"/>
    <mergeCell ref="AN77:AO77"/>
    <mergeCell ref="AP77:AT77"/>
    <mergeCell ref="AU77:AV77"/>
    <mergeCell ref="AW77:BR77"/>
    <mergeCell ref="AN78:AO78"/>
    <mergeCell ref="AP78:AT78"/>
    <mergeCell ref="AU78:AV78"/>
    <mergeCell ref="AW78:BR78"/>
    <mergeCell ref="U74:AC78"/>
    <mergeCell ref="AD74:AM78"/>
    <mergeCell ref="AN74:AO75"/>
    <mergeCell ref="AP74:AT75"/>
    <mergeCell ref="AU74:AV75"/>
    <mergeCell ref="AW74:BR75"/>
    <mergeCell ref="AN76:AO76"/>
    <mergeCell ref="AP76:AT76"/>
    <mergeCell ref="AU76:AV76"/>
    <mergeCell ref="AW76:BR76"/>
    <mergeCell ref="U69:BR69"/>
    <mergeCell ref="U72:BR72"/>
    <mergeCell ref="U73:AC73"/>
    <mergeCell ref="AD73:AM73"/>
    <mergeCell ref="AN73:AO73"/>
    <mergeCell ref="AP73:AT73"/>
    <mergeCell ref="AU73:AV73"/>
    <mergeCell ref="AW73:BR73"/>
    <mergeCell ref="U64:AC68"/>
    <mergeCell ref="AD64:AM68"/>
    <mergeCell ref="AN64:AO67"/>
    <mergeCell ref="AP64:AT67"/>
    <mergeCell ref="AU64:AV67"/>
    <mergeCell ref="AW64:BR67"/>
    <mergeCell ref="AN68:AO68"/>
    <mergeCell ref="AP68:AT68"/>
    <mergeCell ref="AU68:AV68"/>
    <mergeCell ref="AW68:BR68"/>
    <mergeCell ref="U59:AC63"/>
    <mergeCell ref="AD59:AM63"/>
    <mergeCell ref="AN59:AO62"/>
    <mergeCell ref="AP59:AT62"/>
    <mergeCell ref="AU59:AV62"/>
    <mergeCell ref="AW59:BR62"/>
    <mergeCell ref="AN63:AO63"/>
    <mergeCell ref="AP63:AT63"/>
    <mergeCell ref="AU63:AV63"/>
    <mergeCell ref="AW63:BR63"/>
    <mergeCell ref="U54:AC58"/>
    <mergeCell ref="AD54:AM58"/>
    <mergeCell ref="AN54:AO57"/>
    <mergeCell ref="AP54:AT57"/>
    <mergeCell ref="AU54:AV57"/>
    <mergeCell ref="AW54:BR57"/>
    <mergeCell ref="AN58:AO58"/>
    <mergeCell ref="AP58:AT58"/>
    <mergeCell ref="AU58:AV58"/>
    <mergeCell ref="AW58:BR58"/>
    <mergeCell ref="U50:AC53"/>
    <mergeCell ref="AD50:AM53"/>
    <mergeCell ref="AN50:AO52"/>
    <mergeCell ref="AP50:AT52"/>
    <mergeCell ref="AU50:AV52"/>
    <mergeCell ref="AW50:BR52"/>
    <mergeCell ref="AN53:AO53"/>
    <mergeCell ref="AP53:AT53"/>
    <mergeCell ref="AU53:AV53"/>
    <mergeCell ref="AW53:BR53"/>
    <mergeCell ref="U46:AC49"/>
    <mergeCell ref="AD46:AM49"/>
    <mergeCell ref="AN46:AO48"/>
    <mergeCell ref="AP46:AT48"/>
    <mergeCell ref="AU46:AV48"/>
    <mergeCell ref="AW46:BR48"/>
    <mergeCell ref="AN49:AO49"/>
    <mergeCell ref="AP49:AT49"/>
    <mergeCell ref="AU49:AV49"/>
    <mergeCell ref="AW49:BR49"/>
    <mergeCell ref="AN44:AO44"/>
    <mergeCell ref="AP44:AT44"/>
    <mergeCell ref="AU44:AV44"/>
    <mergeCell ref="AW44:BR44"/>
    <mergeCell ref="AN45:AO45"/>
    <mergeCell ref="AP45:AT45"/>
    <mergeCell ref="AU45:AV45"/>
    <mergeCell ref="AW45:BR45"/>
    <mergeCell ref="U41:AC45"/>
    <mergeCell ref="AD41:AM45"/>
    <mergeCell ref="AN41:AO42"/>
    <mergeCell ref="AP41:AT42"/>
    <mergeCell ref="AU41:AV42"/>
    <mergeCell ref="AW41:BR42"/>
    <mergeCell ref="AN43:AO43"/>
    <mergeCell ref="AP43:AT43"/>
    <mergeCell ref="AU43:AV43"/>
    <mergeCell ref="AW43:BR43"/>
    <mergeCell ref="U37:AC40"/>
    <mergeCell ref="AD37:AM40"/>
    <mergeCell ref="AN37:AO39"/>
    <mergeCell ref="AP37:AT39"/>
    <mergeCell ref="AU37:AV39"/>
    <mergeCell ref="AW37:BR39"/>
    <mergeCell ref="AN40:AO40"/>
    <mergeCell ref="AP40:AT40"/>
    <mergeCell ref="AU40:AV40"/>
    <mergeCell ref="AW40:BR40"/>
    <mergeCell ref="U34:AC36"/>
    <mergeCell ref="AD34:AM36"/>
    <mergeCell ref="AN34:AO35"/>
    <mergeCell ref="AP34:AT35"/>
    <mergeCell ref="AU34:AV35"/>
    <mergeCell ref="AW34:BR35"/>
    <mergeCell ref="AN36:AO36"/>
    <mergeCell ref="AP36:AT36"/>
    <mergeCell ref="AU36:AV36"/>
    <mergeCell ref="AW36:BR36"/>
    <mergeCell ref="U30:AC33"/>
    <mergeCell ref="AD30:AM33"/>
    <mergeCell ref="AN30:AO32"/>
    <mergeCell ref="AP30:AT32"/>
    <mergeCell ref="AU30:AV32"/>
    <mergeCell ref="AW30:BR32"/>
    <mergeCell ref="AN33:AO33"/>
    <mergeCell ref="AP33:AT33"/>
    <mergeCell ref="AU33:AV33"/>
    <mergeCell ref="AW33:BR33"/>
    <mergeCell ref="U26:AC29"/>
    <mergeCell ref="AD26:AM29"/>
    <mergeCell ref="AN26:AO28"/>
    <mergeCell ref="AP26:AT28"/>
    <mergeCell ref="AU26:AV28"/>
    <mergeCell ref="AW26:BR28"/>
    <mergeCell ref="AN29:AO29"/>
    <mergeCell ref="AP29:AT29"/>
    <mergeCell ref="AU29:AV29"/>
    <mergeCell ref="AW29:BR29"/>
    <mergeCell ref="U25:AC25"/>
    <mergeCell ref="AD25:AM25"/>
    <mergeCell ref="AN25:AO25"/>
    <mergeCell ref="AP25:AT25"/>
    <mergeCell ref="AU25:AV25"/>
    <mergeCell ref="AW25:BR25"/>
    <mergeCell ref="U20:AA20"/>
    <mergeCell ref="AB20:AH20"/>
    <mergeCell ref="AI20:AK20"/>
    <mergeCell ref="U23:BR23"/>
    <mergeCell ref="U24:AC24"/>
    <mergeCell ref="AD24:AM24"/>
    <mergeCell ref="AN24:AO24"/>
    <mergeCell ref="AP24:AT24"/>
    <mergeCell ref="AU24:AV24"/>
    <mergeCell ref="AW24:BR24"/>
    <mergeCell ref="U18:AA18"/>
    <mergeCell ref="AB18:AH18"/>
    <mergeCell ref="AI18:AK18"/>
    <mergeCell ref="U19:AA19"/>
    <mergeCell ref="AB19:AH19"/>
    <mergeCell ref="AI19:AK19"/>
    <mergeCell ref="U16:AA16"/>
    <mergeCell ref="AB16:AH16"/>
    <mergeCell ref="AI16:AK16"/>
    <mergeCell ref="U17:AA17"/>
    <mergeCell ref="AB17:AH17"/>
    <mergeCell ref="AI17:AK17"/>
    <mergeCell ref="U14:AA14"/>
    <mergeCell ref="AB14:AH14"/>
    <mergeCell ref="AI14:AK14"/>
    <mergeCell ref="U15:AA15"/>
    <mergeCell ref="AB15:AH15"/>
    <mergeCell ref="AI15:AK15"/>
    <mergeCell ref="U12:AA12"/>
    <mergeCell ref="AB12:AH12"/>
    <mergeCell ref="AI12:AK12"/>
    <mergeCell ref="U13:AA13"/>
    <mergeCell ref="AB13:AH13"/>
    <mergeCell ref="AI13:AK13"/>
    <mergeCell ref="U10:AA10"/>
    <mergeCell ref="AB10:AH10"/>
    <mergeCell ref="AI10:AK10"/>
    <mergeCell ref="U11:AA11"/>
    <mergeCell ref="AB11:AH11"/>
    <mergeCell ref="AI11:AK11"/>
    <mergeCell ref="U8:AA8"/>
    <mergeCell ref="AB8:AH8"/>
    <mergeCell ref="AI8:AK8"/>
    <mergeCell ref="U9:AA9"/>
    <mergeCell ref="AB9:AH9"/>
    <mergeCell ref="AI9:AK9"/>
    <mergeCell ref="U6:AA6"/>
    <mergeCell ref="AB6:AH6"/>
    <mergeCell ref="AI6:AK6"/>
    <mergeCell ref="U7:AA7"/>
    <mergeCell ref="AB7:AH7"/>
    <mergeCell ref="AI7:AK7"/>
    <mergeCell ref="U3:AA3"/>
    <mergeCell ref="U4:AA4"/>
    <mergeCell ref="AB4:AH4"/>
    <mergeCell ref="AI4:AK4"/>
    <mergeCell ref="U5:AA5"/>
    <mergeCell ref="AB5:AH5"/>
    <mergeCell ref="AI5:AK5"/>
  </mergeCells>
  <phoneticPr fontId="1"/>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概略図</vt:lpstr>
      <vt:lpstr>capture図</vt:lpstr>
      <vt:lpstr>キャプチャ区間の定義</vt:lpstr>
      <vt:lpstr>DSP説明</vt:lpstr>
      <vt:lpstr>キャプチャメモリマップ</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keisuke koike</dc:creator>
  <cp:lastModifiedBy>keisuke koike</cp:lastModifiedBy>
  <dcterms:created xsi:type="dcterms:W3CDTF">2022-05-02T06:06:30Z</dcterms:created>
  <dcterms:modified xsi:type="dcterms:W3CDTF">2022-05-10T09:46:08Z</dcterms:modified>
</cp:coreProperties>
</file>