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工作表1" sheetId="1" r:id="rId1"/>
    <sheet name="far" sheetId="2" r:id="rId2"/>
    <sheet name="near" sheetId="3" r:id="rId3"/>
    <sheet name="工作表2" sheetId="4" r:id="rId4"/>
    <sheet name="工作表3" sheetId="5" r:id="rId5"/>
    <sheet name="工作表4" sheetId="6" r:id="rId6"/>
  </sheets>
  <calcPr calcId="152511"/>
</workbook>
</file>

<file path=xl/calcChain.xml><?xml version="1.0" encoding="utf-8"?>
<calcChain xmlns="http://schemas.openxmlformats.org/spreadsheetml/2006/main">
  <c r="C10" i="5" l="1"/>
  <c r="B10" i="5"/>
  <c r="D10" i="5" s="1"/>
  <c r="A10" i="5"/>
  <c r="C9" i="5"/>
  <c r="B9" i="5"/>
  <c r="A9" i="5"/>
  <c r="D9" i="5" s="1"/>
  <c r="D8" i="5"/>
  <c r="E8" i="5" s="1"/>
  <c r="F8" i="5" s="1"/>
  <c r="G8" i="5" s="1"/>
  <c r="H8" i="5" s="1"/>
  <c r="E10" i="5" l="1"/>
  <c r="F10" i="5" s="1"/>
  <c r="G10" i="5" s="1"/>
  <c r="H10" i="5" s="1"/>
  <c r="K10" i="5" s="1"/>
  <c r="I8" i="5"/>
  <c r="J8" i="5" s="1"/>
  <c r="K8" i="5"/>
  <c r="E9" i="5"/>
  <c r="F9" i="5" s="1"/>
  <c r="G9" i="5" s="1"/>
  <c r="H9" i="5" s="1"/>
  <c r="G3" i="5"/>
  <c r="G4" i="5"/>
  <c r="G2" i="5"/>
  <c r="I10" i="5" l="1"/>
  <c r="J10" i="5" s="1"/>
  <c r="K9" i="5"/>
  <c r="I9" i="5"/>
  <c r="J9" i="5" s="1"/>
  <c r="C4" i="5"/>
  <c r="B4" i="5"/>
  <c r="A4" i="5"/>
  <c r="D4" i="5" s="1"/>
  <c r="C3" i="5"/>
  <c r="B3" i="5"/>
  <c r="A3" i="5"/>
  <c r="D2" i="5"/>
  <c r="E2" i="5" s="1"/>
  <c r="F2" i="5" s="1"/>
  <c r="H2" i="5" s="1"/>
  <c r="E4" i="5" l="1"/>
  <c r="F4" i="5" s="1"/>
  <c r="H4" i="5" s="1"/>
  <c r="K4" i="5" s="1"/>
  <c r="D3" i="5"/>
  <c r="E3" i="5" s="1"/>
  <c r="F3" i="5" s="1"/>
  <c r="H3" i="5" s="1"/>
  <c r="I2" i="5"/>
  <c r="J2" i="5" s="1"/>
  <c r="K2" i="5"/>
  <c r="I4" i="5" l="1"/>
  <c r="J4" i="5" s="1"/>
  <c r="K3" i="5"/>
  <c r="I3" i="5"/>
  <c r="J3" i="5" s="1"/>
</calcChain>
</file>

<file path=xl/sharedStrings.xml><?xml version="1.0" encoding="utf-8"?>
<sst xmlns="http://schemas.openxmlformats.org/spreadsheetml/2006/main" count="86" uniqueCount="51">
  <si>
    <t>X1Y1</t>
  </si>
  <si>
    <t>X1Y2</t>
  </si>
  <si>
    <t>X1Y3</t>
  </si>
  <si>
    <t>X2Y1</t>
  </si>
  <si>
    <t>X2Y2</t>
  </si>
  <si>
    <t>X2Y3</t>
  </si>
  <si>
    <t>X2.5Y2</t>
  </si>
  <si>
    <t>X3Y1</t>
  </si>
  <si>
    <t>X3Y2</t>
  </si>
  <si>
    <t>X3Y3</t>
  </si>
  <si>
    <t>X3.5Y2</t>
  </si>
  <si>
    <t>X4Y1</t>
  </si>
  <si>
    <t>X4Y2</t>
  </si>
  <si>
    <t>X4Y3</t>
  </si>
  <si>
    <t>X4.5Y2</t>
  </si>
  <si>
    <t>X5Y1</t>
  </si>
  <si>
    <t>X5Y1.5</t>
  </si>
  <si>
    <t>X5Y2</t>
  </si>
  <si>
    <t>X5Y2.5</t>
  </si>
  <si>
    <t>X5Y3</t>
  </si>
  <si>
    <t>X5.5Y2</t>
  </si>
  <si>
    <t>X6Y1</t>
  </si>
  <si>
    <t>X6Y1.5</t>
  </si>
  <si>
    <t>X6Y2</t>
  </si>
  <si>
    <t>X6Y2.5</t>
  </si>
  <si>
    <t>X6Y3</t>
  </si>
  <si>
    <t>X6.5Y2</t>
  </si>
  <si>
    <t>X7Y1</t>
  </si>
  <si>
    <t>X7Y1.5</t>
  </si>
  <si>
    <t>X7Y2</t>
  </si>
  <si>
    <t>X7Y2.5</t>
  </si>
  <si>
    <t>X7Y3</t>
  </si>
  <si>
    <t>X7.5Y2</t>
  </si>
  <si>
    <t>X8Y1</t>
  </si>
  <si>
    <t>X8Y1.5</t>
  </si>
  <si>
    <t>X8Y2</t>
  </si>
  <si>
    <t>X8Y2.5</t>
  </si>
  <si>
    <t>X8Y3</t>
  </si>
  <si>
    <t>YufengLeft</t>
  </si>
  <si>
    <t>x</t>
  </si>
  <si>
    <t>y</t>
  </si>
  <si>
    <t>z</t>
  </si>
  <si>
    <t>u</t>
  </si>
  <si>
    <t>v</t>
  </si>
  <si>
    <t>near</t>
    <phoneticPr fontId="1" type="noConversion"/>
  </si>
  <si>
    <t>far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</si>
  <si>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</si>
  <si>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</si>
  <si>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</si>
  <si>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near</t>
    <phoneticPr fontId="1" type="noConversion"/>
  </si>
  <si>
    <t>far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</si>
</sst>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7" workbookViewId="0">
      <selection activeCell="A4" sqref="A4:D38"/>
    </sheetView>
  </sheetViews>
  <sheetFormatPr defaultRowHeight="16.5" x14ac:dyDescent="0.25"/>
  <sheetData>
    <row r="1" spans="1:4" x14ac:dyDescent="0.25">
      <c r="A1" t="s">
        <v>0</v>
      </c>
      <c r="B1">
        <v>-0.41199999999999998</v>
      </c>
      <c r="C1">
        <v>3.8359999999999999</v>
      </c>
      <c r="D1">
        <v>2.0979999999999999</v>
      </c>
    </row>
    <row r="2" spans="1:4" x14ac:dyDescent="0.25">
      <c r="A2" t="s">
        <v>1</v>
      </c>
      <c r="B2">
        <v>-1E-3</v>
      </c>
      <c r="C2">
        <v>3.8180000000000001</v>
      </c>
      <c r="D2">
        <v>2.09</v>
      </c>
    </row>
    <row r="3" spans="1:4" x14ac:dyDescent="0.25">
      <c r="A3" t="s">
        <v>2</v>
      </c>
      <c r="B3">
        <v>0.32800000000000001</v>
      </c>
      <c r="C3">
        <v>3.827</v>
      </c>
      <c r="D3">
        <v>2.0910000000000002</v>
      </c>
    </row>
    <row r="4" spans="1:4" x14ac:dyDescent="0.25">
      <c r="A4" t="s">
        <v>3</v>
      </c>
      <c r="B4">
        <v>-0.41</v>
      </c>
      <c r="C4">
        <v>3.653</v>
      </c>
      <c r="D4">
        <v>1.837</v>
      </c>
    </row>
    <row r="5" spans="1:4" x14ac:dyDescent="0.25">
      <c r="A5" t="s">
        <v>4</v>
      </c>
      <c r="B5">
        <v>-6.0000000000000001E-3</v>
      </c>
      <c r="C5">
        <v>3.6190000000000002</v>
      </c>
      <c r="D5">
        <v>1.8380000000000001</v>
      </c>
    </row>
    <row r="6" spans="1:4" x14ac:dyDescent="0.25">
      <c r="A6" t="s">
        <v>5</v>
      </c>
      <c r="B6">
        <v>0.32200000000000001</v>
      </c>
      <c r="C6">
        <v>3.605</v>
      </c>
      <c r="D6">
        <v>1.831</v>
      </c>
    </row>
    <row r="7" spans="1:4" x14ac:dyDescent="0.25">
      <c r="A7" t="s">
        <v>6</v>
      </c>
      <c r="B7">
        <v>-3.0000000000000001E-3</v>
      </c>
      <c r="C7">
        <v>3.5859999999999999</v>
      </c>
      <c r="D7">
        <v>1.7270000000000001</v>
      </c>
    </row>
    <row r="8" spans="1:4" x14ac:dyDescent="0.25">
      <c r="A8" t="s">
        <v>7</v>
      </c>
      <c r="B8">
        <v>-0.40600000000000003</v>
      </c>
      <c r="C8">
        <v>3.4620000000000002</v>
      </c>
      <c r="D8">
        <v>1.591</v>
      </c>
    </row>
    <row r="9" spans="1:4" x14ac:dyDescent="0.25">
      <c r="A9" t="s">
        <v>8</v>
      </c>
      <c r="B9">
        <v>-8.0000000000000002E-3</v>
      </c>
      <c r="C9">
        <v>3.4510000000000001</v>
      </c>
      <c r="D9">
        <v>1.581</v>
      </c>
    </row>
    <row r="10" spans="1:4" x14ac:dyDescent="0.25">
      <c r="A10" t="s">
        <v>9</v>
      </c>
      <c r="B10">
        <v>0.31900000000000001</v>
      </c>
      <c r="C10">
        <v>3.4169999999999998</v>
      </c>
      <c r="D10">
        <v>1.587</v>
      </c>
    </row>
    <row r="11" spans="1:4" x14ac:dyDescent="0.25">
      <c r="A11" t="s">
        <v>10</v>
      </c>
      <c r="B11">
        <v>-1.4999999999999999E-2</v>
      </c>
      <c r="C11">
        <v>3.3849999999999998</v>
      </c>
      <c r="D11">
        <v>1.4550000000000001</v>
      </c>
    </row>
    <row r="12" spans="1:4" x14ac:dyDescent="0.25">
      <c r="A12" t="s">
        <v>11</v>
      </c>
      <c r="B12">
        <v>-0.40300000000000002</v>
      </c>
      <c r="C12">
        <v>3.2570000000000001</v>
      </c>
      <c r="D12">
        <v>1.3340000000000001</v>
      </c>
    </row>
    <row r="13" spans="1:4" x14ac:dyDescent="0.25">
      <c r="A13" t="s">
        <v>12</v>
      </c>
      <c r="B13">
        <v>-1.2E-2</v>
      </c>
      <c r="C13">
        <v>3.2250000000000001</v>
      </c>
      <c r="D13">
        <v>1.327</v>
      </c>
    </row>
    <row r="14" spans="1:4" x14ac:dyDescent="0.25">
      <c r="A14" t="s">
        <v>13</v>
      </c>
      <c r="B14">
        <v>0.32500000000000001</v>
      </c>
      <c r="C14">
        <v>3.2240000000000002</v>
      </c>
      <c r="D14">
        <v>1.3280000000000001</v>
      </c>
    </row>
    <row r="15" spans="1:4" x14ac:dyDescent="0.25">
      <c r="A15" t="s">
        <v>14</v>
      </c>
      <c r="B15">
        <v>-2.8000000000000001E-2</v>
      </c>
      <c r="C15">
        <v>3.2170000000000001</v>
      </c>
      <c r="D15">
        <v>1.2050000000000001</v>
      </c>
    </row>
    <row r="16" spans="1:4" x14ac:dyDescent="0.25">
      <c r="A16" t="s">
        <v>15</v>
      </c>
      <c r="B16">
        <v>-0.39200000000000002</v>
      </c>
      <c r="C16">
        <v>3.052</v>
      </c>
      <c r="D16">
        <v>1.083</v>
      </c>
    </row>
    <row r="17" spans="1:4" x14ac:dyDescent="0.25">
      <c r="A17" t="s">
        <v>16</v>
      </c>
      <c r="B17">
        <v>-0.218</v>
      </c>
      <c r="C17">
        <v>3.1389999999999998</v>
      </c>
      <c r="D17">
        <v>1.0840000000000001</v>
      </c>
    </row>
    <row r="18" spans="1:4" x14ac:dyDescent="0.25">
      <c r="A18" t="s">
        <v>17</v>
      </c>
      <c r="B18">
        <v>-0.02</v>
      </c>
      <c r="C18">
        <v>3.0579999999999998</v>
      </c>
      <c r="D18">
        <v>1.08</v>
      </c>
    </row>
    <row r="19" spans="1:4" x14ac:dyDescent="0.25">
      <c r="A19" t="s">
        <v>18</v>
      </c>
      <c r="B19">
        <v>0.14399999999999999</v>
      </c>
      <c r="C19">
        <v>3.1059999999999999</v>
      </c>
      <c r="D19">
        <v>1.073</v>
      </c>
    </row>
    <row r="20" spans="1:4" x14ac:dyDescent="0.25">
      <c r="A20" t="s">
        <v>19</v>
      </c>
      <c r="B20">
        <v>0.29099999999999998</v>
      </c>
      <c r="C20">
        <v>3.06</v>
      </c>
      <c r="D20">
        <v>1.073</v>
      </c>
    </row>
    <row r="21" spans="1:4" x14ac:dyDescent="0.25">
      <c r="A21" t="s">
        <v>20</v>
      </c>
      <c r="B21">
        <v>-2.3E-2</v>
      </c>
      <c r="C21">
        <v>3.0369999999999999</v>
      </c>
      <c r="D21">
        <v>0.95</v>
      </c>
    </row>
    <row r="22" spans="1:4" x14ac:dyDescent="0.25">
      <c r="A22" t="s">
        <v>21</v>
      </c>
      <c r="B22">
        <v>-0.39900000000000002</v>
      </c>
      <c r="C22">
        <v>2.8980000000000001</v>
      </c>
      <c r="D22">
        <v>0.83799999999999997</v>
      </c>
    </row>
    <row r="23" spans="1:4" x14ac:dyDescent="0.25">
      <c r="A23" t="s">
        <v>22</v>
      </c>
      <c r="B23">
        <v>-0.217</v>
      </c>
      <c r="C23">
        <v>2.9540000000000002</v>
      </c>
      <c r="D23">
        <v>0.83599999999999997</v>
      </c>
    </row>
    <row r="24" spans="1:4" x14ac:dyDescent="0.25">
      <c r="A24" t="s">
        <v>23</v>
      </c>
      <c r="B24">
        <v>-2.7E-2</v>
      </c>
      <c r="C24">
        <v>2.89</v>
      </c>
      <c r="D24">
        <v>0.83799999999999997</v>
      </c>
    </row>
    <row r="25" spans="1:4" x14ac:dyDescent="0.25">
      <c r="A25" t="s">
        <v>24</v>
      </c>
      <c r="B25">
        <v>0.14699999999999999</v>
      </c>
      <c r="C25">
        <v>2.9489999999999998</v>
      </c>
      <c r="D25">
        <v>0.83899999999999997</v>
      </c>
    </row>
    <row r="26" spans="1:4" x14ac:dyDescent="0.25">
      <c r="A26" t="s">
        <v>25</v>
      </c>
      <c r="B26">
        <v>0.32800000000000001</v>
      </c>
      <c r="C26">
        <v>2.9079999999999999</v>
      </c>
      <c r="D26">
        <v>0.83499999999999996</v>
      </c>
    </row>
    <row r="27" spans="1:4" x14ac:dyDescent="0.25">
      <c r="A27" t="s">
        <v>26</v>
      </c>
      <c r="B27">
        <v>-4.4999999999999998E-2</v>
      </c>
      <c r="C27">
        <v>2.859</v>
      </c>
      <c r="D27">
        <v>0.71799999999999997</v>
      </c>
    </row>
    <row r="28" spans="1:4" x14ac:dyDescent="0.25">
      <c r="A28" t="s">
        <v>27</v>
      </c>
      <c r="B28">
        <v>-0.39200000000000002</v>
      </c>
      <c r="C28">
        <v>2.6880000000000002</v>
      </c>
      <c r="D28">
        <v>0.55100000000000005</v>
      </c>
    </row>
    <row r="29" spans="1:4" x14ac:dyDescent="0.25">
      <c r="A29" t="s">
        <v>28</v>
      </c>
      <c r="B29">
        <v>-0.216</v>
      </c>
      <c r="C29">
        <v>2.7669999999999999</v>
      </c>
      <c r="D29">
        <v>0.55700000000000005</v>
      </c>
    </row>
    <row r="30" spans="1:4" x14ac:dyDescent="0.25">
      <c r="A30" t="s">
        <v>29</v>
      </c>
      <c r="B30">
        <v>-2.5999999999999999E-2</v>
      </c>
      <c r="C30">
        <v>2.7170000000000001</v>
      </c>
      <c r="D30">
        <v>0.54700000000000004</v>
      </c>
    </row>
    <row r="31" spans="1:4" x14ac:dyDescent="0.25">
      <c r="A31" t="s">
        <v>30</v>
      </c>
      <c r="B31">
        <v>0.16900000000000001</v>
      </c>
      <c r="C31">
        <v>2.766</v>
      </c>
      <c r="D31">
        <v>0.55600000000000005</v>
      </c>
    </row>
    <row r="32" spans="1:4" x14ac:dyDescent="0.25">
      <c r="A32" t="s">
        <v>31</v>
      </c>
      <c r="B32">
        <v>0.33</v>
      </c>
      <c r="C32">
        <v>2.718</v>
      </c>
      <c r="D32">
        <v>0.55500000000000005</v>
      </c>
    </row>
    <row r="33" spans="1:4" x14ac:dyDescent="0.25">
      <c r="A33" t="s">
        <v>32</v>
      </c>
      <c r="B33">
        <v>-4.2000000000000003E-2</v>
      </c>
      <c r="C33">
        <v>2.6739999999999999</v>
      </c>
      <c r="D33">
        <v>0.41599999999999998</v>
      </c>
    </row>
    <row r="34" spans="1:4" x14ac:dyDescent="0.25">
      <c r="A34" t="s">
        <v>33</v>
      </c>
      <c r="B34">
        <v>-0.41599999999999998</v>
      </c>
      <c r="C34">
        <v>2.5169999999999999</v>
      </c>
      <c r="D34">
        <v>0.29299999999999998</v>
      </c>
    </row>
    <row r="35" spans="1:4" x14ac:dyDescent="0.25">
      <c r="A35" t="s">
        <v>34</v>
      </c>
      <c r="B35">
        <v>-0.23799999999999999</v>
      </c>
      <c r="C35">
        <v>2.5680000000000001</v>
      </c>
      <c r="D35">
        <v>0.29599999999999999</v>
      </c>
    </row>
    <row r="36" spans="1:4" x14ac:dyDescent="0.25">
      <c r="A36" t="s">
        <v>35</v>
      </c>
      <c r="B36">
        <v>-4.2999999999999997E-2</v>
      </c>
      <c r="C36">
        <v>2.5219999999999998</v>
      </c>
      <c r="D36">
        <v>0.29899999999999999</v>
      </c>
    </row>
    <row r="37" spans="1:4" x14ac:dyDescent="0.25">
      <c r="A37" t="s">
        <v>36</v>
      </c>
      <c r="B37">
        <v>0.191</v>
      </c>
      <c r="C37">
        <v>2.613</v>
      </c>
      <c r="D37">
        <v>0.29599999999999999</v>
      </c>
    </row>
    <row r="38" spans="1:4" x14ac:dyDescent="0.25">
      <c r="A38" t="s">
        <v>37</v>
      </c>
      <c r="B38">
        <v>0.35499999999999998</v>
      </c>
      <c r="C38">
        <v>2.5510000000000002</v>
      </c>
      <c r="D38">
        <v>0.29899999999999999</v>
      </c>
    </row>
    <row r="39" spans="1:4" x14ac:dyDescent="0.25">
      <c r="A39">
        <v>1</v>
      </c>
      <c r="B39">
        <v>-0.55100000000000005</v>
      </c>
      <c r="C39">
        <v>2.0379999999999998</v>
      </c>
      <c r="D39">
        <v>1.9E-2</v>
      </c>
    </row>
    <row r="40" spans="1:4" x14ac:dyDescent="0.25">
      <c r="A40">
        <v>2</v>
      </c>
      <c r="B40">
        <v>-0.57599999999999996</v>
      </c>
      <c r="C40">
        <v>2.367</v>
      </c>
      <c r="D40">
        <v>2.3E-2</v>
      </c>
    </row>
    <row r="41" spans="1:4" x14ac:dyDescent="0.25">
      <c r="A41">
        <v>3</v>
      </c>
      <c r="B41">
        <v>-0.373</v>
      </c>
      <c r="C41">
        <v>2.145</v>
      </c>
      <c r="D41">
        <v>2.1000000000000001E-2</v>
      </c>
    </row>
    <row r="42" spans="1:4" x14ac:dyDescent="0.25">
      <c r="A42">
        <v>4</v>
      </c>
      <c r="B42">
        <v>-0.27200000000000002</v>
      </c>
      <c r="C42">
        <v>1.8640000000000001</v>
      </c>
      <c r="D42">
        <v>1.9E-2</v>
      </c>
    </row>
    <row r="43" spans="1:4" x14ac:dyDescent="0.25">
      <c r="A43">
        <v>5</v>
      </c>
      <c r="B43">
        <v>-0.25700000000000001</v>
      </c>
      <c r="C43">
        <v>1.524</v>
      </c>
      <c r="D43">
        <v>2.1999999999999999E-2</v>
      </c>
    </row>
    <row r="44" spans="1:4" x14ac:dyDescent="0.25">
      <c r="A44">
        <v>6</v>
      </c>
      <c r="B44">
        <v>-0.09</v>
      </c>
      <c r="C44">
        <v>2.4609999999999999</v>
      </c>
      <c r="D44">
        <v>2.7E-2</v>
      </c>
    </row>
    <row r="45" spans="1:4" x14ac:dyDescent="0.25">
      <c r="A45">
        <v>7</v>
      </c>
      <c r="B45">
        <v>-3.5000000000000003E-2</v>
      </c>
      <c r="C45">
        <v>2.0289999999999999</v>
      </c>
      <c r="D45">
        <v>2.5999999999999999E-2</v>
      </c>
    </row>
    <row r="46" spans="1:4" x14ac:dyDescent="0.25">
      <c r="A46">
        <v>8</v>
      </c>
      <c r="B46">
        <v>-2.8000000000000001E-2</v>
      </c>
      <c r="C46">
        <v>1.756</v>
      </c>
      <c r="D46">
        <v>1.7000000000000001E-2</v>
      </c>
    </row>
    <row r="47" spans="1:4" x14ac:dyDescent="0.25">
      <c r="A47">
        <v>9</v>
      </c>
      <c r="B47">
        <v>7.2999999999999995E-2</v>
      </c>
      <c r="C47">
        <v>1.4850000000000001</v>
      </c>
      <c r="D47">
        <v>1.7999999999999999E-2</v>
      </c>
    </row>
    <row r="48" spans="1:4" x14ac:dyDescent="0.25">
      <c r="A48">
        <v>10</v>
      </c>
      <c r="B48">
        <v>0.221</v>
      </c>
      <c r="C48">
        <v>2.4780000000000002</v>
      </c>
      <c r="D48">
        <v>3.2000000000000001E-2</v>
      </c>
    </row>
    <row r="49" spans="1:4" x14ac:dyDescent="0.25">
      <c r="A49">
        <v>11</v>
      </c>
      <c r="B49">
        <v>0.17199999999999999</v>
      </c>
      <c r="C49">
        <v>2.2549999999999999</v>
      </c>
      <c r="D49">
        <v>3.2000000000000001E-2</v>
      </c>
    </row>
    <row r="50" spans="1:4" x14ac:dyDescent="0.25">
      <c r="A50">
        <v>12</v>
      </c>
      <c r="B50">
        <v>0.215</v>
      </c>
      <c r="C50">
        <v>1.8680000000000001</v>
      </c>
      <c r="D50">
        <v>2.4E-2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3" sqref="J13"/>
    </sheetView>
  </sheetViews>
  <sheetFormatPr defaultRowHeight="16.5" x14ac:dyDescent="0.25"/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3</v>
      </c>
      <c r="B2">
        <v>-0.41</v>
      </c>
      <c r="C2">
        <v>3.653</v>
      </c>
      <c r="D2">
        <v>1.837</v>
      </c>
      <c r="E2">
        <v>453</v>
      </c>
      <c r="F2">
        <v>68</v>
      </c>
    </row>
    <row r="3" spans="1:6" x14ac:dyDescent="0.25">
      <c r="A3" t="s">
        <v>4</v>
      </c>
      <c r="B3">
        <v>-6.0000000000000001E-3</v>
      </c>
      <c r="C3">
        <v>3.6190000000000002</v>
      </c>
      <c r="D3">
        <v>1.8380000000000001</v>
      </c>
      <c r="E3">
        <v>757</v>
      </c>
      <c r="F3">
        <v>74</v>
      </c>
    </row>
    <row r="4" spans="1:6" x14ac:dyDescent="0.25">
      <c r="A4" t="s">
        <v>5</v>
      </c>
      <c r="B4">
        <v>0.32200000000000001</v>
      </c>
      <c r="C4">
        <v>3.605</v>
      </c>
      <c r="D4">
        <v>1.831</v>
      </c>
      <c r="E4">
        <v>1021</v>
      </c>
      <c r="F4">
        <v>86</v>
      </c>
    </row>
    <row r="5" spans="1:6" x14ac:dyDescent="0.25">
      <c r="A5" t="s">
        <v>6</v>
      </c>
      <c r="B5">
        <v>-3.0000000000000001E-3</v>
      </c>
      <c r="C5">
        <v>3.5859999999999999</v>
      </c>
      <c r="D5">
        <v>1.7270000000000001</v>
      </c>
      <c r="E5">
        <v>756</v>
      </c>
      <c r="F5">
        <v>155</v>
      </c>
    </row>
    <row r="6" spans="1:6" x14ac:dyDescent="0.25">
      <c r="A6" t="s">
        <v>7</v>
      </c>
      <c r="B6">
        <v>-0.40600000000000003</v>
      </c>
      <c r="C6">
        <v>3.4620000000000002</v>
      </c>
      <c r="D6">
        <v>1.591</v>
      </c>
      <c r="E6">
        <v>430</v>
      </c>
      <c r="F6">
        <v>268</v>
      </c>
    </row>
    <row r="7" spans="1:6" x14ac:dyDescent="0.25">
      <c r="A7" t="s">
        <v>8</v>
      </c>
      <c r="B7">
        <v>-8.0000000000000002E-3</v>
      </c>
      <c r="C7">
        <v>3.4510000000000001</v>
      </c>
      <c r="D7">
        <v>1.581</v>
      </c>
      <c r="E7">
        <v>747</v>
      </c>
      <c r="F7">
        <v>276</v>
      </c>
    </row>
    <row r="8" spans="1:6" x14ac:dyDescent="0.25">
      <c r="A8" t="s">
        <v>9</v>
      </c>
      <c r="B8">
        <v>0.31900000000000001</v>
      </c>
      <c r="C8">
        <v>3.4169999999999998</v>
      </c>
      <c r="D8">
        <v>1.587</v>
      </c>
      <c r="E8">
        <v>1020</v>
      </c>
      <c r="F8">
        <v>279</v>
      </c>
    </row>
    <row r="9" spans="1:6" x14ac:dyDescent="0.25">
      <c r="A9" t="s">
        <v>10</v>
      </c>
      <c r="B9">
        <v>-1.4999999999999999E-2</v>
      </c>
      <c r="C9">
        <v>3.3849999999999998</v>
      </c>
      <c r="D9">
        <v>1.4550000000000001</v>
      </c>
      <c r="E9">
        <v>737</v>
      </c>
      <c r="F9">
        <v>374</v>
      </c>
    </row>
    <row r="10" spans="1:6" x14ac:dyDescent="0.25">
      <c r="A10" t="s">
        <v>11</v>
      </c>
      <c r="B10">
        <v>-0.40300000000000002</v>
      </c>
      <c r="C10">
        <v>3.2570000000000001</v>
      </c>
      <c r="D10">
        <v>1.3340000000000001</v>
      </c>
      <c r="E10">
        <v>422</v>
      </c>
      <c r="F10">
        <v>483</v>
      </c>
    </row>
    <row r="11" spans="1:6" x14ac:dyDescent="0.25">
      <c r="A11" t="s">
        <v>12</v>
      </c>
      <c r="B11">
        <v>-1.2E-2</v>
      </c>
      <c r="C11">
        <v>3.2250000000000001</v>
      </c>
      <c r="D11">
        <v>1.327</v>
      </c>
      <c r="E11">
        <v>739</v>
      </c>
      <c r="F11">
        <v>494</v>
      </c>
    </row>
    <row r="12" spans="1:6" x14ac:dyDescent="0.25">
      <c r="A12" t="s">
        <v>13</v>
      </c>
      <c r="B12">
        <v>0.32500000000000001</v>
      </c>
      <c r="C12">
        <v>3.2240000000000002</v>
      </c>
      <c r="D12">
        <v>1.3280000000000001</v>
      </c>
      <c r="E12">
        <v>1016</v>
      </c>
      <c r="F12">
        <v>502</v>
      </c>
    </row>
    <row r="13" spans="1:6" x14ac:dyDescent="0.25">
      <c r="A13" t="s">
        <v>14</v>
      </c>
      <c r="B13">
        <v>-2.8000000000000001E-2</v>
      </c>
      <c r="C13">
        <v>3.2170000000000001</v>
      </c>
      <c r="D13">
        <v>1.2050000000000001</v>
      </c>
      <c r="E13">
        <v>741</v>
      </c>
      <c r="F13">
        <v>583</v>
      </c>
    </row>
    <row r="14" spans="1:6" x14ac:dyDescent="0.25">
      <c r="A14" t="s">
        <v>15</v>
      </c>
      <c r="B14">
        <v>-0.39200000000000002</v>
      </c>
      <c r="C14">
        <v>3.052</v>
      </c>
      <c r="D14">
        <v>1.083</v>
      </c>
      <c r="E14">
        <v>415</v>
      </c>
      <c r="F14">
        <v>708</v>
      </c>
    </row>
    <row r="15" spans="1:6" x14ac:dyDescent="0.25">
      <c r="A15" t="s">
        <v>17</v>
      </c>
      <c r="B15">
        <v>-0.02</v>
      </c>
      <c r="C15">
        <v>3.0579999999999998</v>
      </c>
      <c r="D15">
        <v>1.08</v>
      </c>
      <c r="E15">
        <v>721</v>
      </c>
      <c r="F15">
        <v>717</v>
      </c>
    </row>
    <row r="16" spans="1:6" x14ac:dyDescent="0.25">
      <c r="A16" t="s">
        <v>19</v>
      </c>
      <c r="B16">
        <v>0.29099999999999998</v>
      </c>
      <c r="C16">
        <v>3.06</v>
      </c>
      <c r="D16">
        <v>1.073</v>
      </c>
      <c r="E16">
        <v>1010</v>
      </c>
      <c r="F16">
        <v>730</v>
      </c>
    </row>
    <row r="17" spans="1:6" x14ac:dyDescent="0.25">
      <c r="A17" t="s">
        <v>20</v>
      </c>
      <c r="B17">
        <v>-2.3E-2</v>
      </c>
      <c r="C17">
        <v>3.0369999999999999</v>
      </c>
      <c r="D17">
        <v>0.95</v>
      </c>
      <c r="E17">
        <v>722</v>
      </c>
      <c r="F17">
        <v>831</v>
      </c>
    </row>
    <row r="18" spans="1:6" x14ac:dyDescent="0.25">
      <c r="A18" t="s">
        <v>21</v>
      </c>
      <c r="B18">
        <v>-0.39900000000000002</v>
      </c>
      <c r="C18">
        <v>2.8980000000000001</v>
      </c>
      <c r="D18">
        <v>0.83799999999999997</v>
      </c>
      <c r="E18">
        <v>384</v>
      </c>
      <c r="F18">
        <v>947</v>
      </c>
    </row>
    <row r="19" spans="1:6" x14ac:dyDescent="0.25">
      <c r="A19" t="s">
        <v>23</v>
      </c>
      <c r="B19">
        <v>-2.7E-2</v>
      </c>
      <c r="C19">
        <v>2.89</v>
      </c>
      <c r="D19">
        <v>0.83799999999999997</v>
      </c>
      <c r="E19">
        <v>715</v>
      </c>
      <c r="F19">
        <v>948</v>
      </c>
    </row>
    <row r="20" spans="1:6" x14ac:dyDescent="0.25">
      <c r="A20" t="s">
        <v>25</v>
      </c>
      <c r="B20">
        <v>0.32800000000000001</v>
      </c>
      <c r="C20">
        <v>2.9079999999999999</v>
      </c>
      <c r="D20">
        <v>0.83499999999999996</v>
      </c>
      <c r="E20">
        <v>1038</v>
      </c>
      <c r="F20">
        <v>954</v>
      </c>
    </row>
    <row r="21" spans="1:6" x14ac:dyDescent="0.25">
      <c r="A21" t="s">
        <v>26</v>
      </c>
      <c r="B21">
        <v>-4.4999999999999998E-2</v>
      </c>
      <c r="C21">
        <v>2.859</v>
      </c>
      <c r="D21">
        <v>0.71799999999999997</v>
      </c>
      <c r="E21">
        <v>717</v>
      </c>
      <c r="F21">
        <v>1053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6" sqref="B6:C11"/>
    </sheetView>
  </sheetViews>
  <sheetFormatPr defaultRowHeight="16.5" x14ac:dyDescent="0.25"/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32</v>
      </c>
      <c r="B2">
        <v>-4.2000000000000003E-2</v>
      </c>
      <c r="C2">
        <v>2.6739999999999999</v>
      </c>
      <c r="D2">
        <v>0.41599999999999998</v>
      </c>
      <c r="E2">
        <v>381</v>
      </c>
      <c r="F2">
        <v>112</v>
      </c>
    </row>
    <row r="3" spans="1:6" x14ac:dyDescent="0.25">
      <c r="A3" t="s">
        <v>35</v>
      </c>
      <c r="B3">
        <v>-4.2999999999999997E-2</v>
      </c>
      <c r="C3">
        <v>2.5219999999999998</v>
      </c>
      <c r="D3">
        <v>0.29899999999999999</v>
      </c>
      <c r="E3">
        <v>407</v>
      </c>
      <c r="F3">
        <v>269</v>
      </c>
    </row>
    <row r="4" spans="1:6" x14ac:dyDescent="0.25">
      <c r="A4" t="s">
        <v>36</v>
      </c>
      <c r="B4">
        <v>0.191</v>
      </c>
      <c r="C4">
        <v>2.613</v>
      </c>
      <c r="D4">
        <v>0.29599999999999999</v>
      </c>
      <c r="E4">
        <v>597</v>
      </c>
      <c r="F4">
        <v>227</v>
      </c>
    </row>
    <row r="5" spans="1:6" x14ac:dyDescent="0.25">
      <c r="A5" t="s">
        <v>37</v>
      </c>
      <c r="B5">
        <v>0.35499999999999998</v>
      </c>
      <c r="C5">
        <v>2.5510000000000002</v>
      </c>
      <c r="D5">
        <v>0.29899999999999999</v>
      </c>
      <c r="E5">
        <v>743</v>
      </c>
      <c r="F5">
        <v>241</v>
      </c>
    </row>
    <row r="6" spans="1:6" x14ac:dyDescent="0.25">
      <c r="A6">
        <v>6</v>
      </c>
      <c r="B6">
        <v>-0.09</v>
      </c>
      <c r="C6">
        <v>2.4609999999999999</v>
      </c>
      <c r="D6">
        <v>2.7E-2</v>
      </c>
      <c r="E6">
        <v>369</v>
      </c>
      <c r="F6">
        <v>572</v>
      </c>
    </row>
    <row r="7" spans="1:6" x14ac:dyDescent="0.25">
      <c r="A7">
        <v>7</v>
      </c>
      <c r="B7">
        <v>-3.5000000000000003E-2</v>
      </c>
      <c r="C7">
        <v>2.0289999999999999</v>
      </c>
      <c r="D7">
        <v>2.5999999999999999E-2</v>
      </c>
      <c r="E7">
        <v>464</v>
      </c>
      <c r="F7">
        <v>762</v>
      </c>
    </row>
    <row r="8" spans="1:6" x14ac:dyDescent="0.25">
      <c r="A8">
        <v>8</v>
      </c>
      <c r="B8">
        <v>-2.8000000000000001E-2</v>
      </c>
      <c r="C8">
        <v>1.756</v>
      </c>
      <c r="D8">
        <v>1.7000000000000001E-2</v>
      </c>
      <c r="E8">
        <v>513</v>
      </c>
      <c r="F8">
        <v>914</v>
      </c>
    </row>
    <row r="9" spans="1:6" x14ac:dyDescent="0.25">
      <c r="A9">
        <v>9</v>
      </c>
      <c r="B9">
        <v>7.2999999999999995E-2</v>
      </c>
      <c r="C9">
        <v>1.4850000000000001</v>
      </c>
      <c r="D9">
        <v>1.7999999999999999E-2</v>
      </c>
      <c r="E9">
        <v>667</v>
      </c>
      <c r="F9">
        <v>1068</v>
      </c>
    </row>
    <row r="10" spans="1:6" x14ac:dyDescent="0.25">
      <c r="A10">
        <v>11</v>
      </c>
      <c r="B10">
        <v>0.17199999999999999</v>
      </c>
      <c r="C10">
        <v>2.2549999999999999</v>
      </c>
      <c r="D10">
        <v>3.2000000000000001E-2</v>
      </c>
      <c r="E10">
        <v>636</v>
      </c>
      <c r="F10">
        <v>634</v>
      </c>
    </row>
    <row r="11" spans="1:6" x14ac:dyDescent="0.25">
      <c r="A11">
        <v>12</v>
      </c>
      <c r="B11">
        <v>0.215</v>
      </c>
      <c r="C11">
        <v>1.8680000000000001</v>
      </c>
      <c r="D11">
        <v>2.4E-2</v>
      </c>
      <c r="E11">
        <v>761</v>
      </c>
      <c r="F11">
        <v>819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6.5" x14ac:dyDescent="0.25"/>
  <sheetData>
    <row r="1" spans="1:2" x14ac:dyDescent="0.25">
      <c r="A1" t="s">
        <v>45</v>
      </c>
      <c r="B1" t="s">
        <v>44</v>
      </c>
    </row>
    <row r="2" spans="1:2" x14ac:dyDescent="0.25">
      <c r="A2">
        <v>812</v>
      </c>
      <c r="B2">
        <v>812</v>
      </c>
    </row>
    <row r="3" spans="1:2" x14ac:dyDescent="0.25">
      <c r="A3">
        <v>617</v>
      </c>
      <c r="B3">
        <v>617</v>
      </c>
    </row>
    <row r="4" spans="1:2" x14ac:dyDescent="0.25">
      <c r="A4">
        <v>3824.0090094919901</v>
      </c>
      <c r="B4">
        <v>4995.3762636942502</v>
      </c>
    </row>
    <row r="5" spans="1:2" x14ac:dyDescent="0.25">
      <c r="A5">
        <v>3.1488475904248898</v>
      </c>
      <c r="B5">
        <v>3.3334356731572501</v>
      </c>
    </row>
    <row r="6" spans="1:2" x14ac:dyDescent="0.25">
      <c r="A6">
        <v>3.12513346151718</v>
      </c>
      <c r="B6">
        <v>3.1375957587119698</v>
      </c>
    </row>
    <row r="7" spans="1:2" x14ac:dyDescent="0.25">
      <c r="A7">
        <v>1.6771925530505101</v>
      </c>
      <c r="B7">
        <v>2.0829798971980802</v>
      </c>
    </row>
    <row r="8" spans="1:2" x14ac:dyDescent="0.25">
      <c r="A8">
        <v>3.8732080906364201E-2</v>
      </c>
      <c r="B8">
        <v>-0.49706769467992901</v>
      </c>
    </row>
    <row r="9" spans="1:2" x14ac:dyDescent="0.25">
      <c r="A9">
        <v>-1.3401606464809901</v>
      </c>
      <c r="B9">
        <v>-2.0905942870409602</v>
      </c>
    </row>
    <row r="10" spans="1:2" x14ac:dyDescent="0.25">
      <c r="A10">
        <v>1.6663980422029101</v>
      </c>
      <c r="B10">
        <v>2.5066516763370901</v>
      </c>
    </row>
    <row r="11" spans="1:2" x14ac:dyDescent="0.25">
      <c r="A11">
        <v>1.6825639641764801E-2</v>
      </c>
      <c r="B11">
        <v>2.1979655560254701E-2</v>
      </c>
    </row>
    <row r="12" spans="1:2" x14ac:dyDescent="0.25">
      <c r="A12">
        <v>180.415677261285</v>
      </c>
      <c r="B12">
        <v>190.99179535026099</v>
      </c>
    </row>
    <row r="13" spans="1:2" x14ac:dyDescent="0.25">
      <c r="A13">
        <v>179.05695776004401</v>
      </c>
      <c r="B13">
        <v>179.770994792343</v>
      </c>
    </row>
    <row r="14" spans="1:2" x14ac:dyDescent="0.25">
      <c r="A14">
        <v>96.096054720565704</v>
      </c>
      <c r="B14">
        <v>119.345956920044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M8" sqref="M8"/>
    </sheetView>
  </sheetViews>
  <sheetFormatPr defaultRowHeight="16.5" x14ac:dyDescent="0.25"/>
  <cols>
    <col min="5" max="5" width="12.875" bestFit="1" customWidth="1"/>
  </cols>
  <sheetData>
    <row r="1" spans="1:11" x14ac:dyDescent="0.25">
      <c r="A1" t="s">
        <v>46</v>
      </c>
      <c r="B1" t="s">
        <v>47</v>
      </c>
      <c r="C1" t="s">
        <v>48</v>
      </c>
      <c r="K1" t="s">
        <v>49</v>
      </c>
    </row>
    <row r="2" spans="1:11" x14ac:dyDescent="0.25">
      <c r="A2">
        <v>-5.0000000000000001E-3</v>
      </c>
      <c r="B2">
        <v>0.443</v>
      </c>
      <c r="C2">
        <v>0.89600000000000002</v>
      </c>
      <c r="D2">
        <f>B2*B2+C2*C2</f>
        <v>0.99906500000000009</v>
      </c>
      <c r="E2">
        <f>A2/SQRT(D2)</f>
        <v>-5.0023391404501088E-3</v>
      </c>
      <c r="F2">
        <f>ATAN(E2)</f>
        <v>-5.0022974159040206E-3</v>
      </c>
      <c r="G2">
        <f>F2/3.141596*180</f>
        <v>-0.28661022450459056</v>
      </c>
      <c r="H2">
        <f>180+G2</f>
        <v>179.71338977549541</v>
      </c>
      <c r="I2">
        <f>H2/180*3.14</f>
        <v>3.1350002438614202</v>
      </c>
      <c r="J2">
        <f>2*PI()-I2</f>
        <v>3.1481850633181661</v>
      </c>
      <c r="K2">
        <f>360-H2</f>
        <v>180.28661022450459</v>
      </c>
    </row>
    <row r="3" spans="1:11" x14ac:dyDescent="0.25">
      <c r="A3">
        <f>A2</f>
        <v>-5.0000000000000001E-3</v>
      </c>
      <c r="B3">
        <f>B2</f>
        <v>0.443</v>
      </c>
      <c r="C3">
        <f>C2</f>
        <v>0.89600000000000002</v>
      </c>
      <c r="D3">
        <f>A3*A3+C3*C3</f>
        <v>0.80284100000000014</v>
      </c>
      <c r="E3">
        <f>B3/SQRT(D3)</f>
        <v>0.49441194482770889</v>
      </c>
      <c r="F3">
        <f t="shared" ref="F3:F4" si="0">ATAN(E3)</f>
        <v>0.45916718002287882</v>
      </c>
      <c r="G3">
        <f t="shared" ref="G3:G4" si="1">F3/3.141596*180</f>
        <v>26.308313482738768</v>
      </c>
      <c r="H3">
        <f>180+G3</f>
        <v>206.30831348273875</v>
      </c>
      <c r="I3">
        <f t="shared" ref="I3:I4" si="2">H3/180*3.14</f>
        <v>3.5989339129766647</v>
      </c>
      <c r="J3">
        <f>2*PI()-I3</f>
        <v>2.6842513942029216</v>
      </c>
      <c r="K3">
        <f>360-H3</f>
        <v>153.69168651726125</v>
      </c>
    </row>
    <row r="4" spans="1:11" x14ac:dyDescent="0.25">
      <c r="A4">
        <f>A2</f>
        <v>-5.0000000000000001E-3</v>
      </c>
      <c r="B4">
        <f>B2</f>
        <v>0.443</v>
      </c>
      <c r="C4">
        <f>C2</f>
        <v>0.89600000000000002</v>
      </c>
      <c r="D4">
        <f>A4*A4+B4*B4</f>
        <v>0.196274</v>
      </c>
      <c r="E4">
        <f>C4/SQRT(D4)</f>
        <v>2.0224445487528939</v>
      </c>
      <c r="F4">
        <f t="shared" si="0"/>
        <v>1.1115976561625771</v>
      </c>
      <c r="G4">
        <f t="shared" si="1"/>
        <v>63.689786372679329</v>
      </c>
      <c r="H4">
        <f>180+G4</f>
        <v>243.68978637267932</v>
      </c>
      <c r="I4">
        <f t="shared" si="2"/>
        <v>4.2510329400567395</v>
      </c>
      <c r="J4">
        <f>2*PI()-I4</f>
        <v>2.0321523671228467</v>
      </c>
      <c r="K4">
        <f>360-H4</f>
        <v>116.31021362732068</v>
      </c>
    </row>
    <row r="7" spans="1:11" x14ac:dyDescent="0.25">
      <c r="A7" t="s">
        <v>46</v>
      </c>
      <c r="B7" t="s">
        <v>47</v>
      </c>
      <c r="C7" t="s">
        <v>48</v>
      </c>
      <c r="K7" t="s">
        <v>50</v>
      </c>
    </row>
    <row r="8" spans="1:11" x14ac:dyDescent="0.25">
      <c r="A8">
        <v>-1.2E-2</v>
      </c>
      <c r="B8">
        <v>0.13100000000000001</v>
      </c>
      <c r="C8">
        <v>0.98499999999999999</v>
      </c>
      <c r="D8">
        <f>B8*B8+C8*C8</f>
        <v>0.98738599999999999</v>
      </c>
      <c r="E8">
        <f>A8/SQRT(D8)</f>
        <v>-1.207640761894983E-2</v>
      </c>
      <c r="F8">
        <f>ATAN(E8)</f>
        <v>-1.2075820597412261E-2</v>
      </c>
      <c r="G8">
        <f>F8/3.141596*180</f>
        <v>-0.69189281738778863</v>
      </c>
      <c r="H8">
        <f>180+G8</f>
        <v>179.30810718261222</v>
      </c>
      <c r="I8">
        <f>H8/180*3.14</f>
        <v>3.1279303141855688</v>
      </c>
      <c r="J8">
        <f>2*PI()-I8</f>
        <v>3.1552549929940175</v>
      </c>
      <c r="K8">
        <f>360-H8</f>
        <v>180.69189281738778</v>
      </c>
    </row>
    <row r="9" spans="1:11" x14ac:dyDescent="0.25">
      <c r="A9">
        <f>A8</f>
        <v>-1.2E-2</v>
      </c>
      <c r="B9">
        <f>B8</f>
        <v>0.13100000000000001</v>
      </c>
      <c r="C9">
        <f>C8</f>
        <v>0.98499999999999999</v>
      </c>
      <c r="D9">
        <f>A9*A9+C9*C9</f>
        <v>0.97036900000000004</v>
      </c>
      <c r="E9">
        <f>B9/SQRT(D9)</f>
        <v>0.13298505545750347</v>
      </c>
      <c r="F9">
        <f t="shared" ref="F9:F10" si="3">ATAN(E9)</f>
        <v>0.13220932227690052</v>
      </c>
      <c r="G9">
        <f t="shared" ref="G9:G10" si="4">F9/3.141596*180</f>
        <v>7.5750281098658441</v>
      </c>
      <c r="H9">
        <f>180+G9</f>
        <v>187.57502810986585</v>
      </c>
      <c r="I9">
        <f t="shared" ref="I9:I10" si="5">H9/180*3.14</f>
        <v>3.2721421570276603</v>
      </c>
      <c r="J9">
        <f>2*PI()-I9</f>
        <v>3.0110431501519259</v>
      </c>
      <c r="K9">
        <f>360-H9</f>
        <v>172.42497189013415</v>
      </c>
    </row>
    <row r="10" spans="1:11" x14ac:dyDescent="0.25">
      <c r="A10">
        <f>A8</f>
        <v>-1.2E-2</v>
      </c>
      <c r="B10">
        <f>B8</f>
        <v>0.13100000000000001</v>
      </c>
      <c r="C10">
        <f>C8</f>
        <v>0.98499999999999999</v>
      </c>
      <c r="D10">
        <f>A10*A10+B10*B10</f>
        <v>1.7305000000000001E-2</v>
      </c>
      <c r="E10">
        <f>C10/SQRT(D10)</f>
        <v>7.4877343601399744</v>
      </c>
      <c r="F10">
        <f t="shared" si="3"/>
        <v>1.4380302026997138</v>
      </c>
      <c r="G10">
        <f t="shared" si="4"/>
        <v>82.392973662415059</v>
      </c>
      <c r="H10">
        <f>180+G10</f>
        <v>262.39297366241505</v>
      </c>
      <c r="I10">
        <f t="shared" si="5"/>
        <v>4.577299651666574</v>
      </c>
      <c r="J10">
        <f>2*PI()-I10</f>
        <v>1.7058856555130122</v>
      </c>
      <c r="K10">
        <f>360-H10</f>
        <v>97.607026337584955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7" sqref="F7:G14"/>
    </sheetView>
  </sheetViews>
  <sheetFormatPr defaultRowHeight="16.5" x14ac:dyDescent="0.25"/>
  <sheetData>
    <row r="1" spans="1:2" x14ac:dyDescent="0.25">
      <c r="A1" t="s">
        <v>45</v>
      </c>
      <c r="B1" t="s">
        <v>44</v>
      </c>
    </row>
    <row r="2" spans="1:2" x14ac:dyDescent="0.25">
      <c r="A2">
        <v>812</v>
      </c>
      <c r="B2">
        <v>812</v>
      </c>
    </row>
    <row r="3" spans="1:2" x14ac:dyDescent="0.25">
      <c r="A3">
        <v>617</v>
      </c>
      <c r="B3">
        <v>617</v>
      </c>
    </row>
    <row r="4" spans="1:2" x14ac:dyDescent="0.25">
      <c r="A4">
        <v>3600</v>
      </c>
      <c r="B4">
        <v>3600</v>
      </c>
    </row>
    <row r="5" spans="1:2" x14ac:dyDescent="0.25">
      <c r="A5">
        <v>3.1552611277769982</v>
      </c>
      <c r="B5">
        <v>3.1481876045954902</v>
      </c>
    </row>
    <row r="6" spans="1:2" x14ac:dyDescent="0.25">
      <c r="A6">
        <v>3.0109759849026854</v>
      </c>
      <c r="B6">
        <v>2.6840181271567074</v>
      </c>
    </row>
    <row r="7" spans="1:2" x14ac:dyDescent="0.25">
      <c r="A7">
        <v>1.7051551044798723</v>
      </c>
      <c r="B7">
        <v>2.0315876510170092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1.7</v>
      </c>
      <c r="B10">
        <v>1.7</v>
      </c>
    </row>
    <row r="11" spans="1:2" x14ac:dyDescent="0.25">
      <c r="A11">
        <v>1.4999999999999999E-2</v>
      </c>
      <c r="B11">
        <v>1.4999999999999999E-2</v>
      </c>
    </row>
    <row r="12" spans="1:2" x14ac:dyDescent="0.25">
      <c r="A12">
        <v>180.69224449284528</v>
      </c>
      <c r="B12">
        <v>180.28675590282253</v>
      </c>
    </row>
    <row r="13" spans="1:2" x14ac:dyDescent="0.25">
      <c r="A13">
        <v>172.42112165291653</v>
      </c>
      <c r="B13">
        <v>153.67831452098147</v>
      </c>
    </row>
    <row r="14" spans="1:2" x14ac:dyDescent="0.25">
      <c r="A14">
        <v>97.565147615939964</v>
      </c>
      <c r="B14">
        <v>116.27784136647648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far</vt:lpstr>
      <vt:lpstr>near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2020-10-15T07:36:42Z</dcterms:modified>
</cp:coreProperties>
</file>