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1b16094\Desktop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" i="1" l="1"/>
  <c r="Y13" i="1"/>
  <c r="X13" i="1"/>
  <c r="W13" i="1"/>
  <c r="V13" i="1"/>
  <c r="U13" i="1"/>
  <c r="T13" i="1"/>
  <c r="Q27" i="1"/>
  <c r="P27" i="1"/>
  <c r="O27" i="1"/>
  <c r="N27" i="1"/>
  <c r="M27" i="1"/>
  <c r="L27" i="1"/>
  <c r="K27" i="1"/>
  <c r="H27" i="1"/>
  <c r="G27" i="1"/>
  <c r="F27" i="1"/>
  <c r="E27" i="1"/>
  <c r="D27" i="1"/>
  <c r="C27" i="1"/>
  <c r="B27" i="1"/>
  <c r="Q13" i="1"/>
  <c r="P13" i="1"/>
  <c r="O13" i="1"/>
  <c r="N13" i="1"/>
  <c r="M13" i="1"/>
  <c r="L13" i="1"/>
  <c r="K13" i="1"/>
  <c r="C13" i="1"/>
  <c r="D13" i="1"/>
  <c r="E13" i="1"/>
  <c r="F13" i="1"/>
  <c r="G13" i="1"/>
  <c r="H13" i="1"/>
  <c r="B13" i="1"/>
  <c r="Z12" i="1" l="1"/>
  <c r="Y12" i="1"/>
  <c r="X12" i="1"/>
  <c r="W12" i="1"/>
  <c r="V12" i="1"/>
  <c r="U12" i="1"/>
  <c r="T12" i="1"/>
  <c r="Q26" i="1"/>
  <c r="P26" i="1"/>
  <c r="O26" i="1"/>
  <c r="N26" i="1"/>
  <c r="M26" i="1"/>
  <c r="L26" i="1"/>
  <c r="K26" i="1"/>
  <c r="Q12" i="1"/>
  <c r="P12" i="1"/>
  <c r="O12" i="1"/>
  <c r="N12" i="1"/>
  <c r="M12" i="1"/>
  <c r="L12" i="1"/>
  <c r="K12" i="1"/>
  <c r="H26" i="1"/>
  <c r="G26" i="1"/>
  <c r="F26" i="1"/>
  <c r="E26" i="1"/>
  <c r="D26" i="1"/>
  <c r="C26" i="1"/>
  <c r="B26" i="1"/>
  <c r="C12" i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<sst xmlns="http://schemas.openxmlformats.org/spreadsheetml/2006/main" count="50" uniqueCount="14">
  <si>
    <t>FCFS</t>
    <phoneticPr fontId="1"/>
  </si>
  <si>
    <t>SPT</t>
    <phoneticPr fontId="1"/>
  </si>
  <si>
    <t>LPT</t>
    <phoneticPr fontId="1"/>
  </si>
  <si>
    <t>LWKR</t>
    <phoneticPr fontId="1"/>
  </si>
  <si>
    <t>MWKR</t>
    <phoneticPr fontId="1"/>
  </si>
  <si>
    <t>SLACK</t>
    <phoneticPr fontId="1"/>
  </si>
  <si>
    <t>EDD</t>
    <phoneticPr fontId="1"/>
  </si>
  <si>
    <t>平均</t>
    <rPh sb="0" eb="2">
      <t>ヘイキン</t>
    </rPh>
    <phoneticPr fontId="1"/>
  </si>
  <si>
    <t>総経過時間</t>
    <rPh sb="0" eb="1">
      <t>ソウ</t>
    </rPh>
    <rPh sb="1" eb="3">
      <t>ケイカ</t>
    </rPh>
    <rPh sb="3" eb="5">
      <t>ジカン</t>
    </rPh>
    <phoneticPr fontId="1"/>
  </si>
  <si>
    <t>平均滞留時間</t>
    <rPh sb="0" eb="2">
      <t>ヘイキン</t>
    </rPh>
    <rPh sb="2" eb="4">
      <t>タイリュウ</t>
    </rPh>
    <rPh sb="4" eb="6">
      <t>ジカン</t>
    </rPh>
    <phoneticPr fontId="1"/>
  </si>
  <si>
    <t>納期遅れジョブ数</t>
    <rPh sb="0" eb="2">
      <t>ノウキ</t>
    </rPh>
    <rPh sb="2" eb="3">
      <t>オク</t>
    </rPh>
    <rPh sb="7" eb="8">
      <t>スウ</t>
    </rPh>
    <phoneticPr fontId="1"/>
  </si>
  <si>
    <t>平均納期遅れ</t>
    <rPh sb="0" eb="2">
      <t>ヘイキン</t>
    </rPh>
    <rPh sb="2" eb="4">
      <t>ノウキ</t>
    </rPh>
    <rPh sb="4" eb="5">
      <t>オク</t>
    </rPh>
    <phoneticPr fontId="1"/>
  </si>
  <si>
    <t>平均稼働率</t>
    <rPh sb="0" eb="2">
      <t>ヘイキン</t>
    </rPh>
    <rPh sb="2" eb="4">
      <t>カドウ</t>
    </rPh>
    <rPh sb="4" eb="5">
      <t>リツ</t>
    </rPh>
    <phoneticPr fontId="1"/>
  </si>
  <si>
    <t>標準偏差</t>
    <rPh sb="0" eb="4">
      <t>ヒョウジュンヘンサ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</si>
</sst>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workbookViewId="0">
      <selection activeCell="K13" sqref="K13"/>
    </sheetView>
  </sheetViews>
  <sheetFormatPr defaultRowHeight="13.5" x14ac:dyDescent="0.15"/>
  <cols>
    <col min="1" max="1" width="12.5" customWidth="1"/>
    <col min="10" max="10" width="15.125" customWidth="1"/>
    <col min="19" max="19" width="13.75" customWidth="1"/>
  </cols>
  <sheetData>
    <row r="1" spans="1:26" x14ac:dyDescent="0.1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J1" s="1" t="s">
        <v>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6</v>
      </c>
      <c r="Q1" s="1" t="s">
        <v>5</v>
      </c>
      <c r="S1" s="1" t="s">
        <v>12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6</v>
      </c>
      <c r="Z1" s="1" t="s">
        <v>5</v>
      </c>
    </row>
    <row r="2" spans="1:26" x14ac:dyDescent="0.15">
      <c r="A2" s="1">
        <v>0</v>
      </c>
      <c r="B2" s="1">
        <v>533</v>
      </c>
      <c r="C2" s="1">
        <v>542</v>
      </c>
      <c r="D2" s="1">
        <v>567</v>
      </c>
      <c r="E2" s="1">
        <v>570</v>
      </c>
      <c r="F2" s="1">
        <v>533</v>
      </c>
      <c r="G2" s="1">
        <v>546</v>
      </c>
      <c r="H2" s="1">
        <v>543</v>
      </c>
      <c r="J2" s="1">
        <v>0</v>
      </c>
      <c r="K2" s="1">
        <v>90</v>
      </c>
      <c r="L2" s="1">
        <v>59</v>
      </c>
      <c r="M2" s="1">
        <v>78</v>
      </c>
      <c r="N2" s="1">
        <v>44</v>
      </c>
      <c r="O2" s="1">
        <v>94</v>
      </c>
      <c r="P2" s="1">
        <v>2</v>
      </c>
      <c r="Q2" s="1">
        <v>5</v>
      </c>
      <c r="S2" s="1">
        <v>0</v>
      </c>
      <c r="T2" s="2">
        <v>91.989000000000004</v>
      </c>
      <c r="U2" s="2">
        <v>90.460999999999999</v>
      </c>
      <c r="V2" s="2">
        <v>86.472999999999999</v>
      </c>
      <c r="W2" s="2">
        <v>86.018000000000001</v>
      </c>
      <c r="X2" s="2">
        <v>91.989000000000004</v>
      </c>
      <c r="Y2" s="2">
        <v>89.799000000000007</v>
      </c>
      <c r="Z2" s="2">
        <v>90.295000000000002</v>
      </c>
    </row>
    <row r="3" spans="1:26" x14ac:dyDescent="0.15">
      <c r="A3" s="1">
        <v>1</v>
      </c>
      <c r="B3" s="1">
        <v>583</v>
      </c>
      <c r="C3" s="1">
        <v>583</v>
      </c>
      <c r="D3" s="1">
        <v>607</v>
      </c>
      <c r="E3" s="1">
        <v>614</v>
      </c>
      <c r="F3" s="1">
        <v>583</v>
      </c>
      <c r="G3" s="1">
        <v>602</v>
      </c>
      <c r="H3" s="1">
        <v>602</v>
      </c>
      <c r="J3" s="1">
        <v>1</v>
      </c>
      <c r="K3" s="1">
        <v>83</v>
      </c>
      <c r="L3" s="1">
        <v>60</v>
      </c>
      <c r="M3" s="1">
        <v>81</v>
      </c>
      <c r="N3" s="1">
        <v>43</v>
      </c>
      <c r="O3" s="1">
        <v>89</v>
      </c>
      <c r="P3" s="1">
        <v>5</v>
      </c>
      <c r="Q3" s="1">
        <v>2</v>
      </c>
      <c r="S3" s="1">
        <v>1</v>
      </c>
      <c r="T3" s="2">
        <v>85.918000000000006</v>
      </c>
      <c r="U3" s="2">
        <v>85.918000000000006</v>
      </c>
      <c r="V3" s="2">
        <v>82.521000000000001</v>
      </c>
      <c r="W3" s="2">
        <v>81.58</v>
      </c>
      <c r="X3" s="2">
        <v>85.918000000000006</v>
      </c>
      <c r="Y3" s="2">
        <v>83.206000000000003</v>
      </c>
      <c r="Z3" s="2">
        <v>83.206000000000003</v>
      </c>
    </row>
    <row r="4" spans="1:26" x14ac:dyDescent="0.15">
      <c r="A4" s="1">
        <v>2</v>
      </c>
      <c r="B4" s="1">
        <v>567</v>
      </c>
      <c r="C4" s="1">
        <v>571</v>
      </c>
      <c r="D4" s="1">
        <v>592</v>
      </c>
      <c r="E4" s="1">
        <v>618</v>
      </c>
      <c r="F4" s="1">
        <v>567</v>
      </c>
      <c r="G4" s="1">
        <v>580</v>
      </c>
      <c r="H4" s="1">
        <v>580</v>
      </c>
      <c r="J4" s="1">
        <v>2</v>
      </c>
      <c r="K4" s="1">
        <v>88</v>
      </c>
      <c r="L4" s="1">
        <v>55</v>
      </c>
      <c r="M4" s="1">
        <v>89</v>
      </c>
      <c r="N4" s="1">
        <v>36</v>
      </c>
      <c r="O4" s="1">
        <v>95</v>
      </c>
      <c r="P4" s="1">
        <v>4</v>
      </c>
      <c r="Q4" s="1">
        <v>6</v>
      </c>
      <c r="S4" s="1">
        <v>2</v>
      </c>
      <c r="T4" s="2">
        <v>89.63</v>
      </c>
      <c r="U4" s="2">
        <v>89.001999999999995</v>
      </c>
      <c r="V4" s="2">
        <v>85.844999999999999</v>
      </c>
      <c r="W4" s="2">
        <v>82.233000000000004</v>
      </c>
      <c r="X4" s="2">
        <v>89.63</v>
      </c>
      <c r="Y4" s="2">
        <v>87.620999999999995</v>
      </c>
      <c r="Z4" s="2">
        <v>87.620999999999995</v>
      </c>
    </row>
    <row r="5" spans="1:26" x14ac:dyDescent="0.15">
      <c r="A5" s="1">
        <v>3</v>
      </c>
      <c r="B5" s="1">
        <v>556</v>
      </c>
      <c r="C5" s="1">
        <v>556</v>
      </c>
      <c r="D5" s="1">
        <v>599</v>
      </c>
      <c r="E5" s="1">
        <v>596</v>
      </c>
      <c r="F5" s="1">
        <v>556</v>
      </c>
      <c r="G5" s="1">
        <v>569</v>
      </c>
      <c r="H5" s="1">
        <v>562</v>
      </c>
      <c r="J5" s="1">
        <v>3</v>
      </c>
      <c r="K5" s="1">
        <v>90</v>
      </c>
      <c r="L5" s="1">
        <v>58</v>
      </c>
      <c r="M5" s="1">
        <v>85</v>
      </c>
      <c r="N5" s="1">
        <v>51</v>
      </c>
      <c r="O5" s="1">
        <v>95</v>
      </c>
      <c r="P5" s="1">
        <v>4</v>
      </c>
      <c r="Q5" s="1">
        <v>3</v>
      </c>
      <c r="S5" s="1">
        <v>3</v>
      </c>
      <c r="T5" s="2">
        <v>93.561000000000007</v>
      </c>
      <c r="U5" s="2">
        <v>93.561000000000007</v>
      </c>
      <c r="V5" s="2">
        <v>86.844999999999999</v>
      </c>
      <c r="W5" s="2">
        <v>87.281999999999996</v>
      </c>
      <c r="X5" s="2">
        <v>93.561000000000007</v>
      </c>
      <c r="Y5" s="2">
        <v>91.424000000000007</v>
      </c>
      <c r="Z5" s="2">
        <v>92.561999999999998</v>
      </c>
    </row>
    <row r="6" spans="1:26" x14ac:dyDescent="0.15">
      <c r="A6" s="1">
        <v>4</v>
      </c>
      <c r="B6" s="1">
        <v>586</v>
      </c>
      <c r="C6" s="1">
        <v>589</v>
      </c>
      <c r="D6" s="1">
        <v>605</v>
      </c>
      <c r="E6" s="1">
        <v>617</v>
      </c>
      <c r="F6" s="1">
        <v>586</v>
      </c>
      <c r="G6" s="1">
        <v>611</v>
      </c>
      <c r="H6" s="1">
        <v>611</v>
      </c>
      <c r="J6" s="1">
        <v>4</v>
      </c>
      <c r="K6" s="1">
        <v>87</v>
      </c>
      <c r="L6" s="1">
        <v>61</v>
      </c>
      <c r="M6" s="1">
        <v>81</v>
      </c>
      <c r="N6" s="1">
        <v>42</v>
      </c>
      <c r="O6" s="1">
        <v>91</v>
      </c>
      <c r="P6" s="1">
        <v>0</v>
      </c>
      <c r="Q6" s="1">
        <v>0</v>
      </c>
      <c r="S6" s="1">
        <v>4</v>
      </c>
      <c r="T6" s="2">
        <v>85.852999999999994</v>
      </c>
      <c r="U6" s="2">
        <v>85.415999999999997</v>
      </c>
      <c r="V6" s="2">
        <v>83.156999999999996</v>
      </c>
      <c r="W6" s="2">
        <v>81.540000000000006</v>
      </c>
      <c r="X6" s="2">
        <v>85.852999999999994</v>
      </c>
      <c r="Y6" s="2">
        <v>82.34</v>
      </c>
      <c r="Z6" s="2">
        <v>82.34</v>
      </c>
    </row>
    <row r="7" spans="1:26" x14ac:dyDescent="0.15">
      <c r="A7" s="1">
        <v>5</v>
      </c>
      <c r="B7" s="1">
        <v>569</v>
      </c>
      <c r="C7" s="1">
        <v>572</v>
      </c>
      <c r="D7" s="1">
        <v>590</v>
      </c>
      <c r="E7" s="1">
        <v>600</v>
      </c>
      <c r="F7" s="1">
        <v>569</v>
      </c>
      <c r="G7" s="1">
        <v>594</v>
      </c>
      <c r="H7" s="1">
        <v>594</v>
      </c>
      <c r="J7" s="1">
        <v>5</v>
      </c>
      <c r="K7" s="1">
        <v>87</v>
      </c>
      <c r="L7" s="1">
        <v>62</v>
      </c>
      <c r="M7" s="1">
        <v>88</v>
      </c>
      <c r="N7" s="1">
        <v>45</v>
      </c>
      <c r="O7" s="1">
        <v>94</v>
      </c>
      <c r="P7" s="1">
        <v>5</v>
      </c>
      <c r="Q7" s="1">
        <v>4</v>
      </c>
      <c r="S7" s="1">
        <v>5</v>
      </c>
      <c r="T7" s="2">
        <v>87.891000000000005</v>
      </c>
      <c r="U7" s="2">
        <v>97.34</v>
      </c>
      <c r="V7" s="2">
        <v>84.763000000000005</v>
      </c>
      <c r="W7" s="2">
        <v>83.35</v>
      </c>
      <c r="X7" s="2">
        <v>87.891000000000005</v>
      </c>
      <c r="Y7" s="2">
        <v>84.191999999999993</v>
      </c>
      <c r="Z7" s="2">
        <v>84.191999999999993</v>
      </c>
    </row>
    <row r="8" spans="1:26" x14ac:dyDescent="0.15">
      <c r="A8" s="1">
        <v>6</v>
      </c>
      <c r="B8" s="1">
        <v>553</v>
      </c>
      <c r="C8" s="1">
        <v>569</v>
      </c>
      <c r="D8" s="1">
        <v>584</v>
      </c>
      <c r="E8" s="1">
        <v>596</v>
      </c>
      <c r="F8" s="1">
        <v>553</v>
      </c>
      <c r="G8" s="1">
        <v>585</v>
      </c>
      <c r="H8" s="1">
        <v>580</v>
      </c>
      <c r="J8" s="1">
        <v>6</v>
      </c>
      <c r="K8" s="1">
        <v>88</v>
      </c>
      <c r="L8" s="1">
        <v>60</v>
      </c>
      <c r="M8" s="1">
        <v>77</v>
      </c>
      <c r="N8" s="1">
        <v>45</v>
      </c>
      <c r="O8" s="1">
        <v>95</v>
      </c>
      <c r="P8" s="1">
        <v>6</v>
      </c>
      <c r="Q8" s="1">
        <v>5</v>
      </c>
      <c r="S8" s="1">
        <v>6</v>
      </c>
      <c r="T8" s="2">
        <v>91.772000000000006</v>
      </c>
      <c r="U8" s="2">
        <v>89.191999999999993</v>
      </c>
      <c r="V8" s="2">
        <v>86.900999999999996</v>
      </c>
      <c r="W8" s="2">
        <v>85.150999999999996</v>
      </c>
      <c r="X8" s="2">
        <v>91.772000000000006</v>
      </c>
      <c r="Y8" s="2">
        <v>86.751999999999995</v>
      </c>
      <c r="Z8" s="2">
        <v>87.5</v>
      </c>
    </row>
    <row r="9" spans="1:26" x14ac:dyDescent="0.15">
      <c r="A9" s="1">
        <v>7</v>
      </c>
      <c r="B9" s="1">
        <v>606</v>
      </c>
      <c r="C9" s="1">
        <v>606</v>
      </c>
      <c r="D9" s="1">
        <v>661</v>
      </c>
      <c r="E9" s="1">
        <v>632</v>
      </c>
      <c r="F9" s="1">
        <v>606</v>
      </c>
      <c r="G9" s="1">
        <v>611</v>
      </c>
      <c r="H9" s="1">
        <v>608</v>
      </c>
      <c r="J9" s="1">
        <v>7</v>
      </c>
      <c r="K9" s="1">
        <v>91</v>
      </c>
      <c r="L9" s="1">
        <v>65</v>
      </c>
      <c r="M9" s="1">
        <v>80</v>
      </c>
      <c r="N9" s="1">
        <v>47</v>
      </c>
      <c r="O9" s="1">
        <v>96</v>
      </c>
      <c r="P9" s="1">
        <v>3</v>
      </c>
      <c r="Q9" s="1">
        <v>5</v>
      </c>
      <c r="S9" s="1">
        <v>7</v>
      </c>
      <c r="T9" s="2">
        <v>81.072999999999993</v>
      </c>
      <c r="U9" s="2">
        <v>81.072999999999993</v>
      </c>
      <c r="V9" s="2">
        <v>74.326999999999998</v>
      </c>
      <c r="W9" s="2">
        <v>77.736999999999995</v>
      </c>
      <c r="X9" s="2">
        <v>81.072999999999993</v>
      </c>
      <c r="Y9" s="2">
        <v>80.409000000000006</v>
      </c>
      <c r="Z9" s="2">
        <v>80.805999999999997</v>
      </c>
    </row>
    <row r="10" spans="1:26" x14ac:dyDescent="0.15">
      <c r="A10" s="1">
        <v>8</v>
      </c>
      <c r="B10" s="1">
        <v>605</v>
      </c>
      <c r="C10" s="1">
        <v>628</v>
      </c>
      <c r="D10" s="1">
        <v>635</v>
      </c>
      <c r="E10" s="1">
        <v>644</v>
      </c>
      <c r="F10" s="1">
        <v>605</v>
      </c>
      <c r="G10" s="1">
        <v>614</v>
      </c>
      <c r="H10" s="1">
        <v>614</v>
      </c>
      <c r="J10" s="1">
        <v>8</v>
      </c>
      <c r="K10" s="1">
        <v>92</v>
      </c>
      <c r="L10" s="1">
        <v>55</v>
      </c>
      <c r="M10" s="1">
        <v>82</v>
      </c>
      <c r="N10" s="1">
        <v>45</v>
      </c>
      <c r="O10" s="1">
        <v>98</v>
      </c>
      <c r="P10" s="1">
        <v>5</v>
      </c>
      <c r="Q10" s="1">
        <v>4</v>
      </c>
      <c r="S10" s="1">
        <v>8</v>
      </c>
      <c r="T10" s="2">
        <v>85.007999999999996</v>
      </c>
      <c r="U10" s="2">
        <v>81.894999999999996</v>
      </c>
      <c r="V10" s="2">
        <v>80.992000000000004</v>
      </c>
      <c r="W10" s="2">
        <v>79.86</v>
      </c>
      <c r="X10" s="2">
        <v>85.007999999999996</v>
      </c>
      <c r="Y10" s="2">
        <v>83.762</v>
      </c>
      <c r="Z10" s="2">
        <v>83.762</v>
      </c>
    </row>
    <row r="11" spans="1:26" x14ac:dyDescent="0.15">
      <c r="A11" s="1">
        <v>9</v>
      </c>
      <c r="B11" s="1">
        <v>574</v>
      </c>
      <c r="C11" s="1">
        <v>577</v>
      </c>
      <c r="D11" s="1">
        <v>593</v>
      </c>
      <c r="E11" s="1">
        <v>585</v>
      </c>
      <c r="F11" s="1">
        <v>574</v>
      </c>
      <c r="G11" s="1">
        <v>589</v>
      </c>
      <c r="H11" s="1">
        <v>589</v>
      </c>
      <c r="J11" s="1">
        <v>9</v>
      </c>
      <c r="K11" s="1">
        <v>89</v>
      </c>
      <c r="L11" s="1">
        <v>57</v>
      </c>
      <c r="M11" s="1">
        <v>85</v>
      </c>
      <c r="N11" s="1">
        <v>50</v>
      </c>
      <c r="O11" s="1">
        <v>93</v>
      </c>
      <c r="P11" s="1">
        <v>3</v>
      </c>
      <c r="Q11" s="1">
        <v>3</v>
      </c>
      <c r="S11" s="1">
        <v>9</v>
      </c>
      <c r="T11" s="2">
        <v>87.316999999999993</v>
      </c>
      <c r="U11" s="2">
        <v>86.863</v>
      </c>
      <c r="V11" s="2">
        <v>84.519000000000005</v>
      </c>
      <c r="W11" s="2">
        <v>85.674999999999997</v>
      </c>
      <c r="X11" s="2">
        <v>87.316999999999993</v>
      </c>
      <c r="Y11" s="2">
        <v>85.093000000000004</v>
      </c>
      <c r="Z11" s="2">
        <v>85.093000000000004</v>
      </c>
    </row>
    <row r="12" spans="1:26" x14ac:dyDescent="0.15">
      <c r="A12" s="1" t="s">
        <v>7</v>
      </c>
      <c r="B12" s="1">
        <f>AVERAGE(B2:B11)</f>
        <v>573.20000000000005</v>
      </c>
      <c r="C12" s="1">
        <f t="shared" ref="C12:H12" si="0">AVERAGE(C2:C11)</f>
        <v>579.29999999999995</v>
      </c>
      <c r="D12" s="1">
        <f t="shared" si="0"/>
        <v>603.29999999999995</v>
      </c>
      <c r="E12" s="1">
        <f t="shared" si="0"/>
        <v>607.20000000000005</v>
      </c>
      <c r="F12" s="1">
        <f t="shared" si="0"/>
        <v>573.20000000000005</v>
      </c>
      <c r="G12" s="1">
        <f t="shared" si="0"/>
        <v>590.1</v>
      </c>
      <c r="H12" s="1">
        <f t="shared" si="0"/>
        <v>588.29999999999995</v>
      </c>
      <c r="J12" s="1" t="s">
        <v>7</v>
      </c>
      <c r="K12" s="1">
        <f>AVERAGE(K2:K11)</f>
        <v>88.5</v>
      </c>
      <c r="L12" s="1">
        <f t="shared" ref="L12" si="1">AVERAGE(L2:L11)</f>
        <v>59.2</v>
      </c>
      <c r="M12" s="1">
        <f t="shared" ref="M12" si="2">AVERAGE(M2:M11)</f>
        <v>82.6</v>
      </c>
      <c r="N12" s="1">
        <f t="shared" ref="N12" si="3">AVERAGE(N2:N11)</f>
        <v>44.8</v>
      </c>
      <c r="O12" s="1">
        <f t="shared" ref="O12" si="4">AVERAGE(O2:O11)</f>
        <v>94</v>
      </c>
      <c r="P12" s="1">
        <f t="shared" ref="P12" si="5">AVERAGE(P2:P11)</f>
        <v>3.7</v>
      </c>
      <c r="Q12" s="1">
        <f t="shared" ref="Q12" si="6">AVERAGE(Q2:Q11)</f>
        <v>3.7</v>
      </c>
      <c r="S12" s="1" t="s">
        <v>7</v>
      </c>
      <c r="T12" s="2">
        <f>AVERAGE(T2:T11)</f>
        <v>88.001200000000011</v>
      </c>
      <c r="U12" s="2">
        <f t="shared" ref="U12" si="7">AVERAGE(U2:U11)</f>
        <v>88.072100000000006</v>
      </c>
      <c r="V12" s="2">
        <f t="shared" ref="V12" si="8">AVERAGE(V2:V11)</f>
        <v>83.634299999999982</v>
      </c>
      <c r="W12" s="2">
        <f t="shared" ref="W12" si="9">AVERAGE(W2:W11)</f>
        <v>83.042599999999993</v>
      </c>
      <c r="X12" s="2">
        <f t="shared" ref="X12" si="10">AVERAGE(X2:X11)</f>
        <v>88.001200000000011</v>
      </c>
      <c r="Y12" s="2">
        <f t="shared" ref="Y12" si="11">AVERAGE(Y2:Y11)</f>
        <v>85.459799999999987</v>
      </c>
      <c r="Z12" s="2">
        <f t="shared" ref="Z12" si="12">AVERAGE(Z2:Z11)</f>
        <v>85.737700000000004</v>
      </c>
    </row>
    <row r="13" spans="1:26" x14ac:dyDescent="0.15">
      <c r="A13" s="1" t="s">
        <v>13</v>
      </c>
      <c r="B13" s="1">
        <f>STDEVP(B2:B11)</f>
        <v>21.733844574764031</v>
      </c>
      <c r="C13" s="1">
        <f t="shared" ref="C13:H13" si="13">STDEVP(C2:C11)</f>
        <v>23.151889771679549</v>
      </c>
      <c r="D13" s="1">
        <f t="shared" si="13"/>
        <v>25.436391253477762</v>
      </c>
      <c r="E13" s="1">
        <f t="shared" si="13"/>
        <v>20.99428493662025</v>
      </c>
      <c r="F13" s="1">
        <f t="shared" si="13"/>
        <v>21.733844574764031</v>
      </c>
      <c r="G13" s="1">
        <f t="shared" si="13"/>
        <v>20.3</v>
      </c>
      <c r="H13" s="1">
        <f t="shared" si="13"/>
        <v>21.601157376399996</v>
      </c>
      <c r="J13" s="1" t="s">
        <v>13</v>
      </c>
      <c r="K13" s="1">
        <f>STDEVP(K2:K11)</f>
        <v>2.4186773244895647</v>
      </c>
      <c r="L13" s="1">
        <f t="shared" ref="L13:Q13" si="14">STDEVP(L2:L11)</f>
        <v>2.9597297173897488</v>
      </c>
      <c r="M13" s="1">
        <f t="shared" si="14"/>
        <v>3.826225293941798</v>
      </c>
      <c r="N13" s="1">
        <f t="shared" si="14"/>
        <v>3.9949968710876358</v>
      </c>
      <c r="O13" s="1">
        <f t="shared" si="14"/>
        <v>2.4083189157584592</v>
      </c>
      <c r="P13" s="1">
        <f t="shared" si="14"/>
        <v>1.6763054614240209</v>
      </c>
      <c r="Q13" s="1">
        <f t="shared" si="14"/>
        <v>1.6763054614240209</v>
      </c>
      <c r="S13" s="1" t="s">
        <v>13</v>
      </c>
      <c r="T13" s="1">
        <f>STDEVP(T2:T11)</f>
        <v>3.6066578379436032</v>
      </c>
      <c r="U13" s="1">
        <f t="shared" ref="U13:Z13" si="15">STDEVP(U2:U11)</f>
        <v>4.7344337454441181</v>
      </c>
      <c r="V13" s="1">
        <f t="shared" si="15"/>
        <v>3.6201771793656725</v>
      </c>
      <c r="W13" s="1">
        <f t="shared" si="15"/>
        <v>2.8570209029686846</v>
      </c>
      <c r="X13" s="1">
        <f t="shared" si="15"/>
        <v>3.6066578379436032</v>
      </c>
      <c r="Y13" s="1">
        <f t="shared" si="15"/>
        <v>3.2509788618199291</v>
      </c>
      <c r="Z13" s="1">
        <f t="shared" si="15"/>
        <v>3.5067980566322889</v>
      </c>
    </row>
    <row r="15" spans="1:26" x14ac:dyDescent="0.15">
      <c r="A15" s="1" t="s">
        <v>9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6</v>
      </c>
      <c r="H15" s="1" t="s">
        <v>5</v>
      </c>
      <c r="J15" s="1" t="s">
        <v>11</v>
      </c>
      <c r="K15" s="1" t="s">
        <v>0</v>
      </c>
      <c r="L15" s="1" t="s">
        <v>1</v>
      </c>
      <c r="M15" s="1" t="s">
        <v>2</v>
      </c>
      <c r="N15" s="1" t="s">
        <v>3</v>
      </c>
      <c r="O15" s="1" t="s">
        <v>4</v>
      </c>
      <c r="P15" s="1" t="s">
        <v>6</v>
      </c>
      <c r="Q15" s="1" t="s">
        <v>5</v>
      </c>
    </row>
    <row r="16" spans="1:26" x14ac:dyDescent="0.15">
      <c r="A16" s="1">
        <v>0</v>
      </c>
      <c r="B16" s="1">
        <v>442</v>
      </c>
      <c r="C16" s="1">
        <v>308</v>
      </c>
      <c r="D16" s="1">
        <v>389</v>
      </c>
      <c r="E16" s="1">
        <v>250</v>
      </c>
      <c r="F16" s="1">
        <v>454</v>
      </c>
      <c r="G16" s="1">
        <v>279</v>
      </c>
      <c r="H16" s="1">
        <v>282</v>
      </c>
      <c r="J16" s="1">
        <v>0</v>
      </c>
      <c r="K16" s="1">
        <v>224</v>
      </c>
      <c r="L16" s="1">
        <v>149</v>
      </c>
      <c r="M16" s="1">
        <v>213</v>
      </c>
      <c r="N16" s="1">
        <v>158</v>
      </c>
      <c r="O16" s="1">
        <v>227</v>
      </c>
      <c r="P16" s="1">
        <v>5</v>
      </c>
      <c r="Q16" s="1">
        <v>5</v>
      </c>
    </row>
    <row r="17" spans="1:17" x14ac:dyDescent="0.15">
      <c r="A17" s="1">
        <v>1</v>
      </c>
      <c r="B17" s="1">
        <v>446</v>
      </c>
      <c r="C17" s="1">
        <v>323</v>
      </c>
      <c r="D17" s="1">
        <v>406</v>
      </c>
      <c r="E17" s="1">
        <v>258</v>
      </c>
      <c r="F17" s="1">
        <v>463</v>
      </c>
      <c r="G17" s="1">
        <v>294</v>
      </c>
      <c r="H17" s="1">
        <v>294</v>
      </c>
      <c r="J17" s="1">
        <v>1</v>
      </c>
      <c r="K17" s="1">
        <v>246</v>
      </c>
      <c r="L17" s="1">
        <v>174</v>
      </c>
      <c r="M17" s="1">
        <v>248</v>
      </c>
      <c r="N17" s="1">
        <v>153</v>
      </c>
      <c r="O17" s="1">
        <v>252</v>
      </c>
      <c r="P17" s="1">
        <v>2</v>
      </c>
      <c r="Q17" s="1">
        <v>0</v>
      </c>
    </row>
    <row r="18" spans="1:17" x14ac:dyDescent="0.15">
      <c r="A18" s="1">
        <v>2</v>
      </c>
      <c r="B18" s="1">
        <v>453</v>
      </c>
      <c r="C18" s="1">
        <v>321</v>
      </c>
      <c r="D18" s="1">
        <v>393</v>
      </c>
      <c r="E18" s="1">
        <v>260</v>
      </c>
      <c r="F18" s="1">
        <v>471</v>
      </c>
      <c r="G18" s="1">
        <v>289</v>
      </c>
      <c r="H18" s="1">
        <v>290</v>
      </c>
      <c r="J18" s="1">
        <v>2</v>
      </c>
      <c r="K18" s="1">
        <v>235</v>
      </c>
      <c r="L18" s="1">
        <v>169</v>
      </c>
      <c r="M18" s="1">
        <v>187</v>
      </c>
      <c r="N18" s="1">
        <v>178</v>
      </c>
      <c r="O18" s="1">
        <v>239</v>
      </c>
      <c r="P18" s="1">
        <v>5</v>
      </c>
      <c r="Q18" s="1">
        <v>5</v>
      </c>
    </row>
    <row r="19" spans="1:17" x14ac:dyDescent="0.15">
      <c r="A19" s="1">
        <v>3</v>
      </c>
      <c r="B19" s="1">
        <v>453</v>
      </c>
      <c r="C19" s="1">
        <v>340</v>
      </c>
      <c r="D19" s="1">
        <v>398</v>
      </c>
      <c r="E19" s="1">
        <v>265</v>
      </c>
      <c r="F19" s="1">
        <v>474</v>
      </c>
      <c r="G19" s="1">
        <v>296</v>
      </c>
      <c r="H19" s="1">
        <v>298</v>
      </c>
      <c r="J19" s="1">
        <v>3</v>
      </c>
      <c r="K19" s="1">
        <v>209</v>
      </c>
      <c r="L19" s="1">
        <v>179</v>
      </c>
      <c r="M19" s="1">
        <v>195</v>
      </c>
      <c r="N19" s="1">
        <v>141</v>
      </c>
      <c r="O19" s="1">
        <v>224</v>
      </c>
      <c r="P19" s="1">
        <v>3</v>
      </c>
      <c r="Q19" s="1">
        <v>5</v>
      </c>
    </row>
    <row r="20" spans="1:17" x14ac:dyDescent="0.15">
      <c r="A20" s="1">
        <v>4</v>
      </c>
      <c r="B20" s="1">
        <v>445</v>
      </c>
      <c r="C20" s="1">
        <v>321</v>
      </c>
      <c r="D20" s="1">
        <v>400</v>
      </c>
      <c r="E20" s="1">
        <v>261</v>
      </c>
      <c r="F20" s="1">
        <v>464</v>
      </c>
      <c r="G20" s="1">
        <v>290</v>
      </c>
      <c r="H20" s="1">
        <v>291</v>
      </c>
      <c r="J20" s="1">
        <v>4</v>
      </c>
      <c r="K20" s="1">
        <v>213</v>
      </c>
      <c r="L20" s="1">
        <v>162</v>
      </c>
      <c r="M20" s="1">
        <v>240</v>
      </c>
      <c r="N20" s="1">
        <v>167</v>
      </c>
      <c r="O20" s="1">
        <v>235</v>
      </c>
      <c r="P20" s="1">
        <v>0</v>
      </c>
      <c r="Q20" s="1">
        <v>0</v>
      </c>
    </row>
    <row r="21" spans="1:17" x14ac:dyDescent="0.15">
      <c r="A21" s="1">
        <v>5</v>
      </c>
      <c r="B21" s="1">
        <v>446</v>
      </c>
      <c r="C21" s="1">
        <v>316</v>
      </c>
      <c r="D21" s="1">
        <v>399</v>
      </c>
      <c r="E21" s="1">
        <v>260</v>
      </c>
      <c r="F21" s="1">
        <v>464</v>
      </c>
      <c r="G21" s="1">
        <v>298</v>
      </c>
      <c r="H21" s="1">
        <v>300</v>
      </c>
      <c r="J21" s="1">
        <v>5</v>
      </c>
      <c r="K21" s="1">
        <v>221</v>
      </c>
      <c r="L21" s="1">
        <v>169</v>
      </c>
      <c r="M21" s="1">
        <v>188</v>
      </c>
      <c r="N21" s="1">
        <v>200</v>
      </c>
      <c r="O21" s="1">
        <v>226</v>
      </c>
      <c r="P21" s="1">
        <v>5</v>
      </c>
      <c r="Q21" s="1">
        <v>2</v>
      </c>
    </row>
    <row r="22" spans="1:17" x14ac:dyDescent="0.15">
      <c r="A22" s="1">
        <v>6</v>
      </c>
      <c r="B22" s="1">
        <v>449</v>
      </c>
      <c r="C22" s="1">
        <v>324</v>
      </c>
      <c r="D22" s="1">
        <v>405</v>
      </c>
      <c r="E22" s="1">
        <v>259</v>
      </c>
      <c r="F22" s="1">
        <v>471</v>
      </c>
      <c r="G22" s="1">
        <v>296</v>
      </c>
      <c r="H22" s="1">
        <v>296</v>
      </c>
      <c r="J22" s="1">
        <v>6</v>
      </c>
      <c r="K22" s="1">
        <v>219</v>
      </c>
      <c r="L22" s="1">
        <v>174</v>
      </c>
      <c r="M22" s="1">
        <v>224</v>
      </c>
      <c r="N22" s="1">
        <v>170</v>
      </c>
      <c r="O22" s="1">
        <v>235</v>
      </c>
      <c r="P22" s="1">
        <v>6</v>
      </c>
      <c r="Q22" s="1">
        <v>4</v>
      </c>
    </row>
    <row r="23" spans="1:17" x14ac:dyDescent="0.15">
      <c r="A23" s="1">
        <v>7</v>
      </c>
      <c r="B23" s="1">
        <v>438</v>
      </c>
      <c r="C23" s="1">
        <v>311</v>
      </c>
      <c r="D23" s="1">
        <v>405</v>
      </c>
      <c r="E23" s="1">
        <v>258</v>
      </c>
      <c r="F23" s="1">
        <v>459</v>
      </c>
      <c r="G23" s="1">
        <v>301</v>
      </c>
      <c r="H23" s="1">
        <v>303</v>
      </c>
      <c r="J23" s="1">
        <v>7</v>
      </c>
      <c r="K23" s="1">
        <v>211</v>
      </c>
      <c r="L23" s="1">
        <v>164</v>
      </c>
      <c r="M23" s="1">
        <v>223</v>
      </c>
      <c r="N23" s="1">
        <v>158</v>
      </c>
      <c r="O23" s="1">
        <v>226</v>
      </c>
      <c r="P23" s="1">
        <v>6</v>
      </c>
      <c r="Q23" s="1">
        <v>3</v>
      </c>
    </row>
    <row r="24" spans="1:17" x14ac:dyDescent="0.15">
      <c r="A24" s="1">
        <v>8</v>
      </c>
      <c r="B24" s="1">
        <v>467</v>
      </c>
      <c r="C24" s="1">
        <v>333</v>
      </c>
      <c r="D24" s="1">
        <v>412</v>
      </c>
      <c r="E24" s="1">
        <v>275</v>
      </c>
      <c r="F24" s="1">
        <v>487</v>
      </c>
      <c r="G24" s="1">
        <v>300</v>
      </c>
      <c r="H24" s="1">
        <v>300</v>
      </c>
      <c r="J24" s="1">
        <v>8</v>
      </c>
      <c r="K24" s="1">
        <v>235</v>
      </c>
      <c r="L24" s="1">
        <v>191</v>
      </c>
      <c r="M24" s="1">
        <v>234</v>
      </c>
      <c r="N24" s="1">
        <v>222</v>
      </c>
      <c r="O24" s="1">
        <v>242</v>
      </c>
      <c r="P24" s="1">
        <v>10</v>
      </c>
      <c r="Q24" s="1">
        <v>3</v>
      </c>
    </row>
    <row r="25" spans="1:17" x14ac:dyDescent="0.15">
      <c r="A25" s="1">
        <v>9</v>
      </c>
      <c r="B25" s="1">
        <v>445</v>
      </c>
      <c r="C25" s="1">
        <v>324</v>
      </c>
      <c r="D25" s="1">
        <v>401</v>
      </c>
      <c r="E25" s="1">
        <v>263</v>
      </c>
      <c r="F25" s="1">
        <v>462</v>
      </c>
      <c r="G25" s="1">
        <v>297</v>
      </c>
      <c r="H25" s="1">
        <v>297</v>
      </c>
      <c r="J25" s="1">
        <v>9</v>
      </c>
      <c r="K25" s="1">
        <v>230</v>
      </c>
      <c r="L25" s="1">
        <v>199</v>
      </c>
      <c r="M25" s="1">
        <v>208</v>
      </c>
      <c r="N25" s="1">
        <v>148</v>
      </c>
      <c r="O25" s="1">
        <v>239</v>
      </c>
      <c r="P25" s="1">
        <v>12</v>
      </c>
      <c r="Q25" s="1">
        <v>8</v>
      </c>
    </row>
    <row r="26" spans="1:17" x14ac:dyDescent="0.15">
      <c r="A26" s="1" t="s">
        <v>7</v>
      </c>
      <c r="B26" s="1">
        <f>AVERAGE(B16:B25)</f>
        <v>448.4</v>
      </c>
      <c r="C26" s="1">
        <f t="shared" ref="C26" si="16">AVERAGE(C16:C25)</f>
        <v>322.10000000000002</v>
      </c>
      <c r="D26" s="1">
        <f t="shared" ref="D26" si="17">AVERAGE(D16:D25)</f>
        <v>400.8</v>
      </c>
      <c r="E26" s="1">
        <f t="shared" ref="E26" si="18">AVERAGE(E16:E25)</f>
        <v>260.89999999999998</v>
      </c>
      <c r="F26" s="1">
        <f t="shared" ref="F26" si="19">AVERAGE(F16:F25)</f>
        <v>466.9</v>
      </c>
      <c r="G26" s="1">
        <f t="shared" ref="G26" si="20">AVERAGE(G16:G25)</f>
        <v>294</v>
      </c>
      <c r="H26" s="1">
        <f t="shared" ref="H26" si="21">AVERAGE(H16:H25)</f>
        <v>295.10000000000002</v>
      </c>
      <c r="J26" s="1" t="s">
        <v>7</v>
      </c>
      <c r="K26" s="1">
        <f>AVERAGE(K16:K25)</f>
        <v>224.3</v>
      </c>
      <c r="L26" s="1">
        <f t="shared" ref="L26" si="22">AVERAGE(L16:L25)</f>
        <v>173</v>
      </c>
      <c r="M26" s="1">
        <f t="shared" ref="M26" si="23">AVERAGE(M16:M25)</f>
        <v>216</v>
      </c>
      <c r="N26" s="1">
        <f t="shared" ref="N26" si="24">AVERAGE(N16:N25)</f>
        <v>169.5</v>
      </c>
      <c r="O26" s="1">
        <f t="shared" ref="O26" si="25">AVERAGE(O16:O25)</f>
        <v>234.5</v>
      </c>
      <c r="P26" s="1">
        <f t="shared" ref="P26" si="26">AVERAGE(P16:P25)</f>
        <v>5.4</v>
      </c>
      <c r="Q26" s="1">
        <f t="shared" ref="Q26" si="27">AVERAGE(Q16:Q25)</f>
        <v>3.5</v>
      </c>
    </row>
    <row r="27" spans="1:17" x14ac:dyDescent="0.15">
      <c r="A27" s="1" t="s">
        <v>13</v>
      </c>
      <c r="B27" s="1">
        <f>STDEVP(B16:B25)</f>
        <v>7.5657121277510946</v>
      </c>
      <c r="C27" s="1">
        <f t="shared" ref="C27:H27" si="28">STDEVP(C16:C25)</f>
        <v>8.9938868127189586</v>
      </c>
      <c r="D27" s="1">
        <f t="shared" si="28"/>
        <v>6.3213922517116439</v>
      </c>
      <c r="E27" s="1">
        <f t="shared" si="28"/>
        <v>6.0074953183502346</v>
      </c>
      <c r="F27" s="1">
        <f t="shared" si="28"/>
        <v>8.7914731416299059</v>
      </c>
      <c r="G27" s="1">
        <f t="shared" si="28"/>
        <v>6.1967733539318672</v>
      </c>
      <c r="H27" s="1">
        <f t="shared" si="28"/>
        <v>5.8215118311311524</v>
      </c>
      <c r="J27" s="1" t="s">
        <v>13</v>
      </c>
      <c r="K27" s="1">
        <f>STDEVP(K16:K25)</f>
        <v>11.445959985951376</v>
      </c>
      <c r="L27" s="1">
        <f t="shared" ref="L27:Q27" si="29">STDEVP(L16:L25)</f>
        <v>13.594116374373144</v>
      </c>
      <c r="M27" s="1">
        <f t="shared" si="29"/>
        <v>20.435263639111682</v>
      </c>
      <c r="N27" s="1">
        <f t="shared" si="29"/>
        <v>23.614614119227102</v>
      </c>
      <c r="O27" s="1">
        <f t="shared" si="29"/>
        <v>8.4528101836016649</v>
      </c>
      <c r="P27" s="1">
        <f t="shared" si="29"/>
        <v>3.3526109228480419</v>
      </c>
      <c r="Q27" s="1">
        <f t="shared" si="29"/>
        <v>2.3345235059857505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2018-07-16T06:03:37Z</dcterms:created>
  <dcterms:modified xsi:type="dcterms:W3CDTF">2018-07-16T07:05:54Z</dcterms:modified>
</cp:coreProperties>
</file>