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kadai\専門演習\課題9\"/>
    </mc:Choice>
  </mc:AlternateContent>
  <bookViews>
    <workbookView xWindow="240" yWindow="30" windowWidth="11325" windowHeight="12765" activeTab="2"/>
  </bookViews>
  <sheets>
    <sheet name="組織・社員" sheetId="1" r:id="rId1"/>
    <sheet name="商品" sheetId="2" r:id="rId2"/>
    <sheet name="受注" sheetId="3" r:id="rId3"/>
    <sheet name="社員目標" sheetId="4" r:id="rId4"/>
    <sheet name="部課目標" sheetId="5" r:id="rId5"/>
    <sheet name="顧客" sheetId="6" r:id="rId6"/>
  </sheets>
  <calcPr calcId="152511"/>
</workbook>
</file>

<file path=xl/calcChain.xml><?xml version="1.0" encoding="utf-8"?>
<calcChain xmlns="http://schemas.openxmlformats.org/spreadsheetml/2006/main">
  <c r="K2" i="3" l="1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3" i="4"/>
  <c r="L5" i="5" l="1"/>
  <c r="L6" i="5"/>
  <c r="L7" i="5"/>
  <c r="L8" i="5"/>
  <c r="L9" i="5"/>
  <c r="L10" i="5"/>
  <c r="L11" i="5"/>
  <c r="L12" i="5"/>
  <c r="L4" i="5"/>
  <c r="L13" i="5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02" i="3" l="1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3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18" i="3"/>
  <c r="K19" i="3"/>
  <c r="K20" i="3"/>
  <c r="K21" i="3"/>
  <c r="K22" i="3"/>
  <c r="K23" i="3"/>
  <c r="K24" i="3"/>
  <c r="K25" i="3"/>
  <c r="K26" i="3"/>
  <c r="K27" i="3"/>
  <c r="J26" i="2"/>
  <c r="J24" i="2"/>
  <c r="J1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7" i="2"/>
  <c r="J18" i="2"/>
  <c r="J19" i="2"/>
  <c r="J20" i="2"/>
  <c r="J21" i="2"/>
  <c r="J22" i="2"/>
  <c r="J23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</calcChain>
</file>

<file path=xl/sharedStrings.xml><?xml version="1.0" encoding="utf-8"?>
<sst xmlns="http://schemas.openxmlformats.org/spreadsheetml/2006/main" count="1072" uniqueCount="342">
  <si>
    <t>本部名称</t>
  </si>
  <si>
    <t>部名称</t>
  </si>
  <si>
    <t>課名称</t>
  </si>
  <si>
    <t>社員コード</t>
  </si>
  <si>
    <t>氏名</t>
  </si>
  <si>
    <t>EMAIL</t>
  </si>
  <si>
    <t>営業本部</t>
  </si>
  <si>
    <t>山田孝志</t>
  </si>
  <si>
    <t>管理職</t>
  </si>
  <si>
    <t>本部長</t>
  </si>
  <si>
    <t>yamada@daiko.co.jp</t>
  </si>
  <si>
    <t>企画部</t>
  </si>
  <si>
    <t>山内敏郎</t>
  </si>
  <si>
    <t>部長</t>
  </si>
  <si>
    <t>yamauchi@daiko.co.jp</t>
  </si>
  <si>
    <t>官公需営業部</t>
  </si>
  <si>
    <t>大岡毅夫</t>
  </si>
  <si>
    <t>oooka@daiko.co.jp</t>
  </si>
  <si>
    <t>量販店営業部</t>
  </si>
  <si>
    <t>臼井司郎</t>
  </si>
  <si>
    <t>usui@daiko.co.jp</t>
  </si>
  <si>
    <t>法人営業部</t>
  </si>
  <si>
    <t>佐藤真一</t>
  </si>
  <si>
    <t>satou@daiko.co.jp</t>
  </si>
  <si>
    <t>企画課</t>
  </si>
  <si>
    <t>斎藤剛</t>
  </si>
  <si>
    <t>課長</t>
  </si>
  <si>
    <t>saito@daiko.co.jp</t>
  </si>
  <si>
    <t>総務課</t>
  </si>
  <si>
    <t>佐藤正暁</t>
  </si>
  <si>
    <t>msaro@daiko.co.jp</t>
  </si>
  <si>
    <t>経理課</t>
  </si>
  <si>
    <t>木庭茂男</t>
  </si>
  <si>
    <t>koba@daiko.co.jp</t>
  </si>
  <si>
    <t>鈴木一郎</t>
  </si>
  <si>
    <t>suzuki@daiko.co.jp</t>
  </si>
  <si>
    <t>後藤久</t>
  </si>
  <si>
    <t>営業職</t>
  </si>
  <si>
    <t>主任</t>
  </si>
  <si>
    <t>goto@daiko.co.jp</t>
  </si>
  <si>
    <t>麻生寛</t>
  </si>
  <si>
    <t>一般社員</t>
  </si>
  <si>
    <t>aso@daiko.co.jp</t>
  </si>
  <si>
    <t>榊原靖史</t>
  </si>
  <si>
    <t>sakaki@daiko.co.jp</t>
  </si>
  <si>
    <t>三瓶隆</t>
  </si>
  <si>
    <t>sanbe@daiko.co.jp</t>
  </si>
  <si>
    <t>小泉三郎</t>
  </si>
  <si>
    <t>koizumi@daiko.co.jp</t>
  </si>
  <si>
    <t>三好弘</t>
  </si>
  <si>
    <t>miyoshi@daiko.co.jp</t>
  </si>
  <si>
    <t>大迫治郎</t>
  </si>
  <si>
    <t>oosako@daiko.co.jp</t>
  </si>
  <si>
    <t>課長代理</t>
  </si>
  <si>
    <t>maeda@daiko.co.jp</t>
  </si>
  <si>
    <t>荒川裕喜</t>
  </si>
  <si>
    <t>ara@daiko.co.jp</t>
  </si>
  <si>
    <t>山下剛</t>
  </si>
  <si>
    <t>yama@daiko.co.jp</t>
  </si>
  <si>
    <t>船田彰男</t>
  </si>
  <si>
    <t>funa@daiko.co.jp</t>
  </si>
  <si>
    <t>山下隆盛</t>
  </si>
  <si>
    <t>tyama@daiko.co.jp</t>
  </si>
  <si>
    <t>青山誠二</t>
  </si>
  <si>
    <t>ao@daiko.co.jp</t>
  </si>
  <si>
    <t>青木明夫</t>
  </si>
  <si>
    <t>aoki@daiko.co.jp</t>
  </si>
  <si>
    <t>牛田則夫</t>
  </si>
  <si>
    <t>ushi@daiko.co.jp</t>
  </si>
  <si>
    <t>mushi@daiko.co.jp</t>
  </si>
  <si>
    <t>船場一朗</t>
  </si>
  <si>
    <t>fune@daiko.co.jp</t>
  </si>
  <si>
    <t>谷木啓文</t>
  </si>
  <si>
    <t>yagi@daiko.co.jp</t>
  </si>
  <si>
    <t>前田啓文</t>
  </si>
  <si>
    <t>mae@daiko.co.jp</t>
  </si>
  <si>
    <t>商品ID</t>
  </si>
  <si>
    <t>受注ID</t>
  </si>
  <si>
    <t>受注年月日</t>
  </si>
  <si>
    <t>顧客ID</t>
  </si>
  <si>
    <t>発送年月日</t>
  </si>
  <si>
    <t>受注数量</t>
  </si>
  <si>
    <t>販売単価</t>
  </si>
  <si>
    <t>R010002</t>
  </si>
  <si>
    <t>R010004</t>
  </si>
  <si>
    <t>R010005</t>
  </si>
  <si>
    <t>R020001</t>
  </si>
  <si>
    <t>R020002</t>
  </si>
  <si>
    <t>R020003</t>
  </si>
  <si>
    <t>R020005</t>
  </si>
  <si>
    <t>R030002</t>
  </si>
  <si>
    <t>R030003</t>
  </si>
  <si>
    <t>R030004</t>
  </si>
  <si>
    <t>K010001</t>
  </si>
  <si>
    <t>K010003</t>
  </si>
  <si>
    <t>K010005</t>
  </si>
  <si>
    <t>K020002</t>
  </si>
  <si>
    <t>K020004</t>
  </si>
  <si>
    <t>K020006</t>
  </si>
  <si>
    <t>H010002</t>
  </si>
  <si>
    <t>H010004</t>
  </si>
  <si>
    <t>R010008</t>
  </si>
  <si>
    <t>課名称</t>
    <phoneticPr fontId="18"/>
  </si>
  <si>
    <t>部名称</t>
    <phoneticPr fontId="18"/>
  </si>
  <si>
    <t>第１四半期売上目標</t>
    <rPh sb="0" eb="1">
      <t>ダイ</t>
    </rPh>
    <rPh sb="2" eb="4">
      <t>シハン</t>
    </rPh>
    <rPh sb="4" eb="5">
      <t>キ</t>
    </rPh>
    <rPh sb="5" eb="7">
      <t>ウリアゲ</t>
    </rPh>
    <phoneticPr fontId="18"/>
  </si>
  <si>
    <t>第２四半期売上目標</t>
    <phoneticPr fontId="18"/>
  </si>
  <si>
    <t>第３四半期売上目標</t>
    <phoneticPr fontId="18"/>
  </si>
  <si>
    <t>第４四半期売上目標</t>
    <phoneticPr fontId="18"/>
  </si>
  <si>
    <t>第１四半期粗利目標</t>
    <phoneticPr fontId="18"/>
  </si>
  <si>
    <t>第２四半期粗利目標</t>
    <phoneticPr fontId="18"/>
  </si>
  <si>
    <t>第３四半期粗利目標</t>
    <phoneticPr fontId="18"/>
  </si>
  <si>
    <t>顧客名称</t>
  </si>
  <si>
    <t>住所</t>
  </si>
  <si>
    <t>電話番号</t>
  </si>
  <si>
    <t>上新スポーツ</t>
  </si>
  <si>
    <t>大阪市中央区</t>
  </si>
  <si>
    <t>山田産業</t>
  </si>
  <si>
    <t>大阪市福島区</t>
  </si>
  <si>
    <t>大山スポーツ</t>
  </si>
  <si>
    <t>大阪市北区</t>
  </si>
  <si>
    <t>三光スポーツ</t>
  </si>
  <si>
    <t>大阪市北区堂島</t>
  </si>
  <si>
    <t>ビクトリア</t>
  </si>
  <si>
    <t>三州</t>
  </si>
  <si>
    <t>大阪市南区</t>
  </si>
  <si>
    <t>大阪スキー</t>
  </si>
  <si>
    <t>大阪市城東区</t>
  </si>
  <si>
    <t>ゴーグル</t>
  </si>
  <si>
    <t>野球屋</t>
  </si>
  <si>
    <t>大阪市此花区</t>
  </si>
  <si>
    <t>マツノ</t>
  </si>
  <si>
    <t>シマノ</t>
  </si>
  <si>
    <t>大阪市旭区</t>
  </si>
  <si>
    <t>大阪府</t>
  </si>
  <si>
    <t>大阪市</t>
  </si>
  <si>
    <t>和歌山県</t>
  </si>
  <si>
    <t>和歌山市</t>
  </si>
  <si>
    <t>兵庫県</t>
  </si>
  <si>
    <t>神戸市</t>
  </si>
  <si>
    <t>枚方市</t>
  </si>
  <si>
    <t>寝屋川市</t>
  </si>
  <si>
    <t>門真市</t>
  </si>
  <si>
    <t>シャープ</t>
  </si>
  <si>
    <t>天理市</t>
  </si>
  <si>
    <t xml:space="preserve"> 商品名称                         </t>
  </si>
  <si>
    <t xml:space="preserve"> 商品タイプコード </t>
  </si>
  <si>
    <t xml:space="preserve"> 商品タイプ名称   </t>
  </si>
  <si>
    <t xml:space="preserve">スポーツ種別コード </t>
  </si>
  <si>
    <t xml:space="preserve"> スポーツ名称         </t>
  </si>
  <si>
    <t xml:space="preserve">   標準単価 </t>
  </si>
  <si>
    <t xml:space="preserve"> 販売可否</t>
  </si>
  <si>
    <t xml:space="preserve">                                  </t>
  </si>
  <si>
    <t xml:space="preserve">                  </t>
  </si>
  <si>
    <t xml:space="preserve">            </t>
  </si>
  <si>
    <t xml:space="preserve">                   </t>
  </si>
  <si>
    <t xml:space="preserve">                      </t>
  </si>
  <si>
    <t>注：スキー用品、バレーボール用品等は現在扱っていないが、スキーのスポーツ種別コードがW001であるとの情報はデータベースに格納すること。</t>
    <rPh sb="0" eb="1">
      <t>チュウ</t>
    </rPh>
    <rPh sb="5" eb="7">
      <t>ヨウヒン</t>
    </rPh>
    <rPh sb="14" eb="16">
      <t>ヨウヒン</t>
    </rPh>
    <rPh sb="16" eb="17">
      <t>トウ</t>
    </rPh>
    <rPh sb="18" eb="20">
      <t>ゲンザイ</t>
    </rPh>
    <rPh sb="20" eb="21">
      <t>アツカ</t>
    </rPh>
    <rPh sb="36" eb="38">
      <t>シュベツ</t>
    </rPh>
    <rPh sb="51" eb="53">
      <t>ジョウホウ</t>
    </rPh>
    <rPh sb="61" eb="63">
      <t>カクノウ</t>
    </rPh>
    <phoneticPr fontId="18"/>
  </si>
  <si>
    <t>　　同様に、スキー板も現在扱っていないが、スキー板の商品タイプコードがB009であることはデータベースに格納すること。</t>
    <rPh sb="2" eb="4">
      <t>ドウヨウ</t>
    </rPh>
    <rPh sb="9" eb="10">
      <t>イタ</t>
    </rPh>
    <rPh sb="11" eb="13">
      <t>ゲンザイ</t>
    </rPh>
    <rPh sb="13" eb="14">
      <t>アツカ</t>
    </rPh>
    <rPh sb="24" eb="25">
      <t>イタ</t>
    </rPh>
    <rPh sb="26" eb="28">
      <t>ショウヒン</t>
    </rPh>
    <rPh sb="52" eb="54">
      <t>カクノウ</t>
    </rPh>
    <phoneticPr fontId="18"/>
  </si>
  <si>
    <t>S03B010001</t>
  </si>
  <si>
    <t>B01</t>
  </si>
  <si>
    <t>B02</t>
  </si>
  <si>
    <t>B03</t>
  </si>
  <si>
    <t>B04</t>
  </si>
  <si>
    <t>B05</t>
  </si>
  <si>
    <t>B06</t>
  </si>
  <si>
    <t>B07</t>
  </si>
  <si>
    <t>S03B010003</t>
  </si>
  <si>
    <t>S03B010004</t>
  </si>
  <si>
    <t>S03B010007</t>
  </si>
  <si>
    <t>S03B010011</t>
  </si>
  <si>
    <t>S03B010012</t>
  </si>
  <si>
    <t>S01B010002</t>
  </si>
  <si>
    <t>S01B010003</t>
  </si>
  <si>
    <t>S01B020001</t>
  </si>
  <si>
    <t>S01B020002</t>
  </si>
  <si>
    <t>S01B020003</t>
  </si>
  <si>
    <t>S01B020004</t>
  </si>
  <si>
    <t>S01B020005</t>
  </si>
  <si>
    <t>S01B020006</t>
  </si>
  <si>
    <t>S01B020007</t>
  </si>
  <si>
    <t>S01B030001</t>
  </si>
  <si>
    <t>S01B030002</t>
  </si>
  <si>
    <t>S01B030003</t>
  </si>
  <si>
    <t>S01B030004</t>
  </si>
  <si>
    <t>S01B030005</t>
  </si>
  <si>
    <t>S01B040001</t>
  </si>
  <si>
    <t>S01B040002</t>
  </si>
  <si>
    <t>S01B050001</t>
  </si>
  <si>
    <t>S01B050002</t>
  </si>
  <si>
    <t>S01B050003</t>
  </si>
  <si>
    <t>S01B050004</t>
  </si>
  <si>
    <t>S01B060001</t>
  </si>
  <si>
    <t>S01B060002</t>
  </si>
  <si>
    <t>S01B060003</t>
  </si>
  <si>
    <t>S03B070002</t>
  </si>
  <si>
    <t>S03B070004</t>
  </si>
  <si>
    <t>S03B070006</t>
  </si>
  <si>
    <t>サッカー</t>
  </si>
  <si>
    <t>野球</t>
  </si>
  <si>
    <t>スキー</t>
  </si>
  <si>
    <t>バレーボール</t>
  </si>
  <si>
    <t>スケート</t>
  </si>
  <si>
    <t>ソフトボール</t>
  </si>
  <si>
    <t>卓球</t>
  </si>
  <si>
    <t>ボール</t>
  </si>
  <si>
    <t>ミット</t>
  </si>
  <si>
    <t>バット</t>
  </si>
  <si>
    <t>靴</t>
  </si>
  <si>
    <t>ヘルメット</t>
  </si>
  <si>
    <t>プロテクタ</t>
  </si>
  <si>
    <t>ウェア</t>
  </si>
  <si>
    <t>ラケット</t>
  </si>
  <si>
    <t>クラブプロ</t>
  </si>
  <si>
    <t>テイクオフ2</t>
  </si>
  <si>
    <t>テイクオフ3</t>
  </si>
  <si>
    <t>ガマラダ・キッズ</t>
  </si>
  <si>
    <t>コラーニFF435W</t>
  </si>
  <si>
    <t>コラーニフットサル</t>
  </si>
  <si>
    <t>硬式ボールBB-910</t>
  </si>
  <si>
    <t>硬式ボールBB-930</t>
  </si>
  <si>
    <t>軟式ボールLB-318A</t>
  </si>
  <si>
    <t>内野用グラブPG-8640</t>
  </si>
  <si>
    <t>グラブPG-8611</t>
  </si>
  <si>
    <t>キャッチャーミットCM-4220</t>
  </si>
  <si>
    <t>グラブFG-433</t>
  </si>
  <si>
    <t>グラブFG-453</t>
  </si>
  <si>
    <t>グラブ(左用)FG-705</t>
  </si>
  <si>
    <t>ファーストミットCMS-4711</t>
  </si>
  <si>
    <t>木製バットBT-70</t>
  </si>
  <si>
    <t>圧縮バットBTW-3000</t>
  </si>
  <si>
    <t>公認アルミAT-850</t>
  </si>
  <si>
    <t>公認アルミATK-850B</t>
  </si>
  <si>
    <t>スパイクS122L</t>
  </si>
  <si>
    <t>スパイクS122F</t>
  </si>
  <si>
    <t>両耳ヘルメットH130</t>
  </si>
  <si>
    <t>片耳ヘルメット（右用）H135</t>
  </si>
  <si>
    <t>片耳ヘルメット（左用）H135</t>
  </si>
  <si>
    <t>捕手用ヘルメットCH120</t>
  </si>
  <si>
    <t>プロテクターP108</t>
  </si>
  <si>
    <t>マスクM336</t>
  </si>
  <si>
    <t>レッグガードL303</t>
  </si>
  <si>
    <t>ゲームベスト</t>
  </si>
  <si>
    <t>ゲームベスト蛍光</t>
  </si>
  <si>
    <t>ゲームベストレモン</t>
  </si>
  <si>
    <t>商品ID</t>
    <rPh sb="0" eb="2">
      <t>ショウヒン</t>
    </rPh>
    <phoneticPr fontId="18"/>
  </si>
  <si>
    <t>S01B040001</t>
    <phoneticPr fontId="18"/>
  </si>
  <si>
    <t>職種</t>
    <phoneticPr fontId="18"/>
  </si>
  <si>
    <t>職位</t>
    <phoneticPr fontId="18"/>
  </si>
  <si>
    <t>S03</t>
    <phoneticPr fontId="18"/>
  </si>
  <si>
    <t>B01</t>
    <phoneticPr fontId="18"/>
  </si>
  <si>
    <t>S01B010001</t>
    <phoneticPr fontId="18"/>
  </si>
  <si>
    <t>S01</t>
    <phoneticPr fontId="18"/>
  </si>
  <si>
    <t>S01</t>
    <phoneticPr fontId="18"/>
  </si>
  <si>
    <t>B02</t>
    <phoneticPr fontId="18"/>
  </si>
  <si>
    <t>野球</t>
    <phoneticPr fontId="18"/>
  </si>
  <si>
    <t>B03</t>
    <phoneticPr fontId="18"/>
  </si>
  <si>
    <t>未公認アルミAT-65S</t>
    <phoneticPr fontId="18"/>
  </si>
  <si>
    <t>バット</t>
    <phoneticPr fontId="18"/>
  </si>
  <si>
    <t>S01</t>
    <phoneticPr fontId="18"/>
  </si>
  <si>
    <t>S01</t>
    <phoneticPr fontId="18"/>
  </si>
  <si>
    <t>S01</t>
    <phoneticPr fontId="18"/>
  </si>
  <si>
    <t>S01</t>
    <phoneticPr fontId="18"/>
  </si>
  <si>
    <t>S03</t>
    <phoneticPr fontId="18"/>
  </si>
  <si>
    <t>W01</t>
    <phoneticPr fontId="18"/>
  </si>
  <si>
    <t>T02</t>
    <phoneticPr fontId="18"/>
  </si>
  <si>
    <t>W02</t>
    <phoneticPr fontId="18"/>
  </si>
  <si>
    <t>S02</t>
    <phoneticPr fontId="18"/>
  </si>
  <si>
    <t>T01</t>
    <phoneticPr fontId="18"/>
  </si>
  <si>
    <t xml:space="preserve"> B08</t>
    <phoneticPr fontId="18"/>
  </si>
  <si>
    <t xml:space="preserve"> B09</t>
    <phoneticPr fontId="18"/>
  </si>
  <si>
    <t>スキー板</t>
    <phoneticPr fontId="18"/>
  </si>
  <si>
    <t>第４四半期粗利目標</t>
    <phoneticPr fontId="18"/>
  </si>
  <si>
    <t>第１四半期売上目標</t>
    <phoneticPr fontId="18"/>
  </si>
  <si>
    <t>0665412345</t>
    <phoneticPr fontId="18"/>
  </si>
  <si>
    <t>0668761524</t>
    <phoneticPr fontId="18"/>
  </si>
  <si>
    <t>0662538199</t>
    <phoneticPr fontId="18"/>
  </si>
  <si>
    <t>0668872635</t>
    <phoneticPr fontId="18"/>
  </si>
  <si>
    <t>0662568889</t>
    <phoneticPr fontId="18"/>
  </si>
  <si>
    <t>0665860987</t>
    <phoneticPr fontId="18"/>
  </si>
  <si>
    <t>0661234567</t>
    <phoneticPr fontId="18"/>
  </si>
  <si>
    <t>0662345670</t>
    <phoneticPr fontId="18"/>
  </si>
  <si>
    <t>0662269876</t>
    <phoneticPr fontId="18"/>
  </si>
  <si>
    <t>0662341111</t>
    <phoneticPr fontId="18"/>
  </si>
  <si>
    <t>0662223333</t>
    <phoneticPr fontId="18"/>
  </si>
  <si>
    <t>0667777771</t>
    <phoneticPr fontId="18"/>
  </si>
  <si>
    <t>0456789111</t>
    <phoneticPr fontId="18"/>
  </si>
  <si>
    <t>0777777777</t>
    <phoneticPr fontId="18"/>
  </si>
  <si>
    <t>0666666666</t>
    <phoneticPr fontId="18"/>
  </si>
  <si>
    <t>0728611111</t>
    <phoneticPr fontId="18"/>
  </si>
  <si>
    <t>0734445555</t>
    <phoneticPr fontId="18"/>
  </si>
  <si>
    <t>0676544320</t>
    <phoneticPr fontId="18"/>
  </si>
  <si>
    <t>0567890211</t>
    <phoneticPr fontId="18"/>
  </si>
  <si>
    <t>第1営業課</t>
  </si>
  <si>
    <t>第2営業課</t>
  </si>
  <si>
    <t>第3営業課</t>
  </si>
  <si>
    <t>虫明晃子</t>
    <rPh sb="2" eb="4">
      <t>アキコ</t>
    </rPh>
    <phoneticPr fontId="18"/>
  </si>
  <si>
    <t>第1営業課</t>
    <phoneticPr fontId="18"/>
  </si>
  <si>
    <t>第2営業課</t>
    <phoneticPr fontId="18"/>
  </si>
  <si>
    <t>第3営業課</t>
    <phoneticPr fontId="18"/>
  </si>
  <si>
    <t>F0000</t>
  </si>
  <si>
    <t>F0100</t>
  </si>
  <si>
    <t>F0200</t>
  </si>
  <si>
    <t>F0300</t>
  </si>
  <si>
    <t>F0400</t>
  </si>
  <si>
    <t>F0101</t>
  </si>
  <si>
    <t>F0102</t>
  </si>
  <si>
    <t>F0103</t>
  </si>
  <si>
    <t>F0301</t>
  </si>
  <si>
    <t>F0302</t>
  </si>
  <si>
    <t>F0303</t>
  </si>
  <si>
    <t>F0201</t>
  </si>
  <si>
    <t>F0202</t>
  </si>
  <si>
    <t>F0401</t>
  </si>
  <si>
    <t>S01B010005</t>
    <phoneticPr fontId="18"/>
  </si>
  <si>
    <t>軟式ボールLB-320A</t>
    <phoneticPr fontId="18"/>
  </si>
  <si>
    <t>パナソニック</t>
    <phoneticPr fontId="18"/>
  </si>
  <si>
    <t>K020008</t>
    <phoneticPr fontId="18"/>
  </si>
  <si>
    <t>常翔学園</t>
    <rPh sb="0" eb="2">
      <t>ツネショウ</t>
    </rPh>
    <rPh sb="2" eb="4">
      <t>ガクエン</t>
    </rPh>
    <phoneticPr fontId="18"/>
  </si>
  <si>
    <t>大阪市</t>
    <rPh sb="0" eb="3">
      <t>オオサカシ</t>
    </rPh>
    <phoneticPr fontId="18"/>
  </si>
  <si>
    <t>F0202</t>
    <phoneticPr fontId="18"/>
  </si>
  <si>
    <t>K020008</t>
  </si>
  <si>
    <t>H010001</t>
  </si>
  <si>
    <t>S01B050004</t>
    <phoneticPr fontId="18"/>
  </si>
  <si>
    <t>R010002</t>
    <phoneticPr fontId="18"/>
  </si>
  <si>
    <t>S03B010001</t>
    <phoneticPr fontId="18"/>
  </si>
  <si>
    <t>H010001</t>
    <phoneticPr fontId="18"/>
  </si>
  <si>
    <t>0665881231</t>
    <phoneticPr fontId="18"/>
  </si>
  <si>
    <t>F0401</t>
    <phoneticPr fontId="18"/>
  </si>
  <si>
    <t>前田健史</t>
    <phoneticPr fontId="18"/>
  </si>
  <si>
    <t>前田健史</t>
    <phoneticPr fontId="18"/>
  </si>
  <si>
    <t>部課コード</t>
  </si>
  <si>
    <t>部課コード</t>
    <rPh sb="0" eb="1">
      <t>ブ</t>
    </rPh>
    <rPh sb="1" eb="2">
      <t>カ</t>
    </rPh>
    <phoneticPr fontId="18"/>
  </si>
  <si>
    <t>担当部課コード</t>
    <phoneticPr fontId="18"/>
  </si>
  <si>
    <t>竹中工務店</t>
    <phoneticPr fontId="18"/>
  </si>
  <si>
    <t>S01B020007</t>
    <phoneticPr fontId="18"/>
  </si>
  <si>
    <t>S03B010004</t>
    <phoneticPr fontId="18"/>
  </si>
  <si>
    <t>S03B010011</t>
    <phoneticPr fontId="18"/>
  </si>
  <si>
    <t>S03B010012</t>
    <phoneticPr fontId="18"/>
  </si>
  <si>
    <t>S01B020001</t>
    <phoneticPr fontId="18"/>
  </si>
  <si>
    <t>S01B020003</t>
    <phoneticPr fontId="18"/>
  </si>
  <si>
    <t>S01B020004</t>
    <phoneticPr fontId="18"/>
  </si>
  <si>
    <t>伝票ID</t>
    <rPh sb="0" eb="2">
      <t>デンピョウ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</si>
</sst>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FF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14" fontId="20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49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 shrinkToFit="1"/>
    </xf>
    <xf numFmtId="49" fontId="21" fillId="0" borderId="0" xfId="0" applyNumberFormat="1" applyFont="1">
      <alignment vertical="center"/>
    </xf>
    <xf numFmtId="49" fontId="20" fillId="0" borderId="0" xfId="0" applyNumberFormat="1" applyFont="1" applyAlignment="1">
      <alignment horizontal="left" vertical="center"/>
    </xf>
    <xf numFmtId="49" fontId="20" fillId="0" borderId="0" xfId="0" applyNumberFormat="1" applyFont="1">
      <alignment vertical="center"/>
    </xf>
    <xf numFmtId="49" fontId="20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C44" sqref="C44:C45"/>
    </sheetView>
  </sheetViews>
  <sheetFormatPr defaultRowHeight="13.5" x14ac:dyDescent="0.15"/>
  <cols>
    <col min="1" max="1" width="11.125" style="1" customWidth="1"/>
    <col min="2" max="2" width="12.25" style="1" customWidth="1"/>
    <col min="3" max="3" width="15.125" style="1" customWidth="1"/>
    <col min="4" max="4" width="12.625" style="1" customWidth="1"/>
    <col min="5" max="5" width="9.625" style="1" customWidth="1"/>
    <col min="6" max="6" width="11.5" style="1" customWidth="1"/>
    <col min="7" max="7" width="9" style="1"/>
    <col min="8" max="8" width="11.125" style="1" customWidth="1"/>
    <col min="9" max="9" width="18.75" style="1" customWidth="1"/>
    <col min="10" max="16384" width="9" style="1"/>
  </cols>
  <sheetData>
    <row r="2" spans="1:9" x14ac:dyDescent="0.15">
      <c r="A2" s="6" t="s">
        <v>331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246</v>
      </c>
      <c r="H2" s="1" t="s">
        <v>247</v>
      </c>
      <c r="I2" s="1" t="s">
        <v>5</v>
      </c>
    </row>
    <row r="3" spans="1:9" x14ac:dyDescent="0.15">
      <c r="A3" s="6" t="s">
        <v>299</v>
      </c>
      <c r="B3" s="1" t="s">
        <v>6</v>
      </c>
      <c r="E3" s="1">
        <v>800003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x14ac:dyDescent="0.15">
      <c r="A4" s="6" t="s">
        <v>300</v>
      </c>
      <c r="B4" s="1" t="s">
        <v>6</v>
      </c>
      <c r="C4" s="1" t="s">
        <v>11</v>
      </c>
      <c r="E4" s="1">
        <v>830007</v>
      </c>
      <c r="F4" s="1" t="s">
        <v>12</v>
      </c>
      <c r="G4" s="1" t="s">
        <v>8</v>
      </c>
      <c r="H4" s="1" t="s">
        <v>13</v>
      </c>
      <c r="I4" s="1" t="s">
        <v>14</v>
      </c>
    </row>
    <row r="5" spans="1:9" x14ac:dyDescent="0.15">
      <c r="A5" s="6" t="s">
        <v>301</v>
      </c>
      <c r="B5" s="1" t="s">
        <v>6</v>
      </c>
      <c r="C5" s="1" t="s">
        <v>15</v>
      </c>
      <c r="E5" s="1">
        <v>830026</v>
      </c>
      <c r="F5" s="1" t="s">
        <v>16</v>
      </c>
      <c r="G5" s="1" t="s">
        <v>8</v>
      </c>
      <c r="H5" s="1" t="s">
        <v>13</v>
      </c>
      <c r="I5" s="1" t="s">
        <v>17</v>
      </c>
    </row>
    <row r="6" spans="1:9" x14ac:dyDescent="0.15">
      <c r="A6" s="6" t="s">
        <v>302</v>
      </c>
      <c r="B6" s="1" t="s">
        <v>6</v>
      </c>
      <c r="C6" s="1" t="s">
        <v>18</v>
      </c>
      <c r="E6" s="1">
        <v>840047</v>
      </c>
      <c r="F6" s="1" t="s">
        <v>19</v>
      </c>
      <c r="G6" s="1" t="s">
        <v>8</v>
      </c>
      <c r="H6" s="1" t="s">
        <v>13</v>
      </c>
      <c r="I6" s="1" t="s">
        <v>20</v>
      </c>
    </row>
    <row r="7" spans="1:9" x14ac:dyDescent="0.15">
      <c r="A7" s="6" t="s">
        <v>303</v>
      </c>
      <c r="B7" s="1" t="s">
        <v>6</v>
      </c>
      <c r="C7" s="1" t="s">
        <v>21</v>
      </c>
      <c r="E7" s="1">
        <v>850036</v>
      </c>
      <c r="F7" s="1" t="s">
        <v>22</v>
      </c>
      <c r="G7" s="1" t="s">
        <v>8</v>
      </c>
      <c r="H7" s="1" t="s">
        <v>13</v>
      </c>
      <c r="I7" s="1" t="s">
        <v>23</v>
      </c>
    </row>
    <row r="8" spans="1:9" x14ac:dyDescent="0.15">
      <c r="A8" s="6" t="s">
        <v>304</v>
      </c>
      <c r="B8" s="1" t="s">
        <v>6</v>
      </c>
      <c r="C8" s="1" t="s">
        <v>11</v>
      </c>
      <c r="D8" s="1" t="s">
        <v>24</v>
      </c>
      <c r="E8" s="1">
        <v>890111</v>
      </c>
      <c r="F8" s="1" t="s">
        <v>25</v>
      </c>
      <c r="G8" s="1" t="s">
        <v>8</v>
      </c>
      <c r="H8" s="1" t="s">
        <v>26</v>
      </c>
      <c r="I8" s="1" t="s">
        <v>27</v>
      </c>
    </row>
    <row r="9" spans="1:9" x14ac:dyDescent="0.15">
      <c r="A9" s="6" t="s">
        <v>305</v>
      </c>
      <c r="B9" s="1" t="s">
        <v>6</v>
      </c>
      <c r="C9" s="1" t="s">
        <v>11</v>
      </c>
      <c r="D9" s="1" t="s">
        <v>28</v>
      </c>
      <c r="E9" s="1">
        <v>900102</v>
      </c>
      <c r="F9" s="1" t="s">
        <v>29</v>
      </c>
      <c r="G9" s="1" t="s">
        <v>8</v>
      </c>
      <c r="H9" s="1" t="s">
        <v>26</v>
      </c>
      <c r="I9" s="1" t="s">
        <v>30</v>
      </c>
    </row>
    <row r="10" spans="1:9" x14ac:dyDescent="0.15">
      <c r="A10" s="6" t="s">
        <v>306</v>
      </c>
      <c r="B10" s="1" t="s">
        <v>6</v>
      </c>
      <c r="C10" s="1" t="s">
        <v>11</v>
      </c>
      <c r="D10" s="1" t="s">
        <v>31</v>
      </c>
      <c r="E10" s="1">
        <v>870231</v>
      </c>
      <c r="F10" s="1" t="s">
        <v>32</v>
      </c>
      <c r="G10" s="1" t="s">
        <v>8</v>
      </c>
      <c r="H10" s="1" t="s">
        <v>26</v>
      </c>
      <c r="I10" s="1" t="s">
        <v>33</v>
      </c>
    </row>
    <row r="11" spans="1:9" x14ac:dyDescent="0.15">
      <c r="A11" s="6" t="s">
        <v>307</v>
      </c>
      <c r="B11" s="1" t="s">
        <v>6</v>
      </c>
      <c r="C11" s="1" t="s">
        <v>18</v>
      </c>
      <c r="D11" s="6" t="s">
        <v>292</v>
      </c>
      <c r="E11" s="1">
        <v>870066</v>
      </c>
      <c r="F11" s="1" t="s">
        <v>34</v>
      </c>
      <c r="G11" s="1" t="s">
        <v>8</v>
      </c>
      <c r="H11" s="1" t="s">
        <v>26</v>
      </c>
      <c r="I11" s="1" t="s">
        <v>35</v>
      </c>
    </row>
    <row r="12" spans="1:9" x14ac:dyDescent="0.15">
      <c r="A12" s="6" t="s">
        <v>307</v>
      </c>
      <c r="B12" s="1" t="s">
        <v>6</v>
      </c>
      <c r="C12" s="1" t="s">
        <v>18</v>
      </c>
      <c r="D12" s="6" t="s">
        <v>292</v>
      </c>
      <c r="E12" s="1">
        <v>900088</v>
      </c>
      <c r="F12" s="1" t="s">
        <v>36</v>
      </c>
      <c r="G12" s="1" t="s">
        <v>37</v>
      </c>
      <c r="H12" s="1" t="s">
        <v>38</v>
      </c>
      <c r="I12" s="1" t="s">
        <v>39</v>
      </c>
    </row>
    <row r="13" spans="1:9" x14ac:dyDescent="0.15">
      <c r="A13" s="6" t="s">
        <v>307</v>
      </c>
      <c r="B13" s="1" t="s">
        <v>6</v>
      </c>
      <c r="C13" s="1" t="s">
        <v>18</v>
      </c>
      <c r="D13" s="6" t="s">
        <v>292</v>
      </c>
      <c r="E13" s="1">
        <v>980023</v>
      </c>
      <c r="F13" s="1" t="s">
        <v>40</v>
      </c>
      <c r="G13" s="1" t="s">
        <v>37</v>
      </c>
      <c r="H13" s="1" t="s">
        <v>41</v>
      </c>
      <c r="I13" s="1" t="s">
        <v>42</v>
      </c>
    </row>
    <row r="14" spans="1:9" x14ac:dyDescent="0.15">
      <c r="A14" s="6" t="s">
        <v>308</v>
      </c>
      <c r="B14" s="1" t="s">
        <v>6</v>
      </c>
      <c r="C14" s="1" t="s">
        <v>18</v>
      </c>
      <c r="D14" s="6" t="s">
        <v>293</v>
      </c>
      <c r="E14" s="1">
        <v>890123</v>
      </c>
      <c r="F14" s="1" t="s">
        <v>43</v>
      </c>
      <c r="G14" s="1" t="s">
        <v>8</v>
      </c>
      <c r="H14" s="1" t="s">
        <v>26</v>
      </c>
      <c r="I14" s="1" t="s">
        <v>44</v>
      </c>
    </row>
    <row r="15" spans="1:9" x14ac:dyDescent="0.15">
      <c r="A15" s="6" t="s">
        <v>308</v>
      </c>
      <c r="B15" s="1" t="s">
        <v>6</v>
      </c>
      <c r="C15" s="1" t="s">
        <v>18</v>
      </c>
      <c r="D15" s="6" t="s">
        <v>293</v>
      </c>
      <c r="E15" s="1">
        <v>920001</v>
      </c>
      <c r="F15" s="1" t="s">
        <v>45</v>
      </c>
      <c r="G15" s="1" t="s">
        <v>37</v>
      </c>
      <c r="H15" s="1" t="s">
        <v>38</v>
      </c>
      <c r="I15" s="1" t="s">
        <v>46</v>
      </c>
    </row>
    <row r="16" spans="1:9" x14ac:dyDescent="0.15">
      <c r="A16" s="6" t="s">
        <v>308</v>
      </c>
      <c r="B16" s="1" t="s">
        <v>6</v>
      </c>
      <c r="C16" s="1" t="s">
        <v>18</v>
      </c>
      <c r="D16" s="6" t="s">
        <v>293</v>
      </c>
      <c r="E16" s="1">
        <v>960023</v>
      </c>
      <c r="F16" s="1" t="s">
        <v>47</v>
      </c>
      <c r="G16" s="1" t="s">
        <v>37</v>
      </c>
      <c r="H16" s="1" t="s">
        <v>41</v>
      </c>
      <c r="I16" s="1" t="s">
        <v>48</v>
      </c>
    </row>
    <row r="17" spans="1:9" x14ac:dyDescent="0.15">
      <c r="A17" s="6" t="s">
        <v>308</v>
      </c>
      <c r="B17" s="1" t="s">
        <v>6</v>
      </c>
      <c r="C17" s="1" t="s">
        <v>18</v>
      </c>
      <c r="D17" s="6" t="s">
        <v>293</v>
      </c>
      <c r="E17" s="1">
        <v>970100</v>
      </c>
      <c r="F17" s="1" t="s">
        <v>49</v>
      </c>
      <c r="G17" s="1" t="s">
        <v>37</v>
      </c>
      <c r="H17" s="1" t="s">
        <v>41</v>
      </c>
      <c r="I17" s="1" t="s">
        <v>50</v>
      </c>
    </row>
    <row r="18" spans="1:9" x14ac:dyDescent="0.15">
      <c r="A18" s="6" t="s">
        <v>309</v>
      </c>
      <c r="B18" s="1" t="s">
        <v>6</v>
      </c>
      <c r="C18" s="1" t="s">
        <v>18</v>
      </c>
      <c r="D18" s="6" t="s">
        <v>294</v>
      </c>
      <c r="E18" s="1">
        <v>870101</v>
      </c>
      <c r="F18" s="1" t="s">
        <v>51</v>
      </c>
      <c r="G18" s="1" t="s">
        <v>8</v>
      </c>
      <c r="H18" s="1" t="s">
        <v>26</v>
      </c>
      <c r="I18" s="1" t="s">
        <v>52</v>
      </c>
    </row>
    <row r="19" spans="1:9" x14ac:dyDescent="0.15">
      <c r="A19" s="6" t="s">
        <v>309</v>
      </c>
      <c r="B19" s="1" t="s">
        <v>6</v>
      </c>
      <c r="C19" s="1" t="s">
        <v>18</v>
      </c>
      <c r="D19" s="6" t="s">
        <v>294</v>
      </c>
      <c r="E19" s="1">
        <v>890003</v>
      </c>
      <c r="F19" s="6" t="s">
        <v>329</v>
      </c>
      <c r="G19" s="1" t="s">
        <v>37</v>
      </c>
      <c r="H19" s="1" t="s">
        <v>53</v>
      </c>
      <c r="I19" s="1" t="s">
        <v>54</v>
      </c>
    </row>
    <row r="20" spans="1:9" x14ac:dyDescent="0.15">
      <c r="A20" s="6" t="s">
        <v>309</v>
      </c>
      <c r="B20" s="1" t="s">
        <v>6</v>
      </c>
      <c r="C20" s="1" t="s">
        <v>18</v>
      </c>
      <c r="D20" s="6" t="s">
        <v>294</v>
      </c>
      <c r="E20" s="1">
        <v>940023</v>
      </c>
      <c r="F20" s="1" t="s">
        <v>55</v>
      </c>
      <c r="G20" s="1" t="s">
        <v>37</v>
      </c>
      <c r="H20" s="1" t="s">
        <v>38</v>
      </c>
      <c r="I20" s="1" t="s">
        <v>56</v>
      </c>
    </row>
    <row r="21" spans="1:9" x14ac:dyDescent="0.15">
      <c r="A21" s="6" t="s">
        <v>309</v>
      </c>
      <c r="B21" s="1" t="s">
        <v>6</v>
      </c>
      <c r="C21" s="1" t="s">
        <v>18</v>
      </c>
      <c r="D21" s="6" t="s">
        <v>294</v>
      </c>
      <c r="E21" s="1">
        <v>990068</v>
      </c>
      <c r="F21" s="1" t="s">
        <v>57</v>
      </c>
      <c r="G21" s="1" t="s">
        <v>37</v>
      </c>
      <c r="H21" s="1" t="s">
        <v>41</v>
      </c>
      <c r="I21" s="1" t="s">
        <v>58</v>
      </c>
    </row>
    <row r="22" spans="1:9" x14ac:dyDescent="0.15">
      <c r="A22" s="6" t="s">
        <v>310</v>
      </c>
      <c r="B22" s="1" t="s">
        <v>6</v>
      </c>
      <c r="C22" s="1" t="s">
        <v>15</v>
      </c>
      <c r="D22" s="6" t="s">
        <v>292</v>
      </c>
      <c r="E22" s="1">
        <v>880003</v>
      </c>
      <c r="F22" s="1" t="s">
        <v>59</v>
      </c>
      <c r="G22" s="1" t="s">
        <v>8</v>
      </c>
      <c r="H22" s="1" t="s">
        <v>26</v>
      </c>
      <c r="I22" s="1" t="s">
        <v>60</v>
      </c>
    </row>
    <row r="23" spans="1:9" x14ac:dyDescent="0.15">
      <c r="A23" s="6" t="s">
        <v>310</v>
      </c>
      <c r="B23" s="1" t="s">
        <v>6</v>
      </c>
      <c r="C23" s="1" t="s">
        <v>15</v>
      </c>
      <c r="D23" s="6" t="s">
        <v>292</v>
      </c>
      <c r="E23" s="1">
        <v>930101</v>
      </c>
      <c r="F23" s="1" t="s">
        <v>61</v>
      </c>
      <c r="G23" s="1" t="s">
        <v>37</v>
      </c>
      <c r="H23" s="1" t="s">
        <v>53</v>
      </c>
      <c r="I23" s="1" t="s">
        <v>62</v>
      </c>
    </row>
    <row r="24" spans="1:9" x14ac:dyDescent="0.15">
      <c r="A24" s="6" t="s">
        <v>310</v>
      </c>
      <c r="B24" s="1" t="s">
        <v>6</v>
      </c>
      <c r="C24" s="1" t="s">
        <v>15</v>
      </c>
      <c r="D24" s="6" t="s">
        <v>292</v>
      </c>
      <c r="E24" s="1">
        <v>960123</v>
      </c>
      <c r="F24" s="1" t="s">
        <v>63</v>
      </c>
      <c r="G24" s="1" t="s">
        <v>37</v>
      </c>
      <c r="H24" s="1" t="s">
        <v>41</v>
      </c>
      <c r="I24" s="1" t="s">
        <v>64</v>
      </c>
    </row>
    <row r="25" spans="1:9" x14ac:dyDescent="0.15">
      <c r="A25" s="6" t="s">
        <v>311</v>
      </c>
      <c r="B25" s="1" t="s">
        <v>6</v>
      </c>
      <c r="C25" s="1" t="s">
        <v>15</v>
      </c>
      <c r="D25" s="6" t="s">
        <v>293</v>
      </c>
      <c r="E25" s="1">
        <v>890051</v>
      </c>
      <c r="F25" s="1" t="s">
        <v>65</v>
      </c>
      <c r="G25" s="1" t="s">
        <v>8</v>
      </c>
      <c r="H25" s="1" t="s">
        <v>26</v>
      </c>
      <c r="I25" s="1" t="s">
        <v>66</v>
      </c>
    </row>
    <row r="26" spans="1:9" x14ac:dyDescent="0.15">
      <c r="A26" s="6" t="s">
        <v>311</v>
      </c>
      <c r="B26" s="1" t="s">
        <v>6</v>
      </c>
      <c r="C26" s="1" t="s">
        <v>15</v>
      </c>
      <c r="D26" s="6" t="s">
        <v>293</v>
      </c>
      <c r="E26" s="1">
        <v>930161</v>
      </c>
      <c r="F26" s="1" t="s">
        <v>67</v>
      </c>
      <c r="G26" s="1" t="s">
        <v>37</v>
      </c>
      <c r="H26" s="1" t="s">
        <v>53</v>
      </c>
      <c r="I26" s="1" t="s">
        <v>68</v>
      </c>
    </row>
    <row r="27" spans="1:9" x14ac:dyDescent="0.15">
      <c r="A27" s="6" t="s">
        <v>311</v>
      </c>
      <c r="B27" s="1" t="s">
        <v>6</v>
      </c>
      <c r="C27" s="1" t="s">
        <v>15</v>
      </c>
      <c r="D27" s="6" t="s">
        <v>293</v>
      </c>
      <c r="E27" s="1">
        <v>980031</v>
      </c>
      <c r="F27" s="6" t="s">
        <v>295</v>
      </c>
      <c r="G27" s="1" t="s">
        <v>37</v>
      </c>
      <c r="H27" s="1" t="s">
        <v>41</v>
      </c>
      <c r="I27" s="1" t="s">
        <v>69</v>
      </c>
    </row>
    <row r="28" spans="1:9" x14ac:dyDescent="0.15">
      <c r="A28" s="6" t="s">
        <v>312</v>
      </c>
      <c r="B28" s="1" t="s">
        <v>6</v>
      </c>
      <c r="C28" s="1" t="s">
        <v>21</v>
      </c>
      <c r="D28" s="6" t="s">
        <v>292</v>
      </c>
      <c r="E28" s="1">
        <v>900001</v>
      </c>
      <c r="F28" s="1" t="s">
        <v>70</v>
      </c>
      <c r="G28" s="1" t="s">
        <v>8</v>
      </c>
      <c r="H28" s="1" t="s">
        <v>26</v>
      </c>
      <c r="I28" s="1" t="s">
        <v>71</v>
      </c>
    </row>
    <row r="29" spans="1:9" x14ac:dyDescent="0.15">
      <c r="A29" s="6" t="s">
        <v>312</v>
      </c>
      <c r="B29" s="1" t="s">
        <v>6</v>
      </c>
      <c r="C29" s="1" t="s">
        <v>21</v>
      </c>
      <c r="D29" s="6" t="s">
        <v>292</v>
      </c>
      <c r="E29" s="1">
        <v>950011</v>
      </c>
      <c r="F29" s="1" t="s">
        <v>72</v>
      </c>
      <c r="G29" s="1" t="s">
        <v>37</v>
      </c>
      <c r="H29" s="1" t="s">
        <v>38</v>
      </c>
      <c r="I29" s="1" t="s">
        <v>73</v>
      </c>
    </row>
    <row r="30" spans="1:9" x14ac:dyDescent="0.15">
      <c r="A30" s="6" t="s">
        <v>312</v>
      </c>
      <c r="B30" s="1" t="s">
        <v>6</v>
      </c>
      <c r="C30" s="1" t="s">
        <v>21</v>
      </c>
      <c r="D30" s="6" t="s">
        <v>292</v>
      </c>
      <c r="E30" s="1">
        <v>990011</v>
      </c>
      <c r="F30" s="1" t="s">
        <v>74</v>
      </c>
      <c r="G30" s="1" t="s">
        <v>37</v>
      </c>
      <c r="H30" s="1" t="s">
        <v>41</v>
      </c>
      <c r="I30" s="1" t="s">
        <v>75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I1" sqref="I1"/>
    </sheetView>
  </sheetViews>
  <sheetFormatPr defaultRowHeight="13.5" x14ac:dyDescent="0.15"/>
  <cols>
    <col min="1" max="1" width="12.5" style="1" customWidth="1"/>
    <col min="2" max="2" width="26.75" style="1" customWidth="1"/>
    <col min="3" max="3" width="16.25" style="1" customWidth="1"/>
    <col min="4" max="4" width="14.875" style="1" customWidth="1"/>
    <col min="5" max="5" width="10.375" style="1" customWidth="1"/>
    <col min="6" max="6" width="8.5" style="1" customWidth="1"/>
    <col min="7" max="7" width="11.375" style="1" customWidth="1"/>
    <col min="8" max="8" width="10.5" style="1" bestFit="1" customWidth="1"/>
    <col min="9" max="9" width="10.5" style="1" customWidth="1"/>
    <col min="10" max="10" width="101.75" style="1" customWidth="1"/>
    <col min="11" max="16384" width="9" style="1"/>
  </cols>
  <sheetData>
    <row r="1" spans="1:10" x14ac:dyDescent="0.15">
      <c r="A1" s="1" t="s">
        <v>244</v>
      </c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</row>
    <row r="2" spans="1:10" x14ac:dyDescent="0.15">
      <c r="A2" s="8" t="s">
        <v>158</v>
      </c>
      <c r="B2" s="1" t="s">
        <v>212</v>
      </c>
      <c r="C2" s="1" t="s">
        <v>159</v>
      </c>
      <c r="D2" s="1" t="s">
        <v>204</v>
      </c>
      <c r="E2" s="1" t="s">
        <v>248</v>
      </c>
      <c r="F2" s="1" t="s">
        <v>197</v>
      </c>
      <c r="G2" s="1">
        <v>5000</v>
      </c>
      <c r="H2" s="1">
        <v>1</v>
      </c>
      <c r="J2" s="1" t="str">
        <f>"VALUES("&amp;A2&amp;","&amp;B2&amp;","&amp;C2&amp;","&amp;D2&amp;","&amp;E2&amp;","&amp;F2&amp;","&amp;G2&amp;","&amp;H2&amp;")"</f>
        <v>VALUES(S03B010001,クラブプロ,B01,ボール,S03,サッカー,5000,1)</v>
      </c>
    </row>
    <row r="3" spans="1:10" x14ac:dyDescent="0.15">
      <c r="A3" s="8" t="s">
        <v>166</v>
      </c>
      <c r="B3" s="1" t="s">
        <v>213</v>
      </c>
      <c r="C3" s="1" t="s">
        <v>249</v>
      </c>
      <c r="D3" s="1" t="s">
        <v>204</v>
      </c>
      <c r="E3" s="1" t="s">
        <v>248</v>
      </c>
      <c r="F3" s="1" t="s">
        <v>197</v>
      </c>
      <c r="G3" s="1">
        <v>4200</v>
      </c>
      <c r="H3" s="1">
        <v>0</v>
      </c>
      <c r="J3" s="1" t="str">
        <f t="shared" ref="J3:J42" si="0">"VALUES("&amp;A3&amp;","&amp;B3&amp;","&amp;C3&amp;","&amp;D3&amp;","&amp;E3&amp;","&amp;F3&amp;","&amp;G3&amp;","&amp;H3&amp;")"</f>
        <v>VALUES(S03B010003,テイクオフ2,B01,ボール,S03,サッカー,4200,0)</v>
      </c>
    </row>
    <row r="4" spans="1:10" x14ac:dyDescent="0.15">
      <c r="A4" s="8" t="s">
        <v>335</v>
      </c>
      <c r="B4" s="1" t="s">
        <v>214</v>
      </c>
      <c r="C4" s="1" t="s">
        <v>159</v>
      </c>
      <c r="D4" s="1" t="s">
        <v>204</v>
      </c>
      <c r="E4" s="1" t="s">
        <v>248</v>
      </c>
      <c r="F4" s="1" t="s">
        <v>197</v>
      </c>
      <c r="G4" s="1">
        <v>5500</v>
      </c>
      <c r="H4" s="1">
        <v>1</v>
      </c>
      <c r="J4" s="1" t="str">
        <f t="shared" si="0"/>
        <v>VALUES(S03B010004,テイクオフ3,B01,ボール,S03,サッカー,5500,1)</v>
      </c>
    </row>
    <row r="5" spans="1:10" x14ac:dyDescent="0.15">
      <c r="A5" s="8" t="s">
        <v>168</v>
      </c>
      <c r="B5" s="1" t="s">
        <v>215</v>
      </c>
      <c r="C5" s="1" t="s">
        <v>159</v>
      </c>
      <c r="D5" s="1" t="s">
        <v>204</v>
      </c>
      <c r="E5" s="1" t="s">
        <v>248</v>
      </c>
      <c r="F5" s="1" t="s">
        <v>197</v>
      </c>
      <c r="G5" s="1">
        <v>3600</v>
      </c>
      <c r="H5" s="1">
        <v>1</v>
      </c>
      <c r="J5" s="1" t="str">
        <f t="shared" si="0"/>
        <v>VALUES(S03B010007,ガマラダ・キッズ,B01,ボール,S03,サッカー,3600,1)</v>
      </c>
    </row>
    <row r="6" spans="1:10" x14ac:dyDescent="0.15">
      <c r="A6" s="8" t="s">
        <v>336</v>
      </c>
      <c r="B6" s="1" t="s">
        <v>216</v>
      </c>
      <c r="C6" s="1" t="s">
        <v>159</v>
      </c>
      <c r="D6" s="1" t="s">
        <v>204</v>
      </c>
      <c r="E6" s="1" t="s">
        <v>248</v>
      </c>
      <c r="F6" s="1" t="s">
        <v>197</v>
      </c>
      <c r="G6" s="1">
        <v>6000</v>
      </c>
      <c r="H6" s="1">
        <v>1</v>
      </c>
      <c r="J6" s="1" t="str">
        <f t="shared" si="0"/>
        <v>VALUES(S03B010011,コラーニFF435W,B01,ボール,S03,サッカー,6000,1)</v>
      </c>
    </row>
    <row r="7" spans="1:10" x14ac:dyDescent="0.15">
      <c r="A7" s="8" t="s">
        <v>337</v>
      </c>
      <c r="B7" s="1" t="s">
        <v>217</v>
      </c>
      <c r="C7" s="1" t="s">
        <v>159</v>
      </c>
      <c r="D7" s="1" t="s">
        <v>204</v>
      </c>
      <c r="E7" s="1" t="s">
        <v>248</v>
      </c>
      <c r="F7" s="1" t="s">
        <v>197</v>
      </c>
      <c r="G7" s="1">
        <v>4000</v>
      </c>
      <c r="H7" s="1">
        <v>1</v>
      </c>
      <c r="J7" s="1" t="str">
        <f t="shared" si="0"/>
        <v>VALUES(S03B010012,コラーニフットサル,B01,ボール,S03,サッカー,4000,1)</v>
      </c>
    </row>
    <row r="8" spans="1:10" x14ac:dyDescent="0.15">
      <c r="A8" s="8" t="s">
        <v>250</v>
      </c>
      <c r="B8" s="1" t="s">
        <v>218</v>
      </c>
      <c r="C8" s="1" t="s">
        <v>159</v>
      </c>
      <c r="D8" s="1" t="s">
        <v>204</v>
      </c>
      <c r="E8" s="1" t="s">
        <v>251</v>
      </c>
      <c r="F8" s="1" t="s">
        <v>198</v>
      </c>
      <c r="G8" s="1">
        <v>720</v>
      </c>
      <c r="H8" s="1">
        <v>0</v>
      </c>
      <c r="J8" s="1" t="str">
        <f t="shared" si="0"/>
        <v>VALUES(S01B010001,硬式ボールBB-910,B01,ボール,S01,野球,720,0)</v>
      </c>
    </row>
    <row r="9" spans="1:10" x14ac:dyDescent="0.15">
      <c r="A9" s="8" t="s">
        <v>171</v>
      </c>
      <c r="B9" s="1" t="s">
        <v>219</v>
      </c>
      <c r="C9" s="1" t="s">
        <v>159</v>
      </c>
      <c r="D9" s="1" t="s">
        <v>204</v>
      </c>
      <c r="E9" s="1" t="s">
        <v>251</v>
      </c>
      <c r="F9" s="1" t="s">
        <v>198</v>
      </c>
      <c r="G9" s="1">
        <v>900</v>
      </c>
      <c r="H9" s="1">
        <v>1</v>
      </c>
      <c r="J9" s="1" t="str">
        <f t="shared" si="0"/>
        <v>VALUES(S01B010002,硬式ボールBB-930,B01,ボール,S01,野球,900,1)</v>
      </c>
    </row>
    <row r="10" spans="1:10" x14ac:dyDescent="0.15">
      <c r="A10" s="8" t="s">
        <v>172</v>
      </c>
      <c r="B10" s="1" t="s">
        <v>220</v>
      </c>
      <c r="C10" s="1" t="s">
        <v>159</v>
      </c>
      <c r="D10" s="1" t="s">
        <v>204</v>
      </c>
      <c r="E10" s="1" t="s">
        <v>251</v>
      </c>
      <c r="F10" s="1" t="s">
        <v>198</v>
      </c>
      <c r="G10" s="1">
        <v>300</v>
      </c>
      <c r="H10" s="1">
        <v>1</v>
      </c>
      <c r="J10" s="1" t="str">
        <f t="shared" si="0"/>
        <v>VALUES(S01B010003,軟式ボールLB-318A,B01,ボール,S01,野球,300,1)</v>
      </c>
    </row>
    <row r="11" spans="1:10" x14ac:dyDescent="0.15">
      <c r="A11" s="12" t="s">
        <v>313</v>
      </c>
      <c r="B11" s="6" t="s">
        <v>314</v>
      </c>
      <c r="C11" s="6" t="s">
        <v>159</v>
      </c>
      <c r="D11" s="6" t="s">
        <v>204</v>
      </c>
      <c r="E11" s="6" t="s">
        <v>251</v>
      </c>
      <c r="F11" s="6" t="s">
        <v>198</v>
      </c>
      <c r="G11" s="6">
        <v>360</v>
      </c>
      <c r="H11" s="6">
        <v>1</v>
      </c>
      <c r="I11" s="6"/>
      <c r="J11" s="1" t="str">
        <f t="shared" si="0"/>
        <v>VALUES(S01B010005,軟式ボールLB-320A,B01,ボール,S01,野球,360,1)</v>
      </c>
    </row>
    <row r="12" spans="1:10" x14ac:dyDescent="0.15">
      <c r="A12" s="8" t="s">
        <v>338</v>
      </c>
      <c r="B12" s="1" t="s">
        <v>221</v>
      </c>
      <c r="C12" s="1" t="s">
        <v>160</v>
      </c>
      <c r="D12" s="1" t="s">
        <v>205</v>
      </c>
      <c r="E12" s="1" t="s">
        <v>252</v>
      </c>
      <c r="F12" s="1" t="s">
        <v>198</v>
      </c>
      <c r="G12" s="1">
        <v>4500</v>
      </c>
      <c r="H12" s="1">
        <v>1</v>
      </c>
      <c r="J12" s="1" t="str">
        <f t="shared" si="0"/>
        <v>VALUES(S01B020001,内野用グラブPG-8640,B02,ミット,S01,野球,4500,1)</v>
      </c>
    </row>
    <row r="13" spans="1:10" x14ac:dyDescent="0.15">
      <c r="A13" s="8" t="s">
        <v>174</v>
      </c>
      <c r="B13" s="1" t="s">
        <v>222</v>
      </c>
      <c r="C13" s="1" t="s">
        <v>160</v>
      </c>
      <c r="D13" s="1" t="s">
        <v>205</v>
      </c>
      <c r="E13" s="1" t="s">
        <v>252</v>
      </c>
      <c r="F13" s="1" t="s">
        <v>198</v>
      </c>
      <c r="G13" s="1">
        <v>4000</v>
      </c>
      <c r="H13" s="1">
        <v>1</v>
      </c>
      <c r="J13" s="1" t="str">
        <f t="shared" si="0"/>
        <v>VALUES(S01B020002,グラブPG-8611,B02,ミット,S01,野球,4000,1)</v>
      </c>
    </row>
    <row r="14" spans="1:10" x14ac:dyDescent="0.15">
      <c r="A14" s="8" t="s">
        <v>339</v>
      </c>
      <c r="B14" s="1" t="s">
        <v>223</v>
      </c>
      <c r="C14" s="1" t="s">
        <v>253</v>
      </c>
      <c r="D14" s="1" t="s">
        <v>205</v>
      </c>
      <c r="E14" s="1" t="s">
        <v>252</v>
      </c>
      <c r="F14" s="1" t="s">
        <v>198</v>
      </c>
      <c r="G14" s="1">
        <v>7000</v>
      </c>
      <c r="H14" s="1">
        <v>1</v>
      </c>
      <c r="J14" s="1" t="str">
        <f t="shared" si="0"/>
        <v>VALUES(S01B020003,キャッチャーミットCM-4220,B02,ミット,S01,野球,7000,1)</v>
      </c>
    </row>
    <row r="15" spans="1:10" x14ac:dyDescent="0.15">
      <c r="A15" s="8" t="s">
        <v>340</v>
      </c>
      <c r="B15" s="1" t="s">
        <v>224</v>
      </c>
      <c r="C15" s="1" t="s">
        <v>160</v>
      </c>
      <c r="D15" s="1" t="s">
        <v>205</v>
      </c>
      <c r="E15" s="1" t="s">
        <v>252</v>
      </c>
      <c r="F15" s="1" t="s">
        <v>198</v>
      </c>
      <c r="G15" s="1">
        <v>3000</v>
      </c>
      <c r="H15" s="1">
        <v>1</v>
      </c>
      <c r="J15" s="1" t="str">
        <f t="shared" si="0"/>
        <v>VALUES(S01B020004,グラブFG-433,B02,ミット,S01,野球,3000,1)</v>
      </c>
    </row>
    <row r="16" spans="1:10" x14ac:dyDescent="0.15">
      <c r="A16" s="8" t="s">
        <v>177</v>
      </c>
      <c r="B16" s="1" t="s">
        <v>225</v>
      </c>
      <c r="C16" s="1" t="s">
        <v>160</v>
      </c>
      <c r="D16" s="1" t="s">
        <v>205</v>
      </c>
      <c r="E16" s="1" t="s">
        <v>252</v>
      </c>
      <c r="F16" s="1" t="s">
        <v>198</v>
      </c>
      <c r="G16" s="1">
        <v>3500</v>
      </c>
      <c r="H16" s="1">
        <v>0</v>
      </c>
      <c r="J16" s="1" t="str">
        <f>"VALUES("&amp;A16&amp;","&amp;B16&amp;","&amp;C16&amp;","&amp;D16&amp;","&amp;E16&amp;","&amp;F16&amp;","&amp;G16&amp;","&amp;H16&amp;")"</f>
        <v>VALUES(S01B020005,グラブFG-453,B02,ミット,S01,野球,3500,0)</v>
      </c>
    </row>
    <row r="17" spans="1:10" x14ac:dyDescent="0.15">
      <c r="A17" s="8" t="s">
        <v>178</v>
      </c>
      <c r="B17" s="1" t="s">
        <v>226</v>
      </c>
      <c r="C17" s="1" t="s">
        <v>160</v>
      </c>
      <c r="D17" s="1" t="s">
        <v>205</v>
      </c>
      <c r="E17" s="1" t="s">
        <v>252</v>
      </c>
      <c r="F17" s="1" t="s">
        <v>254</v>
      </c>
      <c r="G17" s="1">
        <v>6000</v>
      </c>
      <c r="H17" s="1">
        <v>1</v>
      </c>
      <c r="J17" s="1" t="str">
        <f t="shared" si="0"/>
        <v>VALUES(S01B020006,グラブ(左用)FG-705,B02,ミット,S01,野球,6000,1)</v>
      </c>
    </row>
    <row r="18" spans="1:10" x14ac:dyDescent="0.15">
      <c r="A18" s="8" t="s">
        <v>179</v>
      </c>
      <c r="B18" s="1" t="s">
        <v>227</v>
      </c>
      <c r="C18" s="1" t="s">
        <v>160</v>
      </c>
      <c r="D18" s="1" t="s">
        <v>205</v>
      </c>
      <c r="E18" s="1" t="s">
        <v>252</v>
      </c>
      <c r="F18" s="1" t="s">
        <v>198</v>
      </c>
      <c r="G18" s="6">
        <v>12000</v>
      </c>
      <c r="H18" s="1">
        <v>1</v>
      </c>
      <c r="J18" s="1" t="str">
        <f t="shared" si="0"/>
        <v>VALUES(S01B020007,ファーストミットCMS-4711,B02,ミット,S01,野球,12000,1)</v>
      </c>
    </row>
    <row r="19" spans="1:10" x14ac:dyDescent="0.15">
      <c r="A19" s="8" t="s">
        <v>180</v>
      </c>
      <c r="B19" s="1" t="s">
        <v>228</v>
      </c>
      <c r="C19" s="1" t="s">
        <v>255</v>
      </c>
      <c r="D19" s="1" t="s">
        <v>206</v>
      </c>
      <c r="E19" s="1" t="s">
        <v>252</v>
      </c>
      <c r="F19" s="1" t="s">
        <v>198</v>
      </c>
      <c r="G19" s="1">
        <v>1000</v>
      </c>
      <c r="H19" s="1">
        <v>1</v>
      </c>
      <c r="J19" s="1" t="str">
        <f t="shared" si="0"/>
        <v>VALUES(S01B030001,木製バットBT-70,B03,バット,S01,野球,1000,1)</v>
      </c>
    </row>
    <row r="20" spans="1:10" x14ac:dyDescent="0.15">
      <c r="A20" s="8" t="s">
        <v>181</v>
      </c>
      <c r="B20" s="1" t="s">
        <v>229</v>
      </c>
      <c r="C20" s="1" t="s">
        <v>255</v>
      </c>
      <c r="D20" s="1" t="s">
        <v>206</v>
      </c>
      <c r="E20" s="1" t="s">
        <v>252</v>
      </c>
      <c r="F20" s="1" t="s">
        <v>198</v>
      </c>
      <c r="G20" s="1">
        <v>3000</v>
      </c>
      <c r="H20" s="1">
        <v>1</v>
      </c>
      <c r="J20" s="1" t="str">
        <f t="shared" si="0"/>
        <v>VALUES(S01B030002,圧縮バットBTW-3000,B03,バット,S01,野球,3000,1)</v>
      </c>
    </row>
    <row r="21" spans="1:10" x14ac:dyDescent="0.15">
      <c r="A21" s="8" t="s">
        <v>182</v>
      </c>
      <c r="B21" s="1" t="s">
        <v>256</v>
      </c>
      <c r="C21" s="1" t="s">
        <v>161</v>
      </c>
      <c r="D21" s="1" t="s">
        <v>206</v>
      </c>
      <c r="E21" s="1" t="s">
        <v>252</v>
      </c>
      <c r="F21" s="1" t="s">
        <v>254</v>
      </c>
      <c r="G21" s="1">
        <v>2000</v>
      </c>
      <c r="H21" s="1">
        <v>1</v>
      </c>
      <c r="J21" s="1" t="str">
        <f t="shared" si="0"/>
        <v>VALUES(S01B030003,未公認アルミAT-65S,B03,バット,S01,野球,2000,1)</v>
      </c>
    </row>
    <row r="22" spans="1:10" x14ac:dyDescent="0.15">
      <c r="A22" s="8" t="s">
        <v>183</v>
      </c>
      <c r="B22" s="1" t="s">
        <v>230</v>
      </c>
      <c r="C22" s="1" t="s">
        <v>161</v>
      </c>
      <c r="D22" s="1" t="s">
        <v>257</v>
      </c>
      <c r="E22" s="1" t="s">
        <v>258</v>
      </c>
      <c r="F22" s="1" t="s">
        <v>198</v>
      </c>
      <c r="G22" s="1">
        <v>4000</v>
      </c>
      <c r="H22" s="1">
        <v>1</v>
      </c>
      <c r="J22" s="1" t="str">
        <f t="shared" si="0"/>
        <v>VALUES(S01B030004,公認アルミAT-850,B03,バット,S01,野球,4000,1)</v>
      </c>
    </row>
    <row r="23" spans="1:10" x14ac:dyDescent="0.15">
      <c r="A23" s="8" t="s">
        <v>184</v>
      </c>
      <c r="B23" s="1" t="s">
        <v>231</v>
      </c>
      <c r="C23" s="1" t="s">
        <v>161</v>
      </c>
      <c r="D23" s="1" t="s">
        <v>206</v>
      </c>
      <c r="E23" s="1" t="s">
        <v>252</v>
      </c>
      <c r="F23" s="1" t="s">
        <v>198</v>
      </c>
      <c r="G23" s="1">
        <v>5000</v>
      </c>
      <c r="H23" s="1">
        <v>1</v>
      </c>
      <c r="J23" s="1" t="str">
        <f t="shared" si="0"/>
        <v>VALUES(S01B030005,公認アルミATK-850B,B03,バット,S01,野球,5000,1)</v>
      </c>
    </row>
    <row r="24" spans="1:10" x14ac:dyDescent="0.15">
      <c r="A24" s="8" t="s">
        <v>185</v>
      </c>
      <c r="B24" s="1" t="s">
        <v>232</v>
      </c>
      <c r="C24" s="1" t="s">
        <v>162</v>
      </c>
      <c r="D24" s="1" t="s">
        <v>207</v>
      </c>
      <c r="E24" s="1" t="s">
        <v>259</v>
      </c>
      <c r="F24" s="1" t="s">
        <v>198</v>
      </c>
      <c r="G24" s="1">
        <v>7000</v>
      </c>
      <c r="H24" s="1">
        <v>1</v>
      </c>
      <c r="J24" s="1" t="str">
        <f t="shared" si="0"/>
        <v>VALUES(S01B040001,スパイクS122L,B04,靴,S01,野球,7000,1)</v>
      </c>
    </row>
    <row r="25" spans="1:10" x14ac:dyDescent="0.15">
      <c r="A25" s="8" t="s">
        <v>186</v>
      </c>
      <c r="B25" s="1" t="s">
        <v>233</v>
      </c>
      <c r="C25" s="1" t="s">
        <v>162</v>
      </c>
      <c r="D25" s="1" t="s">
        <v>207</v>
      </c>
      <c r="E25" s="1" t="s">
        <v>259</v>
      </c>
      <c r="F25" s="1" t="s">
        <v>198</v>
      </c>
      <c r="G25" s="1">
        <v>8000</v>
      </c>
      <c r="H25" s="1">
        <v>1</v>
      </c>
      <c r="J25" s="1" t="str">
        <f t="shared" si="0"/>
        <v>VALUES(S01B040002,スパイクS122F,B04,靴,S01,野球,8000,1)</v>
      </c>
    </row>
    <row r="26" spans="1:10" x14ac:dyDescent="0.15">
      <c r="A26" s="8" t="s">
        <v>187</v>
      </c>
      <c r="B26" s="1" t="s">
        <v>234</v>
      </c>
      <c r="C26" s="1" t="s">
        <v>163</v>
      </c>
      <c r="D26" s="1" t="s">
        <v>208</v>
      </c>
      <c r="E26" s="1" t="s">
        <v>260</v>
      </c>
      <c r="F26" s="1" t="s">
        <v>198</v>
      </c>
      <c r="G26" s="1">
        <v>5000</v>
      </c>
      <c r="H26" s="1">
        <v>1</v>
      </c>
      <c r="J26" s="1" t="str">
        <f>"VALUES("&amp;A26&amp;","&amp;B26&amp;","&amp;C26&amp;","&amp;D26&amp;","&amp;E26&amp;","&amp;F26&amp;","&amp;G26&amp;","&amp;H26&amp;")"</f>
        <v>VALUES(S01B050001,両耳ヘルメットH130,B05,ヘルメット,S01,野球,5000,1)</v>
      </c>
    </row>
    <row r="27" spans="1:10" x14ac:dyDescent="0.15">
      <c r="A27" s="8" t="s">
        <v>188</v>
      </c>
      <c r="B27" s="1" t="s">
        <v>235</v>
      </c>
      <c r="C27" s="1" t="s">
        <v>163</v>
      </c>
      <c r="D27" s="1" t="s">
        <v>208</v>
      </c>
      <c r="E27" s="1" t="s">
        <v>260</v>
      </c>
      <c r="F27" s="1" t="s">
        <v>198</v>
      </c>
      <c r="G27" s="1">
        <v>6000</v>
      </c>
      <c r="H27" s="1">
        <v>1</v>
      </c>
      <c r="J27" s="1" t="str">
        <f t="shared" si="0"/>
        <v>VALUES(S01B050002,片耳ヘルメット（右用）H135,B05,ヘルメット,S01,野球,6000,1)</v>
      </c>
    </row>
    <row r="28" spans="1:10" x14ac:dyDescent="0.15">
      <c r="A28" s="8" t="s">
        <v>189</v>
      </c>
      <c r="B28" s="1" t="s">
        <v>236</v>
      </c>
      <c r="C28" s="1" t="s">
        <v>163</v>
      </c>
      <c r="D28" s="1" t="s">
        <v>208</v>
      </c>
      <c r="E28" s="1" t="s">
        <v>260</v>
      </c>
      <c r="F28" s="1" t="s">
        <v>198</v>
      </c>
      <c r="G28" s="1">
        <v>6000</v>
      </c>
      <c r="H28" s="1">
        <v>1</v>
      </c>
      <c r="J28" s="1" t="str">
        <f t="shared" si="0"/>
        <v>VALUES(S01B050003,片耳ヘルメット（左用）H135,B05,ヘルメット,S01,野球,6000,1)</v>
      </c>
    </row>
    <row r="29" spans="1:10" x14ac:dyDescent="0.15">
      <c r="A29" s="8" t="s">
        <v>190</v>
      </c>
      <c r="B29" s="1" t="s">
        <v>237</v>
      </c>
      <c r="C29" s="1" t="s">
        <v>163</v>
      </c>
      <c r="D29" s="1" t="s">
        <v>208</v>
      </c>
      <c r="E29" s="1" t="s">
        <v>260</v>
      </c>
      <c r="F29" s="1" t="s">
        <v>198</v>
      </c>
      <c r="G29" s="1">
        <v>8000</v>
      </c>
      <c r="H29" s="1">
        <v>1</v>
      </c>
      <c r="J29" s="1" t="str">
        <f t="shared" si="0"/>
        <v>VALUES(S01B050004,捕手用ヘルメットCH120,B05,ヘルメット,S01,野球,8000,1)</v>
      </c>
    </row>
    <row r="30" spans="1:10" x14ac:dyDescent="0.15">
      <c r="A30" s="8" t="s">
        <v>191</v>
      </c>
      <c r="B30" s="1" t="s">
        <v>238</v>
      </c>
      <c r="C30" s="1" t="s">
        <v>164</v>
      </c>
      <c r="D30" s="1" t="s">
        <v>209</v>
      </c>
      <c r="E30" s="1" t="s">
        <v>261</v>
      </c>
      <c r="F30" s="1" t="s">
        <v>198</v>
      </c>
      <c r="G30" s="1">
        <v>8000</v>
      </c>
      <c r="H30" s="1">
        <v>1</v>
      </c>
      <c r="J30" s="1" t="str">
        <f t="shared" si="0"/>
        <v>VALUES(S01B060001,プロテクターP108,B06,プロテクタ,S01,野球,8000,1)</v>
      </c>
    </row>
    <row r="31" spans="1:10" x14ac:dyDescent="0.15">
      <c r="A31" s="8" t="s">
        <v>192</v>
      </c>
      <c r="B31" s="1" t="s">
        <v>239</v>
      </c>
      <c r="C31" s="1" t="s">
        <v>164</v>
      </c>
      <c r="D31" s="1" t="s">
        <v>209</v>
      </c>
      <c r="E31" s="1" t="s">
        <v>261</v>
      </c>
      <c r="F31" s="1" t="s">
        <v>198</v>
      </c>
      <c r="G31" s="1">
        <v>5000</v>
      </c>
      <c r="H31" s="1">
        <v>1</v>
      </c>
      <c r="J31" s="1" t="str">
        <f t="shared" si="0"/>
        <v>VALUES(S01B060002,マスクM336,B06,プロテクタ,S01,野球,5000,1)</v>
      </c>
    </row>
    <row r="32" spans="1:10" x14ac:dyDescent="0.15">
      <c r="A32" s="8" t="s">
        <v>193</v>
      </c>
      <c r="B32" s="1" t="s">
        <v>240</v>
      </c>
      <c r="C32" s="1" t="s">
        <v>164</v>
      </c>
      <c r="D32" s="1" t="s">
        <v>209</v>
      </c>
      <c r="E32" s="1" t="s">
        <v>261</v>
      </c>
      <c r="F32" s="1" t="s">
        <v>198</v>
      </c>
      <c r="G32" s="1">
        <v>9000</v>
      </c>
      <c r="H32" s="1">
        <v>1</v>
      </c>
      <c r="J32" s="1" t="str">
        <f t="shared" si="0"/>
        <v>VALUES(S01B060003,レッグガードL303,B06,プロテクタ,S01,野球,9000,1)</v>
      </c>
    </row>
    <row r="33" spans="1:10" x14ac:dyDescent="0.15">
      <c r="A33" s="8" t="s">
        <v>194</v>
      </c>
      <c r="B33" s="1" t="s">
        <v>241</v>
      </c>
      <c r="C33" s="1" t="s">
        <v>165</v>
      </c>
      <c r="D33" s="1" t="s">
        <v>210</v>
      </c>
      <c r="E33" s="1" t="s">
        <v>262</v>
      </c>
      <c r="F33" s="1" t="s">
        <v>197</v>
      </c>
      <c r="G33" s="1">
        <v>3000</v>
      </c>
      <c r="H33" s="1">
        <v>1</v>
      </c>
      <c r="J33" s="1" t="str">
        <f t="shared" si="0"/>
        <v>VALUES(S03B070002,ゲームベスト,B07,ウェア,S03,サッカー,3000,1)</v>
      </c>
    </row>
    <row r="34" spans="1:10" x14ac:dyDescent="0.15">
      <c r="A34" s="8" t="s">
        <v>195</v>
      </c>
      <c r="B34" s="1" t="s">
        <v>242</v>
      </c>
      <c r="C34" s="1" t="s">
        <v>165</v>
      </c>
      <c r="D34" s="1" t="s">
        <v>210</v>
      </c>
      <c r="E34" s="1" t="s">
        <v>262</v>
      </c>
      <c r="F34" s="1" t="s">
        <v>197</v>
      </c>
      <c r="G34" s="1">
        <v>3200</v>
      </c>
      <c r="H34" s="1">
        <v>1</v>
      </c>
      <c r="J34" s="1" t="str">
        <f t="shared" si="0"/>
        <v>VALUES(S03B070004,ゲームベスト蛍光,B07,ウェア,S03,サッカー,3200,1)</v>
      </c>
    </row>
    <row r="35" spans="1:10" x14ac:dyDescent="0.15">
      <c r="A35" s="8" t="s">
        <v>196</v>
      </c>
      <c r="B35" s="1" t="s">
        <v>243</v>
      </c>
      <c r="C35" s="1" t="s">
        <v>165</v>
      </c>
      <c r="D35" s="1" t="s">
        <v>210</v>
      </c>
      <c r="E35" s="1" t="s">
        <v>262</v>
      </c>
      <c r="F35" s="1" t="s">
        <v>197</v>
      </c>
      <c r="G35" s="1">
        <v>4000</v>
      </c>
      <c r="H35" s="1">
        <v>1</v>
      </c>
      <c r="J35" s="1" t="str">
        <f t="shared" si="0"/>
        <v>VALUES(S03B070006,ゲームベストレモン,B07,ウェア,S03,サッカー,4000,1)</v>
      </c>
    </row>
    <row r="36" spans="1:10" x14ac:dyDescent="0.15">
      <c r="B36" s="1" t="s">
        <v>151</v>
      </c>
      <c r="C36" s="1" t="s">
        <v>152</v>
      </c>
      <c r="E36" s="1" t="s">
        <v>263</v>
      </c>
      <c r="F36" s="1" t="s">
        <v>199</v>
      </c>
      <c r="G36" s="1" t="s">
        <v>153</v>
      </c>
      <c r="J36" s="1" t="str">
        <f t="shared" si="0"/>
        <v>VALUES(,                                  ,                  ,,W01,スキー,            ,)</v>
      </c>
    </row>
    <row r="37" spans="1:10" x14ac:dyDescent="0.15">
      <c r="B37" s="1" t="s">
        <v>151</v>
      </c>
      <c r="C37" s="1" t="s">
        <v>152</v>
      </c>
      <c r="E37" s="1" t="s">
        <v>264</v>
      </c>
      <c r="F37" s="1" t="s">
        <v>200</v>
      </c>
      <c r="J37" s="1" t="str">
        <f t="shared" si="0"/>
        <v>VALUES(,                                  ,                  ,,T02,バレーボール,,)</v>
      </c>
    </row>
    <row r="38" spans="1:10" x14ac:dyDescent="0.15">
      <c r="B38" s="1" t="s">
        <v>151</v>
      </c>
      <c r="C38" s="1" t="s">
        <v>152</v>
      </c>
      <c r="E38" s="1" t="s">
        <v>265</v>
      </c>
      <c r="F38" s="1" t="s">
        <v>201</v>
      </c>
      <c r="G38" s="1" t="s">
        <v>153</v>
      </c>
      <c r="J38" s="1" t="str">
        <f t="shared" si="0"/>
        <v>VALUES(,                                  ,                  ,,W02,スケート,            ,)</v>
      </c>
    </row>
    <row r="39" spans="1:10" x14ac:dyDescent="0.15">
      <c r="B39" s="1" t="s">
        <v>151</v>
      </c>
      <c r="C39" s="1" t="s">
        <v>152</v>
      </c>
      <c r="E39" s="1" t="s">
        <v>266</v>
      </c>
      <c r="F39" s="1" t="s">
        <v>202</v>
      </c>
      <c r="G39" s="1" t="s">
        <v>153</v>
      </c>
      <c r="J39" s="1" t="str">
        <f t="shared" si="0"/>
        <v>VALUES(,                                  ,                  ,,S02,ソフトボール,            ,)</v>
      </c>
    </row>
    <row r="40" spans="1:10" x14ac:dyDescent="0.15">
      <c r="B40" s="1" t="s">
        <v>151</v>
      </c>
      <c r="C40" s="1" t="s">
        <v>152</v>
      </c>
      <c r="E40" s="1" t="s">
        <v>267</v>
      </c>
      <c r="F40" s="1" t="s">
        <v>203</v>
      </c>
      <c r="G40" s="1" t="s">
        <v>153</v>
      </c>
      <c r="J40" s="1" t="str">
        <f t="shared" si="0"/>
        <v>VALUES(,                                  ,                  ,,T01,卓球,            ,)</v>
      </c>
    </row>
    <row r="41" spans="1:10" x14ac:dyDescent="0.15">
      <c r="B41" s="1" t="s">
        <v>151</v>
      </c>
      <c r="C41" s="1" t="s">
        <v>268</v>
      </c>
      <c r="D41" s="1" t="s">
        <v>211</v>
      </c>
      <c r="E41" s="1" t="s">
        <v>154</v>
      </c>
      <c r="F41" s="1" t="s">
        <v>155</v>
      </c>
      <c r="J41" s="1" t="str">
        <f t="shared" si="0"/>
        <v>VALUES(,                                  , B08,ラケット,                   ,                      ,,)</v>
      </c>
    </row>
    <row r="42" spans="1:10" x14ac:dyDescent="0.15">
      <c r="B42" s="1" t="s">
        <v>151</v>
      </c>
      <c r="C42" s="1" t="s">
        <v>269</v>
      </c>
      <c r="D42" s="1" t="s">
        <v>270</v>
      </c>
      <c r="E42" s="1" t="s">
        <v>154</v>
      </c>
      <c r="F42" s="1" t="s">
        <v>155</v>
      </c>
      <c r="G42" s="1" t="s">
        <v>153</v>
      </c>
      <c r="J42" s="1" t="str">
        <f t="shared" si="0"/>
        <v>VALUES(,                                  , B09,スキー板,                   ,                      ,            ,)</v>
      </c>
    </row>
    <row r="45" spans="1:10" x14ac:dyDescent="0.15">
      <c r="A45" s="1" t="s">
        <v>156</v>
      </c>
    </row>
    <row r="46" spans="1:10" x14ac:dyDescent="0.15">
      <c r="A46" s="1" t="s">
        <v>157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3"/>
  <sheetViews>
    <sheetView tabSelected="1" topLeftCell="A167" workbookViewId="0">
      <selection activeCell="G168" sqref="G168"/>
    </sheetView>
  </sheetViews>
  <sheetFormatPr defaultRowHeight="13.5" x14ac:dyDescent="0.15"/>
  <cols>
    <col min="1" max="2" width="9" style="1"/>
    <col min="3" max="3" width="6.75" style="1" customWidth="1"/>
    <col min="4" max="4" width="12.25" style="1" customWidth="1"/>
    <col min="5" max="5" width="9" style="1"/>
    <col min="6" max="6" width="10.125" style="1" customWidth="1"/>
    <col min="7" max="7" width="10.875" style="1" customWidth="1"/>
    <col min="8" max="8" width="12.375" style="4" customWidth="1"/>
    <col min="9" max="10" width="9" style="1"/>
    <col min="11" max="11" width="121.375" style="1" customWidth="1"/>
    <col min="12" max="12" width="9.5" style="1" bestFit="1" customWidth="1"/>
    <col min="13" max="16384" width="9" style="1"/>
  </cols>
  <sheetData>
    <row r="1" spans="2:11" x14ac:dyDescent="0.15">
      <c r="B1" s="1" t="s">
        <v>341</v>
      </c>
      <c r="C1" s="1" t="s">
        <v>77</v>
      </c>
      <c r="D1" s="1" t="s">
        <v>78</v>
      </c>
      <c r="E1" s="1" t="s">
        <v>79</v>
      </c>
      <c r="F1" s="1" t="s">
        <v>3</v>
      </c>
      <c r="G1" s="1" t="s">
        <v>80</v>
      </c>
      <c r="H1" s="2" t="s">
        <v>76</v>
      </c>
      <c r="I1" s="1" t="s">
        <v>81</v>
      </c>
      <c r="J1" s="1" t="s">
        <v>82</v>
      </c>
    </row>
    <row r="2" spans="2:11" x14ac:dyDescent="0.15">
      <c r="B2" s="1">
        <v>1</v>
      </c>
      <c r="C2" s="1">
        <v>1</v>
      </c>
      <c r="D2" s="3">
        <v>43191</v>
      </c>
      <c r="E2" s="1" t="s">
        <v>83</v>
      </c>
      <c r="F2" s="1">
        <v>870066</v>
      </c>
      <c r="G2" s="3">
        <v>43191</v>
      </c>
      <c r="H2" s="4" t="s">
        <v>171</v>
      </c>
      <c r="I2" s="1">
        <v>5000</v>
      </c>
      <c r="J2" s="1">
        <v>700</v>
      </c>
      <c r="K2" s="1" t="str">
        <f>"VALUES("&amp;B2&amp;","&amp;C2&amp;","&amp;H2&amp;","&amp;I2&amp;","&amp;J2&amp;")"</f>
        <v>VALUES(1,1,S01B010002,5000,700)</v>
      </c>
    </row>
    <row r="3" spans="2:11" x14ac:dyDescent="0.15">
      <c r="B3" s="1">
        <v>2</v>
      </c>
      <c r="C3" s="1">
        <v>1</v>
      </c>
      <c r="D3" s="3">
        <v>43191</v>
      </c>
      <c r="E3" s="1" t="s">
        <v>83</v>
      </c>
      <c r="F3" s="1">
        <v>870066</v>
      </c>
      <c r="G3" s="3">
        <v>43191</v>
      </c>
      <c r="H3" s="4" t="s">
        <v>172</v>
      </c>
      <c r="I3" s="1">
        <v>10000</v>
      </c>
      <c r="J3" s="1">
        <v>300</v>
      </c>
      <c r="K3" s="1" t="str">
        <f>"VALUES("&amp;B3&amp;","&amp;C3&amp;","&amp;H3&amp;","&amp;I3&amp;","&amp;J3&amp;")"</f>
        <v>VALUES(2,1,S01B010003,10000,300)</v>
      </c>
    </row>
    <row r="4" spans="2:11" x14ac:dyDescent="0.15">
      <c r="B4" s="1">
        <v>3</v>
      </c>
      <c r="C4" s="1">
        <v>1</v>
      </c>
      <c r="D4" s="3">
        <v>43191</v>
      </c>
      <c r="E4" s="1" t="s">
        <v>83</v>
      </c>
      <c r="F4" s="1">
        <v>870066</v>
      </c>
      <c r="G4" s="3">
        <v>43191</v>
      </c>
      <c r="H4" s="4" t="s">
        <v>173</v>
      </c>
      <c r="I4" s="1">
        <v>1000</v>
      </c>
      <c r="J4" s="1">
        <v>4000</v>
      </c>
      <c r="K4" s="1" t="str">
        <f t="shared" ref="K4:K17" si="0">"VALUES("&amp;B4&amp;","&amp;C4&amp;","&amp;H4&amp;","&amp;I4&amp;","&amp;J4&amp;")"</f>
        <v>VALUES(3,1,S01B020001,1000,4000)</v>
      </c>
    </row>
    <row r="5" spans="2:11" x14ac:dyDescent="0.15">
      <c r="B5" s="1">
        <v>4</v>
      </c>
      <c r="C5" s="1">
        <v>2</v>
      </c>
      <c r="D5" s="3">
        <v>43191</v>
      </c>
      <c r="E5" s="1" t="s">
        <v>84</v>
      </c>
      <c r="F5" s="1">
        <v>900088</v>
      </c>
      <c r="G5" s="3">
        <v>43193</v>
      </c>
      <c r="H5" s="4" t="s">
        <v>174</v>
      </c>
      <c r="I5" s="1">
        <v>1000</v>
      </c>
      <c r="J5" s="1">
        <v>3200</v>
      </c>
      <c r="K5" s="1" t="str">
        <f t="shared" si="0"/>
        <v>VALUES(4,2,S01B020002,1000,3200)</v>
      </c>
    </row>
    <row r="6" spans="2:11" x14ac:dyDescent="0.15">
      <c r="B6" s="1">
        <v>5</v>
      </c>
      <c r="C6" s="1">
        <v>2</v>
      </c>
      <c r="D6" s="3">
        <v>43191</v>
      </c>
      <c r="E6" s="1" t="s">
        <v>84</v>
      </c>
      <c r="F6" s="1">
        <v>900088</v>
      </c>
      <c r="G6" s="3">
        <v>43193</v>
      </c>
      <c r="H6" s="4" t="s">
        <v>175</v>
      </c>
      <c r="I6" s="1">
        <v>800</v>
      </c>
      <c r="J6" s="1">
        <v>6000</v>
      </c>
      <c r="K6" s="1" t="str">
        <f t="shared" si="0"/>
        <v>VALUES(5,2,S01B020003,800,6000)</v>
      </c>
    </row>
    <row r="7" spans="2:11" x14ac:dyDescent="0.15">
      <c r="B7" s="1">
        <v>6</v>
      </c>
      <c r="C7" s="1">
        <v>2</v>
      </c>
      <c r="D7" s="3">
        <v>43191</v>
      </c>
      <c r="E7" s="1" t="s">
        <v>84</v>
      </c>
      <c r="F7" s="1">
        <v>900088</v>
      </c>
      <c r="G7" s="3">
        <v>43193</v>
      </c>
      <c r="H7" s="4" t="s">
        <v>176</v>
      </c>
      <c r="I7" s="1">
        <v>1000</v>
      </c>
      <c r="J7" s="1">
        <v>2500</v>
      </c>
      <c r="K7" s="1" t="str">
        <f t="shared" si="0"/>
        <v>VALUES(6,2,S01B020004,1000,2500)</v>
      </c>
    </row>
    <row r="8" spans="2:11" x14ac:dyDescent="0.15">
      <c r="B8" s="1">
        <v>7</v>
      </c>
      <c r="C8" s="1">
        <v>3</v>
      </c>
      <c r="D8" s="3">
        <v>43191</v>
      </c>
      <c r="E8" s="1" t="s">
        <v>85</v>
      </c>
      <c r="F8" s="1">
        <v>980023</v>
      </c>
      <c r="G8" s="3">
        <v>43191</v>
      </c>
      <c r="H8" s="4" t="s">
        <v>178</v>
      </c>
      <c r="I8" s="1">
        <v>1000</v>
      </c>
      <c r="J8" s="1">
        <v>4000</v>
      </c>
      <c r="K8" s="1" t="str">
        <f t="shared" si="0"/>
        <v>VALUES(7,3,S01B020006,1000,4000)</v>
      </c>
    </row>
    <row r="9" spans="2:11" x14ac:dyDescent="0.15">
      <c r="B9" s="1">
        <v>8</v>
      </c>
      <c r="C9" s="6">
        <v>3</v>
      </c>
      <c r="D9" s="5">
        <v>43191</v>
      </c>
      <c r="E9" s="6" t="s">
        <v>85</v>
      </c>
      <c r="F9" s="6">
        <v>980023</v>
      </c>
      <c r="G9" s="5">
        <v>43191</v>
      </c>
      <c r="H9" s="7" t="s">
        <v>179</v>
      </c>
      <c r="I9" s="6">
        <v>500</v>
      </c>
      <c r="J9" s="6">
        <v>9000</v>
      </c>
      <c r="K9" s="1" t="str">
        <f t="shared" si="0"/>
        <v>VALUES(8,3,S01B020007,500,9000)</v>
      </c>
    </row>
    <row r="10" spans="2:11" x14ac:dyDescent="0.15">
      <c r="B10" s="1">
        <v>9</v>
      </c>
      <c r="C10" s="6">
        <v>3</v>
      </c>
      <c r="D10" s="5">
        <v>43191</v>
      </c>
      <c r="E10" s="6" t="s">
        <v>85</v>
      </c>
      <c r="F10" s="6">
        <v>980023</v>
      </c>
      <c r="G10" s="5">
        <v>43191</v>
      </c>
      <c r="H10" s="7" t="s">
        <v>180</v>
      </c>
      <c r="I10" s="6">
        <v>1000</v>
      </c>
      <c r="J10" s="6">
        <v>800</v>
      </c>
      <c r="K10" s="1" t="str">
        <f t="shared" si="0"/>
        <v>VALUES(9,3,S01B030001,1000,800)</v>
      </c>
    </row>
    <row r="11" spans="2:11" x14ac:dyDescent="0.15">
      <c r="B11" s="1">
        <v>10</v>
      </c>
      <c r="C11" s="6">
        <v>4</v>
      </c>
      <c r="D11" s="5">
        <v>43192</v>
      </c>
      <c r="E11" s="6" t="s">
        <v>86</v>
      </c>
      <c r="F11" s="6">
        <v>870066</v>
      </c>
      <c r="G11" s="5">
        <v>43195</v>
      </c>
      <c r="H11" s="13" t="s">
        <v>334</v>
      </c>
      <c r="I11" s="6">
        <v>120</v>
      </c>
      <c r="J11" s="6">
        <v>10000</v>
      </c>
      <c r="K11" s="1" t="str">
        <f t="shared" si="0"/>
        <v>VALUES(10,4,S01B020007,120,10000)</v>
      </c>
    </row>
    <row r="12" spans="2:11" x14ac:dyDescent="0.15">
      <c r="B12" s="1">
        <v>11</v>
      </c>
      <c r="C12" s="1">
        <v>5</v>
      </c>
      <c r="D12" s="3">
        <v>43195</v>
      </c>
      <c r="E12" s="1" t="s">
        <v>86</v>
      </c>
      <c r="F12" s="1">
        <v>890123</v>
      </c>
      <c r="G12" s="3">
        <v>43195</v>
      </c>
      <c r="H12" s="4" t="s">
        <v>181</v>
      </c>
      <c r="I12" s="1">
        <v>1000</v>
      </c>
      <c r="J12" s="1">
        <v>3000</v>
      </c>
      <c r="K12" s="1" t="str">
        <f t="shared" si="0"/>
        <v>VALUES(11,5,S01B030002,1000,3000)</v>
      </c>
    </row>
    <row r="13" spans="2:11" x14ac:dyDescent="0.15">
      <c r="B13" s="1">
        <v>12</v>
      </c>
      <c r="C13" s="1">
        <v>5</v>
      </c>
      <c r="D13" s="3">
        <v>43195</v>
      </c>
      <c r="E13" s="1" t="s">
        <v>86</v>
      </c>
      <c r="F13" s="1">
        <v>890123</v>
      </c>
      <c r="G13" s="3">
        <v>43195</v>
      </c>
      <c r="H13" s="4" t="s">
        <v>182</v>
      </c>
      <c r="I13" s="1">
        <v>1000</v>
      </c>
      <c r="J13" s="1">
        <v>2000</v>
      </c>
      <c r="K13" s="1" t="str">
        <f t="shared" si="0"/>
        <v>VALUES(12,5,S01B030003,1000,2000)</v>
      </c>
    </row>
    <row r="14" spans="2:11" x14ac:dyDescent="0.15">
      <c r="B14" s="1">
        <v>13</v>
      </c>
      <c r="C14" s="1">
        <v>5</v>
      </c>
      <c r="D14" s="3">
        <v>43195</v>
      </c>
      <c r="E14" s="1" t="s">
        <v>86</v>
      </c>
      <c r="F14" s="1">
        <v>890123</v>
      </c>
      <c r="G14" s="3">
        <v>43195</v>
      </c>
      <c r="H14" s="4" t="s">
        <v>183</v>
      </c>
      <c r="I14" s="1">
        <v>1200</v>
      </c>
      <c r="J14" s="1">
        <v>4000</v>
      </c>
      <c r="K14" s="1" t="str">
        <f t="shared" si="0"/>
        <v>VALUES(13,5,S01B030004,1200,4000)</v>
      </c>
    </row>
    <row r="15" spans="2:11" x14ac:dyDescent="0.15">
      <c r="B15" s="1">
        <v>14</v>
      </c>
      <c r="C15" s="1">
        <v>6</v>
      </c>
      <c r="D15" s="3">
        <v>43196</v>
      </c>
      <c r="E15" s="1" t="s">
        <v>87</v>
      </c>
      <c r="F15" s="1">
        <v>920001</v>
      </c>
      <c r="G15" s="3">
        <v>43199</v>
      </c>
      <c r="H15" s="4" t="s">
        <v>184</v>
      </c>
      <c r="I15" s="1">
        <v>1000</v>
      </c>
      <c r="J15" s="1">
        <v>4800</v>
      </c>
      <c r="K15" s="1" t="str">
        <f t="shared" si="0"/>
        <v>VALUES(14,6,S01B030005,1000,4800)</v>
      </c>
    </row>
    <row r="16" spans="2:11" x14ac:dyDescent="0.15">
      <c r="B16" s="1">
        <v>15</v>
      </c>
      <c r="C16" s="1">
        <v>6</v>
      </c>
      <c r="D16" s="3">
        <v>43196</v>
      </c>
      <c r="E16" s="1" t="s">
        <v>87</v>
      </c>
      <c r="F16" s="1">
        <v>920001</v>
      </c>
      <c r="G16" s="3">
        <v>43199</v>
      </c>
      <c r="H16" s="4" t="s">
        <v>185</v>
      </c>
      <c r="I16" s="1">
        <v>800</v>
      </c>
      <c r="J16" s="1">
        <v>7000</v>
      </c>
      <c r="K16" s="1" t="str">
        <f t="shared" si="0"/>
        <v>VALUES(15,6,S01B040001,800,7000)</v>
      </c>
    </row>
    <row r="17" spans="2:11" x14ac:dyDescent="0.15">
      <c r="B17" s="1">
        <v>16</v>
      </c>
      <c r="C17" s="1">
        <v>7</v>
      </c>
      <c r="D17" s="3">
        <v>43197</v>
      </c>
      <c r="E17" s="1" t="s">
        <v>88</v>
      </c>
      <c r="F17" s="1">
        <v>960023</v>
      </c>
      <c r="G17" s="3">
        <v>43197</v>
      </c>
      <c r="H17" s="4" t="s">
        <v>186</v>
      </c>
      <c r="I17" s="1">
        <v>500</v>
      </c>
      <c r="J17" s="1">
        <v>8000</v>
      </c>
      <c r="K17" s="1" t="str">
        <f t="shared" si="0"/>
        <v>VALUES(16,7,S01B040002,500,8000)</v>
      </c>
    </row>
    <row r="18" spans="2:11" x14ac:dyDescent="0.15">
      <c r="B18" s="1">
        <v>17</v>
      </c>
      <c r="C18" s="1">
        <v>7</v>
      </c>
      <c r="D18" s="3">
        <v>43197</v>
      </c>
      <c r="E18" s="1" t="s">
        <v>88</v>
      </c>
      <c r="F18" s="1">
        <v>960023</v>
      </c>
      <c r="G18" s="3">
        <v>43197</v>
      </c>
      <c r="H18" s="4" t="s">
        <v>187</v>
      </c>
      <c r="I18" s="1">
        <v>500</v>
      </c>
      <c r="J18" s="1">
        <v>4000</v>
      </c>
      <c r="K18" s="1" t="str">
        <f>"VALUES("&amp;B18&amp;","&amp;C18&amp;","&amp;H18&amp;","&amp;I18&amp;","&amp;J18&amp;")"</f>
        <v>VALUES(17,7,S01B050001,500,4000)</v>
      </c>
    </row>
    <row r="19" spans="2:11" x14ac:dyDescent="0.15">
      <c r="B19" s="1">
        <v>18</v>
      </c>
      <c r="C19" s="1">
        <v>7</v>
      </c>
      <c r="D19" s="3">
        <v>43197</v>
      </c>
      <c r="E19" s="1" t="s">
        <v>88</v>
      </c>
      <c r="F19" s="1">
        <v>960023</v>
      </c>
      <c r="G19" s="3">
        <v>43197</v>
      </c>
      <c r="H19" s="4" t="s">
        <v>188</v>
      </c>
      <c r="I19" s="1">
        <v>500</v>
      </c>
      <c r="J19" s="1">
        <v>4000</v>
      </c>
      <c r="K19" s="1" t="str">
        <f t="shared" ref="K19:K66" si="1">"VALUES("&amp;B19&amp;","&amp;C19&amp;","&amp;H19&amp;","&amp;I19&amp;","&amp;J19&amp;")"</f>
        <v>VALUES(18,7,S01B050002,500,4000)</v>
      </c>
    </row>
    <row r="20" spans="2:11" x14ac:dyDescent="0.15">
      <c r="B20" s="1">
        <v>19</v>
      </c>
      <c r="C20" s="1">
        <v>7</v>
      </c>
      <c r="D20" s="3">
        <v>43197</v>
      </c>
      <c r="E20" s="1" t="s">
        <v>88</v>
      </c>
      <c r="F20" s="1">
        <v>960023</v>
      </c>
      <c r="G20" s="3">
        <v>43197</v>
      </c>
      <c r="H20" s="4" t="s">
        <v>189</v>
      </c>
      <c r="I20" s="1">
        <v>200</v>
      </c>
      <c r="J20" s="1">
        <v>6000</v>
      </c>
      <c r="K20" s="1" t="str">
        <f t="shared" si="1"/>
        <v>VALUES(19,7,S01B050003,200,6000)</v>
      </c>
    </row>
    <row r="21" spans="2:11" x14ac:dyDescent="0.15">
      <c r="B21" s="1">
        <v>20</v>
      </c>
      <c r="C21" s="1">
        <v>8</v>
      </c>
      <c r="D21" s="3">
        <v>43198</v>
      </c>
      <c r="E21" s="1" t="s">
        <v>89</v>
      </c>
      <c r="F21" s="1">
        <v>970100</v>
      </c>
      <c r="G21" s="3">
        <v>43202</v>
      </c>
      <c r="H21" s="4" t="s">
        <v>190</v>
      </c>
      <c r="I21" s="1">
        <v>300</v>
      </c>
      <c r="J21" s="6">
        <v>7900</v>
      </c>
      <c r="K21" s="1" t="str">
        <f t="shared" si="1"/>
        <v>VALUES(20,8,S01B050004,300,7900)</v>
      </c>
    </row>
    <row r="22" spans="2:11" x14ac:dyDescent="0.15">
      <c r="B22" s="1">
        <v>21</v>
      </c>
      <c r="C22" s="1">
        <v>8</v>
      </c>
      <c r="D22" s="3">
        <v>43198</v>
      </c>
      <c r="E22" s="1" t="s">
        <v>89</v>
      </c>
      <c r="F22" s="1">
        <v>970100</v>
      </c>
      <c r="G22" s="3">
        <v>43202</v>
      </c>
      <c r="H22" s="4" t="s">
        <v>191</v>
      </c>
      <c r="I22" s="1">
        <v>500</v>
      </c>
      <c r="J22" s="6">
        <v>7000</v>
      </c>
      <c r="K22" s="1" t="str">
        <f t="shared" si="1"/>
        <v>VALUES(21,8,S01B060001,500,7000)</v>
      </c>
    </row>
    <row r="23" spans="2:11" x14ac:dyDescent="0.15">
      <c r="B23" s="1">
        <v>22</v>
      </c>
      <c r="C23" s="1">
        <v>8</v>
      </c>
      <c r="D23" s="3">
        <v>43198</v>
      </c>
      <c r="E23" s="1" t="s">
        <v>89</v>
      </c>
      <c r="F23" s="1">
        <v>970100</v>
      </c>
      <c r="G23" s="3">
        <v>43202</v>
      </c>
      <c r="H23" s="4" t="s">
        <v>192</v>
      </c>
      <c r="I23" s="1">
        <v>500</v>
      </c>
      <c r="J23" s="6">
        <v>3900</v>
      </c>
      <c r="K23" s="1" t="str">
        <f t="shared" si="1"/>
        <v>VALUES(22,8,S01B060002,500,3900)</v>
      </c>
    </row>
    <row r="24" spans="2:11" x14ac:dyDescent="0.15">
      <c r="B24" s="1">
        <v>23</v>
      </c>
      <c r="C24" s="1">
        <v>9</v>
      </c>
      <c r="D24" s="3">
        <v>43199</v>
      </c>
      <c r="E24" s="1" t="s">
        <v>90</v>
      </c>
      <c r="F24" s="1">
        <v>870101</v>
      </c>
      <c r="G24" s="3">
        <v>43199</v>
      </c>
      <c r="H24" s="4" t="s">
        <v>193</v>
      </c>
      <c r="I24" s="1">
        <v>1000</v>
      </c>
      <c r="J24" s="1">
        <v>10000</v>
      </c>
      <c r="K24" s="1" t="str">
        <f t="shared" si="1"/>
        <v>VALUES(23,9,S01B060003,1000,10000)</v>
      </c>
    </row>
    <row r="25" spans="2:11" x14ac:dyDescent="0.15">
      <c r="B25" s="1">
        <v>24</v>
      </c>
      <c r="C25" s="1">
        <v>9</v>
      </c>
      <c r="D25" s="3">
        <v>43199</v>
      </c>
      <c r="E25" s="1" t="s">
        <v>90</v>
      </c>
      <c r="F25" s="1">
        <v>870101</v>
      </c>
      <c r="G25" s="3">
        <v>43199</v>
      </c>
      <c r="H25" s="4" t="s">
        <v>158</v>
      </c>
      <c r="I25" s="1">
        <v>200</v>
      </c>
      <c r="J25" s="1">
        <v>5000</v>
      </c>
      <c r="K25" s="1" t="str">
        <f t="shared" si="1"/>
        <v>VALUES(24,9,S03B010001,200,5000)</v>
      </c>
    </row>
    <row r="26" spans="2:11" x14ac:dyDescent="0.15">
      <c r="B26" s="1">
        <v>25</v>
      </c>
      <c r="C26" s="1">
        <v>10</v>
      </c>
      <c r="D26" s="3">
        <v>43201</v>
      </c>
      <c r="E26" s="1" t="s">
        <v>91</v>
      </c>
      <c r="F26" s="1">
        <v>890003</v>
      </c>
      <c r="G26" s="3">
        <v>43201</v>
      </c>
      <c r="H26" s="4" t="s">
        <v>167</v>
      </c>
      <c r="I26" s="1">
        <v>1000</v>
      </c>
      <c r="J26" s="1">
        <v>5000</v>
      </c>
      <c r="K26" s="1" t="str">
        <f t="shared" si="1"/>
        <v>VALUES(25,10,S03B010004,1000,5000)</v>
      </c>
    </row>
    <row r="27" spans="2:11" x14ac:dyDescent="0.15">
      <c r="B27" s="1">
        <v>26</v>
      </c>
      <c r="C27" s="1">
        <v>10</v>
      </c>
      <c r="D27" s="3">
        <v>43201</v>
      </c>
      <c r="E27" s="1" t="s">
        <v>91</v>
      </c>
      <c r="F27" s="1">
        <v>890003</v>
      </c>
      <c r="G27" s="3">
        <v>43201</v>
      </c>
      <c r="H27" s="4" t="s">
        <v>168</v>
      </c>
      <c r="I27" s="1">
        <v>1000</v>
      </c>
      <c r="J27" s="1">
        <v>3000</v>
      </c>
      <c r="K27" s="1" t="str">
        <f t="shared" si="1"/>
        <v>VALUES(26,10,S03B010007,1000,3000)</v>
      </c>
    </row>
    <row r="28" spans="2:11" x14ac:dyDescent="0.15">
      <c r="B28" s="1">
        <v>27</v>
      </c>
      <c r="C28" s="1">
        <v>10</v>
      </c>
      <c r="D28" s="3">
        <v>43201</v>
      </c>
      <c r="E28" s="1" t="s">
        <v>91</v>
      </c>
      <c r="F28" s="1">
        <v>890003</v>
      </c>
      <c r="G28" s="3">
        <v>43201</v>
      </c>
      <c r="H28" s="4" t="s">
        <v>169</v>
      </c>
      <c r="I28" s="1">
        <v>200</v>
      </c>
      <c r="J28" s="1">
        <v>5000</v>
      </c>
      <c r="K28" s="1" t="str">
        <f t="shared" si="1"/>
        <v>VALUES(27,10,S03B010011,200,5000)</v>
      </c>
    </row>
    <row r="29" spans="2:11" x14ac:dyDescent="0.15">
      <c r="B29" s="1">
        <v>28</v>
      </c>
      <c r="C29" s="1">
        <v>10</v>
      </c>
      <c r="D29" s="3">
        <v>43201</v>
      </c>
      <c r="E29" s="1" t="s">
        <v>91</v>
      </c>
      <c r="F29" s="1">
        <v>890003</v>
      </c>
      <c r="G29" s="3">
        <v>43201</v>
      </c>
      <c r="H29" s="4" t="s">
        <v>170</v>
      </c>
      <c r="I29" s="1">
        <v>300</v>
      </c>
      <c r="J29" s="1">
        <v>4000</v>
      </c>
      <c r="K29" s="1" t="str">
        <f t="shared" si="1"/>
        <v>VALUES(28,10,S03B010012,300,4000)</v>
      </c>
    </row>
    <row r="30" spans="2:11" x14ac:dyDescent="0.15">
      <c r="B30" s="1">
        <v>29</v>
      </c>
      <c r="C30" s="1">
        <v>11</v>
      </c>
      <c r="D30" s="3">
        <v>43202</v>
      </c>
      <c r="E30" s="1" t="s">
        <v>92</v>
      </c>
      <c r="F30" s="1">
        <v>940023</v>
      </c>
      <c r="G30" s="3">
        <v>43202</v>
      </c>
      <c r="H30" s="4" t="s">
        <v>194</v>
      </c>
      <c r="I30" s="1">
        <v>1000</v>
      </c>
      <c r="J30" s="1">
        <v>3000</v>
      </c>
      <c r="K30" s="1" t="str">
        <f t="shared" si="1"/>
        <v>VALUES(29,11,S03B070002,1000,3000)</v>
      </c>
    </row>
    <row r="31" spans="2:11" x14ac:dyDescent="0.15">
      <c r="B31" s="1">
        <v>30</v>
      </c>
      <c r="C31" s="1">
        <v>11</v>
      </c>
      <c r="D31" s="3">
        <v>43202</v>
      </c>
      <c r="E31" s="1" t="s">
        <v>92</v>
      </c>
      <c r="F31" s="1">
        <v>940023</v>
      </c>
      <c r="G31" s="3">
        <v>43202</v>
      </c>
      <c r="H31" s="4" t="s">
        <v>195</v>
      </c>
      <c r="I31" s="1">
        <v>1000</v>
      </c>
      <c r="J31" s="1">
        <v>3000</v>
      </c>
      <c r="K31" s="1" t="str">
        <f t="shared" si="1"/>
        <v>VALUES(30,11,S03B070004,1000,3000)</v>
      </c>
    </row>
    <row r="32" spans="2:11" x14ac:dyDescent="0.15">
      <c r="B32" s="1">
        <v>31</v>
      </c>
      <c r="C32" s="1">
        <v>11</v>
      </c>
      <c r="D32" s="3">
        <v>43202</v>
      </c>
      <c r="E32" s="1" t="s">
        <v>92</v>
      </c>
      <c r="F32" s="1">
        <v>940023</v>
      </c>
      <c r="G32" s="3">
        <v>43202</v>
      </c>
      <c r="H32" s="4" t="s">
        <v>196</v>
      </c>
      <c r="I32" s="1">
        <v>1000</v>
      </c>
      <c r="J32" s="1">
        <v>3000</v>
      </c>
      <c r="K32" s="1" t="str">
        <f t="shared" si="1"/>
        <v>VALUES(31,11,S03B070006,1000,3000)</v>
      </c>
    </row>
    <row r="33" spans="2:11" x14ac:dyDescent="0.15">
      <c r="B33" s="1">
        <v>32</v>
      </c>
      <c r="C33" s="1">
        <v>12</v>
      </c>
      <c r="D33" s="3">
        <v>43205</v>
      </c>
      <c r="E33" s="1" t="s">
        <v>90</v>
      </c>
      <c r="F33" s="1">
        <v>990068</v>
      </c>
      <c r="G33" s="3">
        <v>43205</v>
      </c>
      <c r="H33" s="4" t="s">
        <v>171</v>
      </c>
      <c r="I33" s="1">
        <v>1000</v>
      </c>
      <c r="J33" s="1">
        <v>900</v>
      </c>
      <c r="K33" s="1" t="str">
        <f t="shared" si="1"/>
        <v>VALUES(32,12,S01B010002,1000,900)</v>
      </c>
    </row>
    <row r="34" spans="2:11" x14ac:dyDescent="0.15">
      <c r="B34" s="1">
        <v>33</v>
      </c>
      <c r="C34" s="1">
        <v>12</v>
      </c>
      <c r="D34" s="3">
        <v>43205</v>
      </c>
      <c r="E34" s="1" t="s">
        <v>90</v>
      </c>
      <c r="F34" s="1">
        <v>990068</v>
      </c>
      <c r="G34" s="3">
        <v>43205</v>
      </c>
      <c r="H34" s="4" t="s">
        <v>172</v>
      </c>
      <c r="I34" s="1">
        <v>10000</v>
      </c>
      <c r="J34" s="1">
        <v>300</v>
      </c>
      <c r="K34" s="1" t="str">
        <f t="shared" si="1"/>
        <v>VALUES(33,12,S01B010003,10000,300)</v>
      </c>
    </row>
    <row r="35" spans="2:11" x14ac:dyDescent="0.15">
      <c r="B35" s="1">
        <v>34</v>
      </c>
      <c r="C35" s="1">
        <v>12</v>
      </c>
      <c r="D35" s="3">
        <v>43205</v>
      </c>
      <c r="E35" s="1" t="s">
        <v>90</v>
      </c>
      <c r="F35" s="1">
        <v>990068</v>
      </c>
      <c r="G35" s="3">
        <v>43205</v>
      </c>
      <c r="H35" s="4" t="s">
        <v>173</v>
      </c>
      <c r="I35" s="1">
        <v>1000</v>
      </c>
      <c r="J35" s="1">
        <v>4000</v>
      </c>
      <c r="K35" s="1" t="str">
        <f t="shared" si="1"/>
        <v>VALUES(34,12,S01B020001,1000,4000)</v>
      </c>
    </row>
    <row r="36" spans="2:11" x14ac:dyDescent="0.15">
      <c r="B36" s="1">
        <v>35</v>
      </c>
      <c r="C36" s="1">
        <v>13</v>
      </c>
      <c r="D36" s="3">
        <v>43205</v>
      </c>
      <c r="E36" s="1" t="s">
        <v>93</v>
      </c>
      <c r="F36" s="1">
        <v>880003</v>
      </c>
      <c r="G36" s="3">
        <v>43209</v>
      </c>
      <c r="H36" s="4" t="s">
        <v>174</v>
      </c>
      <c r="I36" s="1">
        <v>1000</v>
      </c>
      <c r="J36" s="1">
        <v>4000</v>
      </c>
      <c r="K36" s="1" t="str">
        <f t="shared" si="1"/>
        <v>VALUES(35,13,S01B020002,1000,4000)</v>
      </c>
    </row>
    <row r="37" spans="2:11" x14ac:dyDescent="0.15">
      <c r="B37" s="1">
        <v>36</v>
      </c>
      <c r="C37" s="1">
        <v>13</v>
      </c>
      <c r="D37" s="3">
        <v>43205</v>
      </c>
      <c r="E37" s="1" t="s">
        <v>93</v>
      </c>
      <c r="F37" s="1">
        <v>880003</v>
      </c>
      <c r="G37" s="3">
        <v>43209</v>
      </c>
      <c r="H37" s="4" t="s">
        <v>175</v>
      </c>
      <c r="I37" s="1">
        <v>500</v>
      </c>
      <c r="J37" s="1">
        <v>7000</v>
      </c>
      <c r="K37" s="1" t="str">
        <f t="shared" si="1"/>
        <v>VALUES(36,13,S01B020003,500,7000)</v>
      </c>
    </row>
    <row r="38" spans="2:11" x14ac:dyDescent="0.15">
      <c r="B38" s="1">
        <v>37</v>
      </c>
      <c r="C38" s="1">
        <v>13</v>
      </c>
      <c r="D38" s="3">
        <v>43205</v>
      </c>
      <c r="E38" s="1" t="s">
        <v>93</v>
      </c>
      <c r="F38" s="1">
        <v>880003</v>
      </c>
      <c r="G38" s="3">
        <v>43209</v>
      </c>
      <c r="H38" s="4" t="s">
        <v>176</v>
      </c>
      <c r="I38" s="1">
        <v>1000</v>
      </c>
      <c r="J38" s="1">
        <v>3000</v>
      </c>
      <c r="K38" s="1" t="str">
        <f t="shared" si="1"/>
        <v>VALUES(37,13,S01B020004,1000,3000)</v>
      </c>
    </row>
    <row r="39" spans="2:11" x14ac:dyDescent="0.15">
      <c r="B39" s="1">
        <v>38</v>
      </c>
      <c r="C39" s="1">
        <v>14</v>
      </c>
      <c r="D39" s="3">
        <v>43207</v>
      </c>
      <c r="E39" s="1" t="s">
        <v>94</v>
      </c>
      <c r="F39" s="1">
        <v>930101</v>
      </c>
      <c r="G39" s="3">
        <v>43207</v>
      </c>
      <c r="H39" s="4" t="s">
        <v>178</v>
      </c>
      <c r="I39" s="1">
        <v>1000</v>
      </c>
      <c r="J39" s="1">
        <v>6000</v>
      </c>
      <c r="K39" s="1" t="str">
        <f t="shared" si="1"/>
        <v>VALUES(38,14,S01B020006,1000,6000)</v>
      </c>
    </row>
    <row r="40" spans="2:11" x14ac:dyDescent="0.15">
      <c r="B40" s="1">
        <v>39</v>
      </c>
      <c r="C40" s="1">
        <v>14</v>
      </c>
      <c r="D40" s="3">
        <v>43207</v>
      </c>
      <c r="E40" s="1" t="s">
        <v>94</v>
      </c>
      <c r="F40" s="1">
        <v>930101</v>
      </c>
      <c r="G40" s="3">
        <v>43207</v>
      </c>
      <c r="H40" s="4" t="s">
        <v>179</v>
      </c>
      <c r="I40" s="1">
        <v>500</v>
      </c>
      <c r="J40" s="1">
        <v>9000</v>
      </c>
      <c r="K40" s="1" t="str">
        <f t="shared" si="1"/>
        <v>VALUES(39,14,S01B020007,500,9000)</v>
      </c>
    </row>
    <row r="41" spans="2:11" x14ac:dyDescent="0.15">
      <c r="B41" s="1">
        <v>40</v>
      </c>
      <c r="C41" s="1">
        <v>15</v>
      </c>
      <c r="D41" s="3">
        <v>43208</v>
      </c>
      <c r="E41" s="1" t="s">
        <v>95</v>
      </c>
      <c r="F41" s="1">
        <v>960123</v>
      </c>
      <c r="G41" s="3">
        <v>43208</v>
      </c>
      <c r="H41" s="4" t="s">
        <v>180</v>
      </c>
      <c r="I41" s="1">
        <v>3000</v>
      </c>
      <c r="J41" s="1">
        <v>1000</v>
      </c>
      <c r="K41" s="1" t="str">
        <f t="shared" si="1"/>
        <v>VALUES(40,15,S01B030001,3000,1000)</v>
      </c>
    </row>
    <row r="42" spans="2:11" x14ac:dyDescent="0.15">
      <c r="B42" s="1">
        <v>41</v>
      </c>
      <c r="C42" s="1">
        <v>15</v>
      </c>
      <c r="D42" s="3">
        <v>43208</v>
      </c>
      <c r="E42" s="1" t="s">
        <v>95</v>
      </c>
      <c r="F42" s="1">
        <v>960123</v>
      </c>
      <c r="G42" s="3">
        <v>43208</v>
      </c>
      <c r="H42" s="4" t="s">
        <v>181</v>
      </c>
      <c r="I42" s="1">
        <v>2000</v>
      </c>
      <c r="J42" s="1">
        <v>3000</v>
      </c>
      <c r="K42" s="1" t="str">
        <f t="shared" si="1"/>
        <v>VALUES(41,15,S01B030002,2000,3000)</v>
      </c>
    </row>
    <row r="43" spans="2:11" x14ac:dyDescent="0.15">
      <c r="B43" s="1">
        <v>42</v>
      </c>
      <c r="C43" s="1">
        <v>16</v>
      </c>
      <c r="D43" s="3">
        <v>43209</v>
      </c>
      <c r="E43" s="1" t="s">
        <v>96</v>
      </c>
      <c r="F43" s="1">
        <v>890051</v>
      </c>
      <c r="G43" s="3">
        <v>43215</v>
      </c>
      <c r="H43" s="4" t="s">
        <v>182</v>
      </c>
      <c r="I43" s="1">
        <v>1000</v>
      </c>
      <c r="J43" s="1">
        <v>2200</v>
      </c>
      <c r="K43" s="1" t="str">
        <f t="shared" si="1"/>
        <v>VALUES(42,16,S01B030003,1000,2200)</v>
      </c>
    </row>
    <row r="44" spans="2:11" x14ac:dyDescent="0.15">
      <c r="B44" s="1">
        <v>43</v>
      </c>
      <c r="C44" s="1">
        <v>16</v>
      </c>
      <c r="D44" s="3">
        <v>43209</v>
      </c>
      <c r="E44" s="1" t="s">
        <v>96</v>
      </c>
      <c r="F44" s="1">
        <v>890051</v>
      </c>
      <c r="G44" s="3">
        <v>43215</v>
      </c>
      <c r="H44" s="4" t="s">
        <v>183</v>
      </c>
      <c r="I44" s="1">
        <v>1000</v>
      </c>
      <c r="J44" s="1">
        <v>4000</v>
      </c>
      <c r="K44" s="1" t="str">
        <f t="shared" si="1"/>
        <v>VALUES(43,16,S01B030004,1000,4000)</v>
      </c>
    </row>
    <row r="45" spans="2:11" x14ac:dyDescent="0.15">
      <c r="B45" s="1">
        <v>44</v>
      </c>
      <c r="C45" s="1">
        <v>16</v>
      </c>
      <c r="D45" s="3">
        <v>43209</v>
      </c>
      <c r="E45" s="1" t="s">
        <v>96</v>
      </c>
      <c r="F45" s="1">
        <v>890051</v>
      </c>
      <c r="G45" s="3">
        <v>43215</v>
      </c>
      <c r="H45" s="4" t="s">
        <v>184</v>
      </c>
      <c r="I45" s="1">
        <v>1000</v>
      </c>
      <c r="J45" s="1">
        <v>5000</v>
      </c>
      <c r="K45" s="1" t="str">
        <f t="shared" si="1"/>
        <v>VALUES(44,16,S01B030005,1000,5000)</v>
      </c>
    </row>
    <row r="46" spans="2:11" x14ac:dyDescent="0.15">
      <c r="B46" s="1">
        <v>45</v>
      </c>
      <c r="C46" s="1">
        <v>17</v>
      </c>
      <c r="D46" s="3">
        <v>43210</v>
      </c>
      <c r="E46" s="1" t="s">
        <v>97</v>
      </c>
      <c r="F46" s="1">
        <v>930161</v>
      </c>
      <c r="G46" s="3">
        <v>43210</v>
      </c>
      <c r="H46" s="4" t="s">
        <v>185</v>
      </c>
      <c r="I46" s="1">
        <v>700</v>
      </c>
      <c r="J46" s="1">
        <v>7000</v>
      </c>
      <c r="K46" s="1" t="str">
        <f t="shared" si="1"/>
        <v>VALUES(45,17,S01B040001,700,7000)</v>
      </c>
    </row>
    <row r="47" spans="2:11" x14ac:dyDescent="0.15">
      <c r="B47" s="1">
        <v>46</v>
      </c>
      <c r="C47" s="1">
        <v>17</v>
      </c>
      <c r="D47" s="3">
        <v>43210</v>
      </c>
      <c r="E47" s="1" t="s">
        <v>97</v>
      </c>
      <c r="F47" s="1">
        <v>930161</v>
      </c>
      <c r="G47" s="3">
        <v>43210</v>
      </c>
      <c r="H47" s="4" t="s">
        <v>186</v>
      </c>
      <c r="I47" s="1">
        <v>500</v>
      </c>
      <c r="J47" s="1">
        <v>8000</v>
      </c>
      <c r="K47" s="1" t="str">
        <f t="shared" si="1"/>
        <v>VALUES(46,17,S01B040002,500,8000)</v>
      </c>
    </row>
    <row r="48" spans="2:11" x14ac:dyDescent="0.15">
      <c r="B48" s="1">
        <v>47</v>
      </c>
      <c r="C48" s="1">
        <v>17</v>
      </c>
      <c r="D48" s="3">
        <v>43210</v>
      </c>
      <c r="E48" s="1" t="s">
        <v>97</v>
      </c>
      <c r="F48" s="1">
        <v>930161</v>
      </c>
      <c r="G48" s="3">
        <v>43210</v>
      </c>
      <c r="H48" s="4" t="s">
        <v>187</v>
      </c>
      <c r="I48" s="1">
        <v>200</v>
      </c>
      <c r="J48" s="1">
        <v>5500</v>
      </c>
      <c r="K48" s="1" t="str">
        <f t="shared" si="1"/>
        <v>VALUES(47,17,S01B050001,200,5500)</v>
      </c>
    </row>
    <row r="49" spans="2:11" x14ac:dyDescent="0.15">
      <c r="B49" s="1">
        <v>48</v>
      </c>
      <c r="C49" s="1">
        <v>17</v>
      </c>
      <c r="D49" s="3">
        <v>43210</v>
      </c>
      <c r="E49" s="1" t="s">
        <v>97</v>
      </c>
      <c r="F49" s="1">
        <v>930161</v>
      </c>
      <c r="G49" s="3">
        <v>43210</v>
      </c>
      <c r="H49" s="4" t="s">
        <v>188</v>
      </c>
      <c r="I49" s="1">
        <v>100</v>
      </c>
      <c r="J49" s="1">
        <v>6000</v>
      </c>
      <c r="K49" s="1" t="str">
        <f t="shared" si="1"/>
        <v>VALUES(48,17,S01B050002,100,6000)</v>
      </c>
    </row>
    <row r="50" spans="2:11" x14ac:dyDescent="0.15">
      <c r="B50" s="1">
        <v>49</v>
      </c>
      <c r="C50" s="1">
        <v>17</v>
      </c>
      <c r="D50" s="3">
        <v>43210</v>
      </c>
      <c r="E50" s="1" t="s">
        <v>97</v>
      </c>
      <c r="F50" s="1">
        <v>930161</v>
      </c>
      <c r="G50" s="3">
        <v>43210</v>
      </c>
      <c r="H50" s="4" t="s">
        <v>189</v>
      </c>
      <c r="I50" s="1">
        <v>100</v>
      </c>
      <c r="J50" s="1">
        <v>6000</v>
      </c>
      <c r="K50" s="1" t="str">
        <f t="shared" si="1"/>
        <v>VALUES(49,17,S01B050003,100,6000)</v>
      </c>
    </row>
    <row r="51" spans="2:11" x14ac:dyDescent="0.15">
      <c r="B51" s="1">
        <v>50</v>
      </c>
      <c r="C51" s="1">
        <v>18</v>
      </c>
      <c r="D51" s="3">
        <v>43212</v>
      </c>
      <c r="E51" s="1" t="s">
        <v>98</v>
      </c>
      <c r="F51" s="1">
        <v>980031</v>
      </c>
      <c r="G51" s="3">
        <v>43213</v>
      </c>
      <c r="H51" s="4" t="s">
        <v>190</v>
      </c>
      <c r="I51" s="1">
        <v>100</v>
      </c>
      <c r="J51" s="1">
        <v>8000</v>
      </c>
      <c r="K51" s="1" t="str">
        <f t="shared" si="1"/>
        <v>VALUES(50,18,S01B050004,100,8000)</v>
      </c>
    </row>
    <row r="52" spans="2:11" x14ac:dyDescent="0.15">
      <c r="B52" s="1">
        <v>51</v>
      </c>
      <c r="C52" s="1">
        <v>18</v>
      </c>
      <c r="D52" s="3">
        <v>43212</v>
      </c>
      <c r="E52" s="1" t="s">
        <v>98</v>
      </c>
      <c r="F52" s="1">
        <v>980031</v>
      </c>
      <c r="G52" s="3">
        <v>43213</v>
      </c>
      <c r="H52" s="4" t="s">
        <v>191</v>
      </c>
      <c r="I52" s="1">
        <v>500</v>
      </c>
      <c r="J52" s="1">
        <v>9000</v>
      </c>
      <c r="K52" s="1" t="str">
        <f t="shared" si="1"/>
        <v>VALUES(51,18,S01B060001,500,9000)</v>
      </c>
    </row>
    <row r="53" spans="2:11" x14ac:dyDescent="0.15">
      <c r="B53" s="1">
        <v>52</v>
      </c>
      <c r="C53" s="1">
        <v>18</v>
      </c>
      <c r="D53" s="3">
        <v>43212</v>
      </c>
      <c r="E53" s="1" t="s">
        <v>98</v>
      </c>
      <c r="F53" s="1">
        <v>980031</v>
      </c>
      <c r="G53" s="3">
        <v>43213</v>
      </c>
      <c r="H53" s="4" t="s">
        <v>192</v>
      </c>
      <c r="I53" s="1">
        <v>500</v>
      </c>
      <c r="J53" s="1">
        <v>5000</v>
      </c>
      <c r="K53" s="1" t="str">
        <f t="shared" si="1"/>
        <v>VALUES(52,18,S01B060002,500,5000)</v>
      </c>
    </row>
    <row r="54" spans="2:11" x14ac:dyDescent="0.15">
      <c r="B54" s="1">
        <v>53</v>
      </c>
      <c r="C54" s="1">
        <v>18</v>
      </c>
      <c r="D54" s="3">
        <v>43212</v>
      </c>
      <c r="E54" s="1" t="s">
        <v>98</v>
      </c>
      <c r="F54" s="1">
        <v>980031</v>
      </c>
      <c r="G54" s="3">
        <v>43213</v>
      </c>
      <c r="H54" s="4" t="s">
        <v>193</v>
      </c>
      <c r="I54" s="1">
        <v>100</v>
      </c>
      <c r="J54" s="1">
        <v>9000</v>
      </c>
      <c r="K54" s="1" t="str">
        <f t="shared" si="1"/>
        <v>VALUES(53,18,S01B060003,100,9000)</v>
      </c>
    </row>
    <row r="55" spans="2:11" x14ac:dyDescent="0.15">
      <c r="B55" s="1">
        <v>54</v>
      </c>
      <c r="C55" s="1">
        <v>18</v>
      </c>
      <c r="D55" s="3">
        <v>43212</v>
      </c>
      <c r="E55" s="1" t="s">
        <v>98</v>
      </c>
      <c r="F55" s="1">
        <v>980031</v>
      </c>
      <c r="G55" s="3">
        <v>43213</v>
      </c>
      <c r="H55" s="4" t="s">
        <v>158</v>
      </c>
      <c r="I55" s="1">
        <v>200</v>
      </c>
      <c r="J55" s="1">
        <v>5000</v>
      </c>
      <c r="K55" s="1" t="str">
        <f t="shared" si="1"/>
        <v>VALUES(54,18,S03B010001,200,5000)</v>
      </c>
    </row>
    <row r="56" spans="2:11" x14ac:dyDescent="0.15">
      <c r="B56" s="1">
        <v>55</v>
      </c>
      <c r="C56" s="1">
        <v>19</v>
      </c>
      <c r="D56" s="3">
        <v>43213</v>
      </c>
      <c r="E56" s="1" t="s">
        <v>99</v>
      </c>
      <c r="F56" s="1">
        <v>900001</v>
      </c>
      <c r="G56" s="3">
        <v>43213</v>
      </c>
      <c r="H56" s="4" t="s">
        <v>167</v>
      </c>
      <c r="I56" s="1">
        <v>1000</v>
      </c>
      <c r="J56" s="1">
        <v>5000</v>
      </c>
      <c r="K56" s="1" t="str">
        <f t="shared" si="1"/>
        <v>VALUES(55,19,S03B010004,1000,5000)</v>
      </c>
    </row>
    <row r="57" spans="2:11" x14ac:dyDescent="0.15">
      <c r="B57" s="1">
        <v>56</v>
      </c>
      <c r="C57" s="1">
        <v>19</v>
      </c>
      <c r="D57" s="3">
        <v>43213</v>
      </c>
      <c r="E57" s="1" t="s">
        <v>99</v>
      </c>
      <c r="F57" s="1">
        <v>900001</v>
      </c>
      <c r="G57" s="3">
        <v>43213</v>
      </c>
      <c r="H57" s="4" t="s">
        <v>168</v>
      </c>
      <c r="I57" s="1">
        <v>1000</v>
      </c>
      <c r="J57" s="1">
        <v>3000</v>
      </c>
      <c r="K57" s="1" t="str">
        <f t="shared" si="1"/>
        <v>VALUES(56,19,S03B010007,1000,3000)</v>
      </c>
    </row>
    <row r="58" spans="2:11" x14ac:dyDescent="0.15">
      <c r="B58" s="1">
        <v>57</v>
      </c>
      <c r="C58" s="1">
        <v>19</v>
      </c>
      <c r="D58" s="3">
        <v>43213</v>
      </c>
      <c r="E58" s="1" t="s">
        <v>99</v>
      </c>
      <c r="F58" s="1">
        <v>900001</v>
      </c>
      <c r="G58" s="3">
        <v>43213</v>
      </c>
      <c r="H58" s="4" t="s">
        <v>169</v>
      </c>
      <c r="I58" s="1">
        <v>100</v>
      </c>
      <c r="J58" s="1">
        <v>5500</v>
      </c>
      <c r="K58" s="1" t="str">
        <f t="shared" si="1"/>
        <v>VALUES(57,19,S03B010011,100,5500)</v>
      </c>
    </row>
    <row r="59" spans="2:11" x14ac:dyDescent="0.15">
      <c r="B59" s="1">
        <v>58</v>
      </c>
      <c r="C59" s="1">
        <v>19</v>
      </c>
      <c r="D59" s="3">
        <v>43213</v>
      </c>
      <c r="E59" s="1" t="s">
        <v>99</v>
      </c>
      <c r="F59" s="1">
        <v>900001</v>
      </c>
      <c r="G59" s="3">
        <v>43213</v>
      </c>
      <c r="H59" s="4" t="s">
        <v>170</v>
      </c>
      <c r="I59" s="1">
        <v>1000</v>
      </c>
      <c r="J59" s="1">
        <v>4000</v>
      </c>
      <c r="K59" s="1" t="str">
        <f t="shared" si="1"/>
        <v>VALUES(58,19,S03B010012,1000,4000)</v>
      </c>
    </row>
    <row r="60" spans="2:11" x14ac:dyDescent="0.15">
      <c r="B60" s="1">
        <v>59</v>
      </c>
      <c r="C60" s="1">
        <v>20</v>
      </c>
      <c r="D60" s="3">
        <v>43215</v>
      </c>
      <c r="E60" s="6" t="s">
        <v>321</v>
      </c>
      <c r="F60" s="1">
        <v>950011</v>
      </c>
      <c r="G60" s="3">
        <v>43215</v>
      </c>
      <c r="H60" s="4" t="s">
        <v>194</v>
      </c>
      <c r="I60" s="1">
        <v>1000</v>
      </c>
      <c r="J60" s="1">
        <v>2000</v>
      </c>
      <c r="K60" s="1" t="str">
        <f t="shared" si="1"/>
        <v>VALUES(59,20,S03B070002,1000,2000)</v>
      </c>
    </row>
    <row r="61" spans="2:11" x14ac:dyDescent="0.15">
      <c r="B61" s="1">
        <v>60</v>
      </c>
      <c r="C61" s="1">
        <v>20</v>
      </c>
      <c r="D61" s="3">
        <v>43215</v>
      </c>
      <c r="E61" s="6" t="s">
        <v>321</v>
      </c>
      <c r="F61" s="1">
        <v>950011</v>
      </c>
      <c r="G61" s="3">
        <v>43215</v>
      </c>
      <c r="H61" s="4" t="s">
        <v>195</v>
      </c>
      <c r="I61" s="1">
        <v>1000</v>
      </c>
      <c r="J61" s="1">
        <v>3000</v>
      </c>
      <c r="K61" s="1" t="str">
        <f t="shared" si="1"/>
        <v>VALUES(60,20,S03B070004,1000,3000)</v>
      </c>
    </row>
    <row r="62" spans="2:11" x14ac:dyDescent="0.15">
      <c r="B62" s="1">
        <v>61</v>
      </c>
      <c r="C62" s="1">
        <v>20</v>
      </c>
      <c r="D62" s="3">
        <v>43215</v>
      </c>
      <c r="E62" s="6" t="s">
        <v>321</v>
      </c>
      <c r="F62" s="1">
        <v>950011</v>
      </c>
      <c r="G62" s="3">
        <v>43215</v>
      </c>
      <c r="H62" s="4" t="s">
        <v>196</v>
      </c>
      <c r="I62" s="1">
        <v>200</v>
      </c>
      <c r="J62" s="1">
        <v>3500</v>
      </c>
      <c r="K62" s="1" t="str">
        <f t="shared" si="1"/>
        <v>VALUES(61,20,S03B070006,200,3500)</v>
      </c>
    </row>
    <row r="63" spans="2:11" x14ac:dyDescent="0.15">
      <c r="B63" s="1">
        <v>62</v>
      </c>
      <c r="C63" s="1">
        <v>20</v>
      </c>
      <c r="D63" s="3">
        <v>43215</v>
      </c>
      <c r="E63" s="6" t="s">
        <v>321</v>
      </c>
      <c r="F63" s="1">
        <v>950011</v>
      </c>
      <c r="G63" s="3">
        <v>43215</v>
      </c>
      <c r="H63" s="4" t="s">
        <v>171</v>
      </c>
      <c r="I63" s="1">
        <v>5000</v>
      </c>
      <c r="J63" s="1">
        <v>800</v>
      </c>
      <c r="K63" s="1" t="str">
        <f t="shared" si="1"/>
        <v>VALUES(62,20,S01B010002,5000,800)</v>
      </c>
    </row>
    <row r="64" spans="2:11" x14ac:dyDescent="0.15">
      <c r="B64" s="1">
        <v>63</v>
      </c>
      <c r="C64" s="1">
        <v>21</v>
      </c>
      <c r="D64" s="3">
        <v>43220</v>
      </c>
      <c r="E64" s="1" t="s">
        <v>100</v>
      </c>
      <c r="F64" s="1">
        <v>990011</v>
      </c>
      <c r="G64" s="3">
        <v>43220</v>
      </c>
      <c r="H64" s="4" t="s">
        <v>172</v>
      </c>
      <c r="I64" s="1">
        <v>1000</v>
      </c>
      <c r="J64" s="1">
        <v>300</v>
      </c>
      <c r="K64" s="1" t="str">
        <f t="shared" si="1"/>
        <v>VALUES(63,21,S01B010003,1000,300)</v>
      </c>
    </row>
    <row r="65" spans="2:11" x14ac:dyDescent="0.15">
      <c r="B65" s="1">
        <v>64</v>
      </c>
      <c r="C65" s="1">
        <v>21</v>
      </c>
      <c r="D65" s="3">
        <v>43220</v>
      </c>
      <c r="E65" s="1" t="s">
        <v>100</v>
      </c>
      <c r="F65" s="1">
        <v>990011</v>
      </c>
      <c r="G65" s="3">
        <v>43220</v>
      </c>
      <c r="H65" s="4" t="s">
        <v>173</v>
      </c>
      <c r="I65" s="1">
        <v>500</v>
      </c>
      <c r="J65" s="1">
        <v>4000</v>
      </c>
      <c r="K65" s="1" t="str">
        <f t="shared" si="1"/>
        <v>VALUES(64,21,S01B020001,500,4000)</v>
      </c>
    </row>
    <row r="66" spans="2:11" x14ac:dyDescent="0.15">
      <c r="B66" s="1">
        <v>65</v>
      </c>
      <c r="C66" s="1">
        <v>21</v>
      </c>
      <c r="D66" s="3">
        <v>43220</v>
      </c>
      <c r="E66" s="1" t="s">
        <v>100</v>
      </c>
      <c r="F66" s="1">
        <v>990011</v>
      </c>
      <c r="G66" s="3">
        <v>43220</v>
      </c>
      <c r="H66" s="4" t="s">
        <v>174</v>
      </c>
      <c r="I66" s="1">
        <v>500</v>
      </c>
      <c r="J66" s="1">
        <v>4000</v>
      </c>
      <c r="K66" s="1" t="str">
        <f t="shared" si="1"/>
        <v>VALUES(65,21,S01B020002,500,4000)</v>
      </c>
    </row>
    <row r="67" spans="2:11" x14ac:dyDescent="0.15">
      <c r="B67" s="1">
        <v>66</v>
      </c>
      <c r="C67" s="1">
        <v>21</v>
      </c>
      <c r="D67" s="3">
        <v>43220</v>
      </c>
      <c r="E67" s="1" t="s">
        <v>100</v>
      </c>
      <c r="F67" s="1">
        <v>990011</v>
      </c>
      <c r="G67" s="3">
        <v>43220</v>
      </c>
      <c r="H67" s="4" t="s">
        <v>175</v>
      </c>
      <c r="I67" s="1">
        <v>500</v>
      </c>
      <c r="J67" s="1">
        <v>6000</v>
      </c>
      <c r="K67" s="1" t="str">
        <f t="shared" ref="K67:K130" si="2">"VALUES("&amp;B67&amp;","&amp;C67&amp;","&amp;H67&amp;","&amp;I67&amp;","&amp;J67&amp;")"</f>
        <v>VALUES(66,21,S01B020003,500,6000)</v>
      </c>
    </row>
    <row r="68" spans="2:11" x14ac:dyDescent="0.15">
      <c r="B68" s="1">
        <v>67</v>
      </c>
      <c r="C68" s="1">
        <v>22</v>
      </c>
      <c r="D68" s="3">
        <v>43226</v>
      </c>
      <c r="E68" s="1" t="s">
        <v>83</v>
      </c>
      <c r="F68" s="1">
        <v>870066</v>
      </c>
      <c r="G68" s="3">
        <v>43227</v>
      </c>
      <c r="H68" s="4" t="s">
        <v>176</v>
      </c>
      <c r="I68" s="1">
        <v>2000</v>
      </c>
      <c r="J68" s="1">
        <v>3000</v>
      </c>
      <c r="K68" s="1" t="str">
        <f t="shared" si="2"/>
        <v>VALUES(67,22,S01B020004,2000,3000)</v>
      </c>
    </row>
    <row r="69" spans="2:11" x14ac:dyDescent="0.15">
      <c r="B69" s="1">
        <v>68</v>
      </c>
      <c r="C69" s="1">
        <v>22</v>
      </c>
      <c r="D69" s="3">
        <v>43226</v>
      </c>
      <c r="E69" s="1" t="s">
        <v>83</v>
      </c>
      <c r="F69" s="1">
        <v>870066</v>
      </c>
      <c r="G69" s="3">
        <v>43227</v>
      </c>
      <c r="H69" s="4" t="s">
        <v>178</v>
      </c>
      <c r="I69" s="1">
        <v>1000</v>
      </c>
      <c r="J69" s="1">
        <v>5000</v>
      </c>
      <c r="K69" s="1" t="str">
        <f t="shared" si="2"/>
        <v>VALUES(68,22,S01B020006,1000,5000)</v>
      </c>
    </row>
    <row r="70" spans="2:11" x14ac:dyDescent="0.15">
      <c r="B70" s="1">
        <v>69</v>
      </c>
      <c r="C70" s="1">
        <v>23</v>
      </c>
      <c r="D70" s="3">
        <v>43227</v>
      </c>
      <c r="E70" s="1" t="s">
        <v>84</v>
      </c>
      <c r="F70" s="1">
        <v>900088</v>
      </c>
      <c r="G70" s="3">
        <v>43227</v>
      </c>
      <c r="H70" s="4" t="s">
        <v>179</v>
      </c>
      <c r="I70" s="1">
        <v>1000</v>
      </c>
      <c r="J70" s="6">
        <v>12000</v>
      </c>
      <c r="K70" s="1" t="str">
        <f t="shared" si="2"/>
        <v>VALUES(69,23,S01B020007,1000,12000)</v>
      </c>
    </row>
    <row r="71" spans="2:11" x14ac:dyDescent="0.15">
      <c r="B71" s="1">
        <v>70</v>
      </c>
      <c r="C71" s="1">
        <v>23</v>
      </c>
      <c r="D71" s="3">
        <v>43227</v>
      </c>
      <c r="E71" s="1" t="s">
        <v>84</v>
      </c>
      <c r="F71" s="1">
        <v>900088</v>
      </c>
      <c r="G71" s="3">
        <v>43227</v>
      </c>
      <c r="H71" s="4" t="s">
        <v>180</v>
      </c>
      <c r="I71" s="1">
        <v>1000</v>
      </c>
      <c r="J71" s="1">
        <v>1000</v>
      </c>
      <c r="K71" s="1" t="str">
        <f t="shared" si="2"/>
        <v>VALUES(70,23,S01B030001,1000,1000)</v>
      </c>
    </row>
    <row r="72" spans="2:11" x14ac:dyDescent="0.15">
      <c r="B72" s="1">
        <v>71</v>
      </c>
      <c r="C72" s="1">
        <v>23</v>
      </c>
      <c r="D72" s="3">
        <v>43227</v>
      </c>
      <c r="E72" s="1" t="s">
        <v>84</v>
      </c>
      <c r="F72" s="1">
        <v>900088</v>
      </c>
      <c r="G72" s="3">
        <v>43227</v>
      </c>
      <c r="H72" s="4" t="s">
        <v>181</v>
      </c>
      <c r="I72" s="1">
        <v>1000</v>
      </c>
      <c r="J72" s="1">
        <v>3000</v>
      </c>
      <c r="K72" s="1" t="str">
        <f t="shared" si="2"/>
        <v>VALUES(71,23,S01B030002,1000,3000)</v>
      </c>
    </row>
    <row r="73" spans="2:11" x14ac:dyDescent="0.15">
      <c r="B73" s="1">
        <v>72</v>
      </c>
      <c r="C73" s="1">
        <v>23</v>
      </c>
      <c r="D73" s="3">
        <v>43227</v>
      </c>
      <c r="E73" s="1" t="s">
        <v>84</v>
      </c>
      <c r="F73" s="1">
        <v>900088</v>
      </c>
      <c r="G73" s="3">
        <v>43227</v>
      </c>
      <c r="H73" s="4" t="s">
        <v>182</v>
      </c>
      <c r="I73" s="1">
        <v>1000</v>
      </c>
      <c r="J73" s="1">
        <v>2000</v>
      </c>
      <c r="K73" s="1" t="str">
        <f t="shared" si="2"/>
        <v>VALUES(72,23,S01B030003,1000,2000)</v>
      </c>
    </row>
    <row r="74" spans="2:11" x14ac:dyDescent="0.15">
      <c r="B74" s="1">
        <v>73</v>
      </c>
      <c r="C74" s="1">
        <v>24</v>
      </c>
      <c r="D74" s="3">
        <v>43228</v>
      </c>
      <c r="E74" s="1" t="s">
        <v>101</v>
      </c>
      <c r="F74" s="1">
        <v>980023</v>
      </c>
      <c r="G74" s="3">
        <v>43235</v>
      </c>
      <c r="H74" s="4" t="s">
        <v>183</v>
      </c>
      <c r="I74" s="1">
        <v>1000</v>
      </c>
      <c r="J74" s="1">
        <v>3500</v>
      </c>
      <c r="K74" s="1" t="str">
        <f t="shared" si="2"/>
        <v>VALUES(73,24,S01B030004,1000,3500)</v>
      </c>
    </row>
    <row r="75" spans="2:11" x14ac:dyDescent="0.15">
      <c r="B75" s="1">
        <v>74</v>
      </c>
      <c r="C75" s="1">
        <v>24</v>
      </c>
      <c r="D75" s="3">
        <v>43228</v>
      </c>
      <c r="E75" s="1" t="s">
        <v>101</v>
      </c>
      <c r="F75" s="1">
        <v>980023</v>
      </c>
      <c r="G75" s="3">
        <v>43235</v>
      </c>
      <c r="H75" s="4" t="s">
        <v>184</v>
      </c>
      <c r="I75" s="1">
        <v>1000</v>
      </c>
      <c r="J75" s="1">
        <v>4000</v>
      </c>
      <c r="K75" s="1" t="str">
        <f t="shared" si="2"/>
        <v>VALUES(74,24,S01B030005,1000,4000)</v>
      </c>
    </row>
    <row r="76" spans="2:11" x14ac:dyDescent="0.15">
      <c r="B76" s="1">
        <v>75</v>
      </c>
      <c r="C76" s="1">
        <v>24</v>
      </c>
      <c r="D76" s="3">
        <v>43228</v>
      </c>
      <c r="E76" s="1" t="s">
        <v>101</v>
      </c>
      <c r="F76" s="1">
        <v>980023</v>
      </c>
      <c r="G76" s="3">
        <v>43235</v>
      </c>
      <c r="H76" s="4" t="s">
        <v>185</v>
      </c>
      <c r="I76" s="1">
        <v>300</v>
      </c>
      <c r="J76" s="1">
        <v>6000</v>
      </c>
      <c r="K76" s="1" t="str">
        <f t="shared" si="2"/>
        <v>VALUES(75,24,S01B040001,300,6000)</v>
      </c>
    </row>
    <row r="77" spans="2:11" x14ac:dyDescent="0.15">
      <c r="B77" s="1">
        <v>76</v>
      </c>
      <c r="C77" s="1">
        <v>24</v>
      </c>
      <c r="D77" s="3">
        <v>43228</v>
      </c>
      <c r="E77" s="1" t="s">
        <v>101</v>
      </c>
      <c r="F77" s="1">
        <v>980023</v>
      </c>
      <c r="G77" s="3">
        <v>43235</v>
      </c>
      <c r="H77" s="4" t="s">
        <v>186</v>
      </c>
      <c r="I77" s="1">
        <v>300</v>
      </c>
      <c r="J77" s="1">
        <v>7000</v>
      </c>
      <c r="K77" s="1" t="str">
        <f t="shared" si="2"/>
        <v>VALUES(76,24,S01B040002,300,7000)</v>
      </c>
    </row>
    <row r="78" spans="2:11" x14ac:dyDescent="0.15">
      <c r="B78" s="1">
        <v>77</v>
      </c>
      <c r="C78" s="1">
        <v>25</v>
      </c>
      <c r="D78" s="3">
        <v>43228</v>
      </c>
      <c r="E78" s="1" t="s">
        <v>86</v>
      </c>
      <c r="F78" s="1">
        <v>890123</v>
      </c>
      <c r="G78" s="3">
        <v>43228</v>
      </c>
      <c r="H78" s="4" t="s">
        <v>187</v>
      </c>
      <c r="I78" s="1">
        <v>3000</v>
      </c>
      <c r="J78" s="1">
        <v>4000</v>
      </c>
      <c r="K78" s="1" t="str">
        <f t="shared" si="2"/>
        <v>VALUES(77,25,S01B050001,3000,4000)</v>
      </c>
    </row>
    <row r="79" spans="2:11" x14ac:dyDescent="0.15">
      <c r="B79" s="1">
        <v>78</v>
      </c>
      <c r="C79" s="1">
        <v>26</v>
      </c>
      <c r="D79" s="3">
        <v>43231</v>
      </c>
      <c r="E79" s="1" t="s">
        <v>87</v>
      </c>
      <c r="F79" s="1">
        <v>920001</v>
      </c>
      <c r="G79" s="3">
        <v>43232</v>
      </c>
      <c r="H79" s="4" t="s">
        <v>188</v>
      </c>
      <c r="I79" s="1">
        <v>1000</v>
      </c>
      <c r="J79" s="1">
        <v>6000</v>
      </c>
      <c r="K79" s="1" t="str">
        <f t="shared" si="2"/>
        <v>VALUES(78,26,S01B050002,1000,6000)</v>
      </c>
    </row>
    <row r="80" spans="2:11" x14ac:dyDescent="0.15">
      <c r="B80" s="1">
        <v>79</v>
      </c>
      <c r="C80" s="1">
        <v>26</v>
      </c>
      <c r="D80" s="3">
        <v>43231</v>
      </c>
      <c r="E80" s="1" t="s">
        <v>87</v>
      </c>
      <c r="F80" s="1">
        <v>920001</v>
      </c>
      <c r="G80" s="3">
        <v>43232</v>
      </c>
      <c r="H80" s="4" t="s">
        <v>189</v>
      </c>
      <c r="I80" s="1">
        <v>1000</v>
      </c>
      <c r="J80" s="1">
        <v>5000</v>
      </c>
      <c r="K80" s="1" t="str">
        <f t="shared" si="2"/>
        <v>VALUES(79,26,S01B050003,1000,5000)</v>
      </c>
    </row>
    <row r="81" spans="2:11" x14ac:dyDescent="0.15">
      <c r="B81" s="1">
        <v>80</v>
      </c>
      <c r="C81" s="1">
        <v>26</v>
      </c>
      <c r="D81" s="3">
        <v>43231</v>
      </c>
      <c r="E81" s="1" t="s">
        <v>87</v>
      </c>
      <c r="F81" s="1">
        <v>920001</v>
      </c>
      <c r="G81" s="3">
        <v>43232</v>
      </c>
      <c r="H81" s="4" t="s">
        <v>190</v>
      </c>
      <c r="I81" s="1">
        <v>200</v>
      </c>
      <c r="J81" s="1">
        <v>7000</v>
      </c>
      <c r="K81" s="1" t="str">
        <f t="shared" si="2"/>
        <v>VALUES(80,26,S01B050004,200,7000)</v>
      </c>
    </row>
    <row r="82" spans="2:11" x14ac:dyDescent="0.15">
      <c r="B82" s="1">
        <v>81</v>
      </c>
      <c r="C82" s="1">
        <v>26</v>
      </c>
      <c r="D82" s="3">
        <v>43231</v>
      </c>
      <c r="E82" s="1" t="s">
        <v>87</v>
      </c>
      <c r="F82" s="1">
        <v>920001</v>
      </c>
      <c r="G82" s="3">
        <v>43232</v>
      </c>
      <c r="H82" s="4" t="s">
        <v>191</v>
      </c>
      <c r="I82" s="1">
        <v>200</v>
      </c>
      <c r="J82" s="1">
        <v>7000</v>
      </c>
      <c r="K82" s="1" t="str">
        <f t="shared" si="2"/>
        <v>VALUES(81,26,S01B060001,200,7000)</v>
      </c>
    </row>
    <row r="83" spans="2:11" x14ac:dyDescent="0.15">
      <c r="B83" s="1">
        <v>82</v>
      </c>
      <c r="C83" s="1">
        <v>27</v>
      </c>
      <c r="D83" s="3">
        <v>43232</v>
      </c>
      <c r="E83" s="1" t="s">
        <v>88</v>
      </c>
      <c r="F83" s="1">
        <v>960023</v>
      </c>
      <c r="G83" s="3">
        <v>43233</v>
      </c>
      <c r="H83" s="4" t="s">
        <v>192</v>
      </c>
      <c r="I83" s="1">
        <v>1000</v>
      </c>
      <c r="J83" s="1">
        <v>4000</v>
      </c>
      <c r="K83" s="1" t="str">
        <f t="shared" si="2"/>
        <v>VALUES(82,27,S01B060002,1000,4000)</v>
      </c>
    </row>
    <row r="84" spans="2:11" x14ac:dyDescent="0.15">
      <c r="B84" s="1">
        <v>83</v>
      </c>
      <c r="C84" s="1">
        <v>27</v>
      </c>
      <c r="D84" s="3">
        <v>43232</v>
      </c>
      <c r="E84" s="1" t="s">
        <v>88</v>
      </c>
      <c r="F84" s="1">
        <v>960023</v>
      </c>
      <c r="G84" s="3">
        <v>43233</v>
      </c>
      <c r="H84" s="4" t="s">
        <v>193</v>
      </c>
      <c r="I84" s="1">
        <v>200</v>
      </c>
      <c r="J84" s="1">
        <v>8000</v>
      </c>
      <c r="K84" s="1" t="str">
        <f t="shared" si="2"/>
        <v>VALUES(83,27,S01B060003,200,8000)</v>
      </c>
    </row>
    <row r="85" spans="2:11" x14ac:dyDescent="0.15">
      <c r="B85" s="1">
        <v>84</v>
      </c>
      <c r="C85" s="1">
        <v>27</v>
      </c>
      <c r="D85" s="3">
        <v>43232</v>
      </c>
      <c r="E85" s="1" t="s">
        <v>88</v>
      </c>
      <c r="F85" s="1">
        <v>960023</v>
      </c>
      <c r="G85" s="3">
        <v>43233</v>
      </c>
      <c r="H85" s="4" t="s">
        <v>158</v>
      </c>
      <c r="I85" s="1">
        <v>500</v>
      </c>
      <c r="J85" s="1">
        <v>4000</v>
      </c>
      <c r="K85" s="1" t="str">
        <f t="shared" si="2"/>
        <v>VALUES(84,27,S03B010001,500,4000)</v>
      </c>
    </row>
    <row r="86" spans="2:11" x14ac:dyDescent="0.15">
      <c r="B86" s="1">
        <v>85</v>
      </c>
      <c r="C86" s="1">
        <v>27</v>
      </c>
      <c r="D86" s="3">
        <v>43232</v>
      </c>
      <c r="E86" s="1" t="s">
        <v>88</v>
      </c>
      <c r="F86" s="1">
        <v>960023</v>
      </c>
      <c r="G86" s="3">
        <v>43233</v>
      </c>
      <c r="H86" s="4" t="s">
        <v>167</v>
      </c>
      <c r="I86" s="1">
        <v>500</v>
      </c>
      <c r="J86" s="1">
        <v>5000</v>
      </c>
      <c r="K86" s="1" t="str">
        <f t="shared" si="2"/>
        <v>VALUES(85,27,S03B010004,500,5000)</v>
      </c>
    </row>
    <row r="87" spans="2:11" x14ac:dyDescent="0.15">
      <c r="B87" s="1">
        <v>86</v>
      </c>
      <c r="C87" s="1">
        <v>28</v>
      </c>
      <c r="D87" s="3">
        <v>43232</v>
      </c>
      <c r="E87" s="1" t="s">
        <v>89</v>
      </c>
      <c r="F87" s="1">
        <v>970100</v>
      </c>
      <c r="G87" s="3">
        <v>43232</v>
      </c>
      <c r="H87" s="4" t="s">
        <v>168</v>
      </c>
      <c r="I87" s="1">
        <v>1000</v>
      </c>
      <c r="J87" s="1">
        <v>4000</v>
      </c>
      <c r="K87" s="1" t="str">
        <f t="shared" si="2"/>
        <v>VALUES(86,28,S03B010007,1000,4000)</v>
      </c>
    </row>
    <row r="88" spans="2:11" x14ac:dyDescent="0.15">
      <c r="B88" s="1">
        <v>87</v>
      </c>
      <c r="C88" s="1">
        <v>28</v>
      </c>
      <c r="D88" s="3">
        <v>43232</v>
      </c>
      <c r="E88" s="1" t="s">
        <v>89</v>
      </c>
      <c r="F88" s="1">
        <v>970100</v>
      </c>
      <c r="G88" s="3">
        <v>43232</v>
      </c>
      <c r="H88" s="4" t="s">
        <v>169</v>
      </c>
      <c r="I88" s="1">
        <v>500</v>
      </c>
      <c r="J88" s="1">
        <v>5000</v>
      </c>
      <c r="K88" s="1" t="str">
        <f t="shared" si="2"/>
        <v>VALUES(87,28,S03B010011,500,5000)</v>
      </c>
    </row>
    <row r="89" spans="2:11" x14ac:dyDescent="0.15">
      <c r="B89" s="1">
        <v>88</v>
      </c>
      <c r="C89" s="1">
        <v>28</v>
      </c>
      <c r="D89" s="3">
        <v>43232</v>
      </c>
      <c r="E89" s="1" t="s">
        <v>89</v>
      </c>
      <c r="F89" s="1">
        <v>970100</v>
      </c>
      <c r="G89" s="3">
        <v>43232</v>
      </c>
      <c r="H89" s="4" t="s">
        <v>170</v>
      </c>
      <c r="I89" s="1">
        <v>500</v>
      </c>
      <c r="J89" s="1">
        <v>3000</v>
      </c>
      <c r="K89" s="1" t="str">
        <f t="shared" si="2"/>
        <v>VALUES(88,28,S03B010012,500,3000)</v>
      </c>
    </row>
    <row r="90" spans="2:11" x14ac:dyDescent="0.15">
      <c r="B90" s="1">
        <v>89</v>
      </c>
      <c r="C90" s="1">
        <v>29</v>
      </c>
      <c r="D90" s="3">
        <v>43235</v>
      </c>
      <c r="E90" s="1" t="s">
        <v>90</v>
      </c>
      <c r="F90" s="1">
        <v>870101</v>
      </c>
      <c r="G90" s="3">
        <v>43238</v>
      </c>
      <c r="H90" s="4" t="s">
        <v>194</v>
      </c>
      <c r="I90" s="1">
        <v>1000</v>
      </c>
      <c r="J90" s="1">
        <v>3000</v>
      </c>
      <c r="K90" s="1" t="str">
        <f t="shared" si="2"/>
        <v>VALUES(89,29,S03B070002,1000,3000)</v>
      </c>
    </row>
    <row r="91" spans="2:11" x14ac:dyDescent="0.15">
      <c r="B91" s="1">
        <v>90</v>
      </c>
      <c r="C91" s="1">
        <v>29</v>
      </c>
      <c r="D91" s="3">
        <v>43235</v>
      </c>
      <c r="E91" s="1" t="s">
        <v>90</v>
      </c>
      <c r="F91" s="1">
        <v>870101</v>
      </c>
      <c r="G91" s="3">
        <v>43238</v>
      </c>
      <c r="H91" s="4" t="s">
        <v>195</v>
      </c>
      <c r="I91" s="1">
        <v>1000</v>
      </c>
      <c r="J91" s="1">
        <v>3000</v>
      </c>
      <c r="K91" s="1" t="str">
        <f t="shared" si="2"/>
        <v>VALUES(90,29,S03B070004,1000,3000)</v>
      </c>
    </row>
    <row r="92" spans="2:11" x14ac:dyDescent="0.15">
      <c r="B92" s="1">
        <v>91</v>
      </c>
      <c r="C92" s="1">
        <v>29</v>
      </c>
      <c r="D92" s="3">
        <v>43235</v>
      </c>
      <c r="E92" s="1" t="s">
        <v>90</v>
      </c>
      <c r="F92" s="1">
        <v>870101</v>
      </c>
      <c r="G92" s="3">
        <v>43238</v>
      </c>
      <c r="H92" s="4" t="s">
        <v>196</v>
      </c>
      <c r="I92" s="1">
        <v>1000</v>
      </c>
      <c r="J92" s="1">
        <v>4000</v>
      </c>
      <c r="K92" s="1" t="str">
        <f t="shared" si="2"/>
        <v>VALUES(91,29,S03B070006,1000,4000)</v>
      </c>
    </row>
    <row r="93" spans="2:11" x14ac:dyDescent="0.15">
      <c r="B93" s="1">
        <v>92</v>
      </c>
      <c r="C93" s="1">
        <v>30</v>
      </c>
      <c r="D93" s="3">
        <v>43236</v>
      </c>
      <c r="E93" s="1" t="s">
        <v>91</v>
      </c>
      <c r="F93" s="1">
        <v>890003</v>
      </c>
      <c r="G93" s="3">
        <v>43237</v>
      </c>
      <c r="H93" s="4" t="s">
        <v>171</v>
      </c>
      <c r="I93" s="1">
        <v>10000</v>
      </c>
      <c r="J93" s="1">
        <v>900</v>
      </c>
      <c r="K93" s="1" t="str">
        <f t="shared" si="2"/>
        <v>VALUES(92,30,S01B010002,10000,900)</v>
      </c>
    </row>
    <row r="94" spans="2:11" x14ac:dyDescent="0.15">
      <c r="B94" s="1">
        <v>93</v>
      </c>
      <c r="C94" s="1">
        <v>30</v>
      </c>
      <c r="D94" s="3">
        <v>43236</v>
      </c>
      <c r="E94" s="1" t="s">
        <v>91</v>
      </c>
      <c r="F94" s="1">
        <v>890003</v>
      </c>
      <c r="G94" s="3">
        <v>43237</v>
      </c>
      <c r="H94" s="4" t="s">
        <v>172</v>
      </c>
      <c r="I94" s="1">
        <v>10000</v>
      </c>
      <c r="J94" s="1">
        <v>300</v>
      </c>
      <c r="K94" s="1" t="str">
        <f t="shared" si="2"/>
        <v>VALUES(93,30,S01B010003,10000,300)</v>
      </c>
    </row>
    <row r="95" spans="2:11" x14ac:dyDescent="0.15">
      <c r="B95" s="1">
        <v>94</v>
      </c>
      <c r="C95" s="1">
        <v>31</v>
      </c>
      <c r="D95" s="3">
        <v>43236</v>
      </c>
      <c r="E95" s="1" t="s">
        <v>92</v>
      </c>
      <c r="F95" s="1">
        <v>940023</v>
      </c>
      <c r="G95" s="3">
        <v>43236</v>
      </c>
      <c r="H95" s="4" t="s">
        <v>173</v>
      </c>
      <c r="I95" s="1">
        <v>1000</v>
      </c>
      <c r="J95" s="1">
        <v>4000</v>
      </c>
      <c r="K95" s="1" t="str">
        <f t="shared" si="2"/>
        <v>VALUES(94,31,S01B020001,1000,4000)</v>
      </c>
    </row>
    <row r="96" spans="2:11" x14ac:dyDescent="0.15">
      <c r="B96" s="1">
        <v>95</v>
      </c>
      <c r="C96" s="1">
        <v>31</v>
      </c>
      <c r="D96" s="3">
        <v>43236</v>
      </c>
      <c r="E96" s="1" t="s">
        <v>92</v>
      </c>
      <c r="F96" s="1">
        <v>940023</v>
      </c>
      <c r="G96" s="3">
        <v>43236</v>
      </c>
      <c r="H96" s="4" t="s">
        <v>174</v>
      </c>
      <c r="I96" s="1">
        <v>1000</v>
      </c>
      <c r="J96" s="1">
        <v>3000</v>
      </c>
      <c r="K96" s="1" t="str">
        <f t="shared" si="2"/>
        <v>VALUES(95,31,S01B020002,1000,3000)</v>
      </c>
    </row>
    <row r="97" spans="2:11" x14ac:dyDescent="0.15">
      <c r="B97" s="1">
        <v>96</v>
      </c>
      <c r="C97" s="1">
        <v>31</v>
      </c>
      <c r="D97" s="3">
        <v>43236</v>
      </c>
      <c r="E97" s="1" t="s">
        <v>92</v>
      </c>
      <c r="F97" s="1">
        <v>940023</v>
      </c>
      <c r="G97" s="3">
        <v>43236</v>
      </c>
      <c r="H97" s="4" t="s">
        <v>175</v>
      </c>
      <c r="I97" s="1">
        <v>500</v>
      </c>
      <c r="J97" s="1">
        <v>7000</v>
      </c>
      <c r="K97" s="1" t="str">
        <f t="shared" si="2"/>
        <v>VALUES(96,31,S01B020003,500,7000)</v>
      </c>
    </row>
    <row r="98" spans="2:11" x14ac:dyDescent="0.15">
      <c r="B98" s="1">
        <v>97</v>
      </c>
      <c r="C98" s="1">
        <v>32</v>
      </c>
      <c r="D98" s="3">
        <v>43238</v>
      </c>
      <c r="E98" s="1" t="s">
        <v>90</v>
      </c>
      <c r="F98" s="1">
        <v>990068</v>
      </c>
      <c r="G98" s="3">
        <v>43239</v>
      </c>
      <c r="H98" s="4" t="s">
        <v>176</v>
      </c>
      <c r="I98" s="1">
        <v>1000</v>
      </c>
      <c r="J98" s="1">
        <v>3000</v>
      </c>
      <c r="K98" s="1" t="str">
        <f t="shared" si="2"/>
        <v>VALUES(97,32,S01B020004,1000,3000)</v>
      </c>
    </row>
    <row r="99" spans="2:11" x14ac:dyDescent="0.15">
      <c r="B99" s="1">
        <v>98</v>
      </c>
      <c r="C99" s="1">
        <v>32</v>
      </c>
      <c r="D99" s="3">
        <v>43238</v>
      </c>
      <c r="E99" s="1" t="s">
        <v>90</v>
      </c>
      <c r="F99" s="1">
        <v>990068</v>
      </c>
      <c r="G99" s="3">
        <v>43239</v>
      </c>
      <c r="H99" s="4" t="s">
        <v>178</v>
      </c>
      <c r="I99" s="1">
        <v>500</v>
      </c>
      <c r="J99" s="1">
        <v>5000</v>
      </c>
      <c r="K99" s="1" t="str">
        <f t="shared" si="2"/>
        <v>VALUES(98,32,S01B020006,500,5000)</v>
      </c>
    </row>
    <row r="100" spans="2:11" x14ac:dyDescent="0.15">
      <c r="B100" s="1">
        <v>99</v>
      </c>
      <c r="C100" s="1">
        <v>32</v>
      </c>
      <c r="D100" s="3">
        <v>43238</v>
      </c>
      <c r="E100" s="1" t="s">
        <v>90</v>
      </c>
      <c r="F100" s="1">
        <v>990068</v>
      </c>
      <c r="G100" s="3">
        <v>43239</v>
      </c>
      <c r="H100" s="4" t="s">
        <v>179</v>
      </c>
      <c r="I100" s="1">
        <v>500</v>
      </c>
      <c r="J100" s="1">
        <v>8000</v>
      </c>
      <c r="K100" s="1" t="str">
        <f t="shared" si="2"/>
        <v>VALUES(99,32,S01B020007,500,8000)</v>
      </c>
    </row>
    <row r="101" spans="2:11" x14ac:dyDescent="0.15">
      <c r="B101" s="1">
        <v>100</v>
      </c>
      <c r="C101" s="1">
        <v>33</v>
      </c>
      <c r="D101" s="3">
        <v>43239</v>
      </c>
      <c r="E101" s="1" t="s">
        <v>93</v>
      </c>
      <c r="F101" s="1">
        <v>880003</v>
      </c>
      <c r="G101" s="3">
        <v>43242</v>
      </c>
      <c r="H101" s="4" t="s">
        <v>180</v>
      </c>
      <c r="I101" s="1">
        <v>10000</v>
      </c>
      <c r="J101" s="1">
        <v>1000</v>
      </c>
      <c r="K101" s="1" t="str">
        <f t="shared" si="2"/>
        <v>VALUES(100,33,S01B030001,10000,1000)</v>
      </c>
    </row>
    <row r="102" spans="2:11" x14ac:dyDescent="0.15">
      <c r="B102" s="1">
        <v>101</v>
      </c>
      <c r="C102" s="1">
        <v>33</v>
      </c>
      <c r="D102" s="3">
        <v>43239</v>
      </c>
      <c r="E102" s="1" t="s">
        <v>93</v>
      </c>
      <c r="F102" s="1">
        <v>880003</v>
      </c>
      <c r="G102" s="3">
        <v>43242</v>
      </c>
      <c r="H102" s="4" t="s">
        <v>181</v>
      </c>
      <c r="I102" s="1">
        <v>500</v>
      </c>
      <c r="J102" s="1">
        <v>3000</v>
      </c>
      <c r="K102" s="1" t="str">
        <f t="shared" si="2"/>
        <v>VALUES(101,33,S01B030002,500,3000)</v>
      </c>
    </row>
    <row r="103" spans="2:11" x14ac:dyDescent="0.15">
      <c r="B103" s="1">
        <v>102</v>
      </c>
      <c r="C103" s="1">
        <v>34</v>
      </c>
      <c r="D103" s="3">
        <v>43240</v>
      </c>
      <c r="E103" s="1" t="s">
        <v>94</v>
      </c>
      <c r="F103" s="1">
        <v>930101</v>
      </c>
      <c r="G103" s="3">
        <v>43240</v>
      </c>
      <c r="H103" s="4" t="s">
        <v>182</v>
      </c>
      <c r="I103" s="1">
        <v>1000</v>
      </c>
      <c r="J103" s="1">
        <v>2000</v>
      </c>
      <c r="K103" s="1" t="str">
        <f t="shared" si="2"/>
        <v>VALUES(102,34,S01B030003,1000,2000)</v>
      </c>
    </row>
    <row r="104" spans="2:11" x14ac:dyDescent="0.15">
      <c r="B104" s="1">
        <v>103</v>
      </c>
      <c r="C104" s="1">
        <v>34</v>
      </c>
      <c r="D104" s="3">
        <v>43240</v>
      </c>
      <c r="E104" s="1" t="s">
        <v>94</v>
      </c>
      <c r="F104" s="1">
        <v>930101</v>
      </c>
      <c r="G104" s="3">
        <v>43240</v>
      </c>
      <c r="H104" s="4" t="s">
        <v>183</v>
      </c>
      <c r="I104" s="1">
        <v>1000</v>
      </c>
      <c r="J104" s="1">
        <v>4000</v>
      </c>
      <c r="K104" s="1" t="str">
        <f t="shared" si="2"/>
        <v>VALUES(103,34,S01B030004,1000,4000)</v>
      </c>
    </row>
    <row r="105" spans="2:11" x14ac:dyDescent="0.15">
      <c r="B105" s="1">
        <v>104</v>
      </c>
      <c r="C105" s="1">
        <v>34</v>
      </c>
      <c r="D105" s="3">
        <v>43240</v>
      </c>
      <c r="E105" s="1" t="s">
        <v>94</v>
      </c>
      <c r="F105" s="1">
        <v>930101</v>
      </c>
      <c r="G105" s="3">
        <v>43240</v>
      </c>
      <c r="H105" s="4" t="s">
        <v>184</v>
      </c>
      <c r="I105" s="1">
        <v>500</v>
      </c>
      <c r="J105" s="1">
        <v>5000</v>
      </c>
      <c r="K105" s="1" t="str">
        <f t="shared" si="2"/>
        <v>VALUES(104,34,S01B030005,500,5000)</v>
      </c>
    </row>
    <row r="106" spans="2:11" x14ac:dyDescent="0.15">
      <c r="B106" s="1">
        <v>105</v>
      </c>
      <c r="C106" s="1">
        <v>34</v>
      </c>
      <c r="D106" s="3">
        <v>43240</v>
      </c>
      <c r="E106" s="1" t="s">
        <v>94</v>
      </c>
      <c r="F106" s="1">
        <v>930101</v>
      </c>
      <c r="G106" s="3">
        <v>43240</v>
      </c>
      <c r="H106" s="4" t="s">
        <v>185</v>
      </c>
      <c r="I106" s="1">
        <v>200</v>
      </c>
      <c r="J106" s="1">
        <v>7000</v>
      </c>
      <c r="K106" s="1" t="str">
        <f t="shared" si="2"/>
        <v>VALUES(105,34,S01B040001,200,7000)</v>
      </c>
    </row>
    <row r="107" spans="2:11" x14ac:dyDescent="0.15">
      <c r="B107" s="1">
        <v>106</v>
      </c>
      <c r="C107" s="1">
        <v>35</v>
      </c>
      <c r="D107" s="3">
        <v>43241</v>
      </c>
      <c r="E107" s="1" t="s">
        <v>95</v>
      </c>
      <c r="F107" s="1">
        <v>960123</v>
      </c>
      <c r="G107" s="3">
        <v>43244</v>
      </c>
      <c r="H107" s="4" t="s">
        <v>186</v>
      </c>
      <c r="I107" s="1">
        <v>500</v>
      </c>
      <c r="J107" s="1">
        <v>8000</v>
      </c>
      <c r="K107" s="1" t="str">
        <f t="shared" si="2"/>
        <v>VALUES(106,35,S01B040002,500,8000)</v>
      </c>
    </row>
    <row r="108" spans="2:11" x14ac:dyDescent="0.15">
      <c r="B108" s="1">
        <v>107</v>
      </c>
      <c r="C108" s="1">
        <v>35</v>
      </c>
      <c r="D108" s="3">
        <v>43241</v>
      </c>
      <c r="E108" s="1" t="s">
        <v>95</v>
      </c>
      <c r="F108" s="1">
        <v>960123</v>
      </c>
      <c r="G108" s="3">
        <v>43244</v>
      </c>
      <c r="H108" s="4" t="s">
        <v>187</v>
      </c>
      <c r="I108" s="1">
        <v>500</v>
      </c>
      <c r="J108" s="1">
        <v>5000</v>
      </c>
      <c r="K108" s="1" t="str">
        <f t="shared" si="2"/>
        <v>VALUES(107,35,S01B050001,500,5000)</v>
      </c>
    </row>
    <row r="109" spans="2:11" x14ac:dyDescent="0.15">
      <c r="B109" s="1">
        <v>108</v>
      </c>
      <c r="C109" s="1">
        <v>35</v>
      </c>
      <c r="D109" s="3">
        <v>43241</v>
      </c>
      <c r="E109" s="1" t="s">
        <v>95</v>
      </c>
      <c r="F109" s="1">
        <v>960123</v>
      </c>
      <c r="G109" s="3">
        <v>43244</v>
      </c>
      <c r="H109" s="4" t="s">
        <v>188</v>
      </c>
      <c r="I109" s="1">
        <v>100</v>
      </c>
      <c r="J109" s="1">
        <v>6000</v>
      </c>
      <c r="K109" s="1" t="str">
        <f t="shared" si="2"/>
        <v>VALUES(108,35,S01B050002,100,6000)</v>
      </c>
    </row>
    <row r="110" spans="2:11" x14ac:dyDescent="0.15">
      <c r="B110" s="1">
        <v>109</v>
      </c>
      <c r="C110" s="1">
        <v>35</v>
      </c>
      <c r="D110" s="3">
        <v>43241</v>
      </c>
      <c r="E110" s="1" t="s">
        <v>95</v>
      </c>
      <c r="F110" s="1">
        <v>960123</v>
      </c>
      <c r="G110" s="3">
        <v>43244</v>
      </c>
      <c r="H110" s="4" t="s">
        <v>189</v>
      </c>
      <c r="I110" s="1">
        <v>100</v>
      </c>
      <c r="J110" s="1">
        <v>6000</v>
      </c>
      <c r="K110" s="1" t="str">
        <f t="shared" si="2"/>
        <v>VALUES(109,35,S01B050003,100,6000)</v>
      </c>
    </row>
    <row r="111" spans="2:11" x14ac:dyDescent="0.15">
      <c r="B111" s="1">
        <v>110</v>
      </c>
      <c r="C111" s="1">
        <v>36</v>
      </c>
      <c r="D111" s="3">
        <v>43242</v>
      </c>
      <c r="E111" s="1" t="s">
        <v>96</v>
      </c>
      <c r="F111" s="1">
        <v>890051</v>
      </c>
      <c r="G111" s="3">
        <v>43247</v>
      </c>
      <c r="H111" s="4" t="s">
        <v>190</v>
      </c>
      <c r="I111" s="1">
        <v>1000</v>
      </c>
      <c r="J111" s="1">
        <v>8000</v>
      </c>
      <c r="K111" s="1" t="str">
        <f t="shared" si="2"/>
        <v>VALUES(110,36,S01B050004,1000,8000)</v>
      </c>
    </row>
    <row r="112" spans="2:11" x14ac:dyDescent="0.15">
      <c r="B112" s="1">
        <v>111</v>
      </c>
      <c r="C112" s="1">
        <v>36</v>
      </c>
      <c r="D112" s="3">
        <v>43242</v>
      </c>
      <c r="E112" s="1" t="s">
        <v>96</v>
      </c>
      <c r="F112" s="1">
        <v>890051</v>
      </c>
      <c r="G112" s="3">
        <v>43247</v>
      </c>
      <c r="H112" s="4" t="s">
        <v>191</v>
      </c>
      <c r="I112" s="1">
        <v>500</v>
      </c>
      <c r="J112" s="1">
        <v>8000</v>
      </c>
      <c r="K112" s="1" t="str">
        <f t="shared" si="2"/>
        <v>VALUES(111,36,S01B060001,500,8000)</v>
      </c>
    </row>
    <row r="113" spans="2:11" x14ac:dyDescent="0.15">
      <c r="B113" s="1">
        <v>112</v>
      </c>
      <c r="C113" s="1">
        <v>37</v>
      </c>
      <c r="D113" s="3">
        <v>43243</v>
      </c>
      <c r="E113" s="1" t="s">
        <v>97</v>
      </c>
      <c r="F113" s="1">
        <v>930161</v>
      </c>
      <c r="G113" s="3">
        <v>43244</v>
      </c>
      <c r="H113" s="4" t="s">
        <v>192</v>
      </c>
      <c r="I113" s="1">
        <v>1000</v>
      </c>
      <c r="J113" s="1">
        <v>6000</v>
      </c>
      <c r="K113" s="1" t="str">
        <f t="shared" si="2"/>
        <v>VALUES(112,37,S01B060002,1000,6000)</v>
      </c>
    </row>
    <row r="114" spans="2:11" x14ac:dyDescent="0.15">
      <c r="B114" s="1">
        <v>113</v>
      </c>
      <c r="C114" s="1">
        <v>37</v>
      </c>
      <c r="D114" s="3">
        <v>43243</v>
      </c>
      <c r="E114" s="1" t="s">
        <v>97</v>
      </c>
      <c r="F114" s="1">
        <v>930161</v>
      </c>
      <c r="G114" s="3">
        <v>43244</v>
      </c>
      <c r="H114" s="4" t="s">
        <v>193</v>
      </c>
      <c r="I114" s="1">
        <v>100</v>
      </c>
      <c r="J114" s="1">
        <v>9000</v>
      </c>
      <c r="K114" s="1" t="str">
        <f t="shared" si="2"/>
        <v>VALUES(113,37,S01B060003,100,9000)</v>
      </c>
    </row>
    <row r="115" spans="2:11" x14ac:dyDescent="0.15">
      <c r="B115" s="1">
        <v>114</v>
      </c>
      <c r="C115" s="1">
        <v>37</v>
      </c>
      <c r="D115" s="3">
        <v>43243</v>
      </c>
      <c r="E115" s="1" t="s">
        <v>97</v>
      </c>
      <c r="F115" s="1">
        <v>930161</v>
      </c>
      <c r="G115" s="3">
        <v>43244</v>
      </c>
      <c r="H115" s="4" t="s">
        <v>158</v>
      </c>
      <c r="I115" s="1">
        <v>100</v>
      </c>
      <c r="J115" s="1">
        <v>6000</v>
      </c>
      <c r="K115" s="1" t="str">
        <f t="shared" si="2"/>
        <v>VALUES(114,37,S03B010001,100,6000)</v>
      </c>
    </row>
    <row r="116" spans="2:11" x14ac:dyDescent="0.15">
      <c r="B116" s="1">
        <v>115</v>
      </c>
      <c r="C116" s="1">
        <v>38</v>
      </c>
      <c r="D116" s="3">
        <v>43244</v>
      </c>
      <c r="E116" s="1" t="s">
        <v>98</v>
      </c>
      <c r="F116" s="1">
        <v>980031</v>
      </c>
      <c r="G116" s="3">
        <v>43246</v>
      </c>
      <c r="H116" s="4" t="s">
        <v>167</v>
      </c>
      <c r="I116" s="1">
        <v>500</v>
      </c>
      <c r="J116" s="1">
        <v>6000</v>
      </c>
      <c r="K116" s="1" t="str">
        <f t="shared" si="2"/>
        <v>VALUES(115,38,S03B010004,500,6000)</v>
      </c>
    </row>
    <row r="117" spans="2:11" x14ac:dyDescent="0.15">
      <c r="B117" s="1">
        <v>116</v>
      </c>
      <c r="C117" s="1">
        <v>38</v>
      </c>
      <c r="D117" s="3">
        <v>43244</v>
      </c>
      <c r="E117" s="1" t="s">
        <v>98</v>
      </c>
      <c r="F117" s="1">
        <v>980031</v>
      </c>
      <c r="G117" s="3">
        <v>43246</v>
      </c>
      <c r="H117" s="4" t="s">
        <v>168</v>
      </c>
      <c r="I117" s="1">
        <v>500</v>
      </c>
      <c r="J117" s="1">
        <v>4000</v>
      </c>
      <c r="K117" s="1" t="str">
        <f t="shared" si="2"/>
        <v>VALUES(116,38,S03B010007,500,4000)</v>
      </c>
    </row>
    <row r="118" spans="2:11" x14ac:dyDescent="0.15">
      <c r="B118" s="1">
        <v>117</v>
      </c>
      <c r="C118" s="1">
        <v>38</v>
      </c>
      <c r="D118" s="3">
        <v>43244</v>
      </c>
      <c r="E118" s="1" t="s">
        <v>98</v>
      </c>
      <c r="F118" s="1">
        <v>980031</v>
      </c>
      <c r="G118" s="3">
        <v>43246</v>
      </c>
      <c r="H118" s="4" t="s">
        <v>169</v>
      </c>
      <c r="I118" s="1">
        <v>100</v>
      </c>
      <c r="J118" s="1">
        <v>6000</v>
      </c>
      <c r="K118" s="1" t="str">
        <f t="shared" si="2"/>
        <v>VALUES(117,38,S03B010011,100,6000)</v>
      </c>
    </row>
    <row r="119" spans="2:11" x14ac:dyDescent="0.15">
      <c r="B119" s="1">
        <v>118</v>
      </c>
      <c r="C119" s="1">
        <v>39</v>
      </c>
      <c r="D119" s="3">
        <v>43246</v>
      </c>
      <c r="E119" s="1" t="s">
        <v>99</v>
      </c>
      <c r="F119" s="1">
        <v>900001</v>
      </c>
      <c r="G119" s="3">
        <v>43246</v>
      </c>
      <c r="H119" s="4" t="s">
        <v>170</v>
      </c>
      <c r="I119" s="1">
        <v>1000</v>
      </c>
      <c r="J119" s="1">
        <v>3500</v>
      </c>
      <c r="K119" s="1" t="str">
        <f t="shared" si="2"/>
        <v>VALUES(118,39,S03B010012,1000,3500)</v>
      </c>
    </row>
    <row r="120" spans="2:11" x14ac:dyDescent="0.15">
      <c r="B120" s="1">
        <v>119</v>
      </c>
      <c r="C120" s="1">
        <v>39</v>
      </c>
      <c r="D120" s="3">
        <v>43246</v>
      </c>
      <c r="E120" s="1" t="s">
        <v>99</v>
      </c>
      <c r="F120" s="1">
        <v>900001</v>
      </c>
      <c r="G120" s="3">
        <v>43246</v>
      </c>
      <c r="H120" s="4" t="s">
        <v>194</v>
      </c>
      <c r="I120" s="1">
        <v>1000</v>
      </c>
      <c r="J120" s="1">
        <v>3000</v>
      </c>
      <c r="K120" s="1" t="str">
        <f t="shared" si="2"/>
        <v>VALUES(119,39,S03B070002,1000,3000)</v>
      </c>
    </row>
    <row r="121" spans="2:11" x14ac:dyDescent="0.15">
      <c r="B121" s="1">
        <v>120</v>
      </c>
      <c r="C121" s="1">
        <v>39</v>
      </c>
      <c r="D121" s="3">
        <v>43246</v>
      </c>
      <c r="E121" s="1" t="s">
        <v>99</v>
      </c>
      <c r="F121" s="1">
        <v>900001</v>
      </c>
      <c r="G121" s="3">
        <v>43246</v>
      </c>
      <c r="H121" s="4" t="s">
        <v>195</v>
      </c>
      <c r="I121" s="1">
        <v>1000</v>
      </c>
      <c r="J121" s="1">
        <v>3000</v>
      </c>
      <c r="K121" s="1" t="str">
        <f t="shared" si="2"/>
        <v>VALUES(120,39,S03B070004,1000,3000)</v>
      </c>
    </row>
    <row r="122" spans="2:11" x14ac:dyDescent="0.15">
      <c r="B122" s="1">
        <v>121</v>
      </c>
      <c r="C122" s="1">
        <v>40</v>
      </c>
      <c r="D122" s="3">
        <v>43249</v>
      </c>
      <c r="E122" s="6" t="s">
        <v>321</v>
      </c>
      <c r="F122" s="1">
        <v>950011</v>
      </c>
      <c r="G122" s="3">
        <v>43249</v>
      </c>
      <c r="H122" s="4" t="s">
        <v>196</v>
      </c>
      <c r="I122" s="1">
        <v>1000</v>
      </c>
      <c r="J122" s="1">
        <v>3500</v>
      </c>
      <c r="K122" s="1" t="str">
        <f t="shared" si="2"/>
        <v>VALUES(121,40,S03B070006,1000,3500)</v>
      </c>
    </row>
    <row r="123" spans="2:11" x14ac:dyDescent="0.15">
      <c r="B123" s="1">
        <v>122</v>
      </c>
      <c r="C123" s="1">
        <v>40</v>
      </c>
      <c r="D123" s="3">
        <v>43249</v>
      </c>
      <c r="E123" s="6" t="s">
        <v>321</v>
      </c>
      <c r="F123" s="1">
        <v>950011</v>
      </c>
      <c r="G123" s="3">
        <v>43249</v>
      </c>
      <c r="H123" s="4" t="s">
        <v>171</v>
      </c>
      <c r="I123" s="1">
        <v>1000</v>
      </c>
      <c r="J123" s="1">
        <v>900</v>
      </c>
      <c r="K123" s="1" t="str">
        <f t="shared" si="2"/>
        <v>VALUES(122,40,S01B010002,1000,900)</v>
      </c>
    </row>
    <row r="124" spans="2:11" x14ac:dyDescent="0.15">
      <c r="B124" s="1">
        <v>123</v>
      </c>
      <c r="C124" s="1">
        <v>40</v>
      </c>
      <c r="D124" s="3">
        <v>43249</v>
      </c>
      <c r="E124" s="6" t="s">
        <v>321</v>
      </c>
      <c r="F124" s="1">
        <v>950011</v>
      </c>
      <c r="G124" s="3">
        <v>43249</v>
      </c>
      <c r="H124" s="4" t="s">
        <v>172</v>
      </c>
      <c r="I124" s="1">
        <v>1000</v>
      </c>
      <c r="J124" s="1">
        <v>300</v>
      </c>
      <c r="K124" s="1" t="str">
        <f t="shared" si="2"/>
        <v>VALUES(123,40,S01B010003,1000,300)</v>
      </c>
    </row>
    <row r="125" spans="2:11" x14ac:dyDescent="0.15">
      <c r="B125" s="1">
        <v>124</v>
      </c>
      <c r="C125" s="1">
        <v>40</v>
      </c>
      <c r="D125" s="3">
        <v>43249</v>
      </c>
      <c r="E125" s="6" t="s">
        <v>321</v>
      </c>
      <c r="F125" s="1">
        <v>950011</v>
      </c>
      <c r="G125" s="3">
        <v>43249</v>
      </c>
      <c r="H125" s="4" t="s">
        <v>173</v>
      </c>
      <c r="I125" s="1">
        <v>500</v>
      </c>
      <c r="J125" s="1">
        <v>4000</v>
      </c>
      <c r="K125" s="1" t="str">
        <f t="shared" si="2"/>
        <v>VALUES(124,40,S01B020001,500,4000)</v>
      </c>
    </row>
    <row r="126" spans="2:11" x14ac:dyDescent="0.15">
      <c r="B126" s="1">
        <v>125</v>
      </c>
      <c r="C126" s="1">
        <v>41</v>
      </c>
      <c r="D126" s="3">
        <v>43250</v>
      </c>
      <c r="E126" s="1" t="s">
        <v>100</v>
      </c>
      <c r="F126" s="1">
        <v>990011</v>
      </c>
      <c r="G126" s="3">
        <v>43254</v>
      </c>
      <c r="H126" s="4" t="s">
        <v>174</v>
      </c>
      <c r="I126" s="1">
        <v>500</v>
      </c>
      <c r="J126" s="1">
        <v>4000</v>
      </c>
      <c r="K126" s="1" t="str">
        <f t="shared" si="2"/>
        <v>VALUES(125,41,S01B020002,500,4000)</v>
      </c>
    </row>
    <row r="127" spans="2:11" x14ac:dyDescent="0.15">
      <c r="B127" s="1">
        <v>126</v>
      </c>
      <c r="C127" s="1">
        <v>41</v>
      </c>
      <c r="D127" s="3">
        <v>43250</v>
      </c>
      <c r="E127" s="1" t="s">
        <v>100</v>
      </c>
      <c r="F127" s="1">
        <v>990011</v>
      </c>
      <c r="G127" s="3">
        <v>43254</v>
      </c>
      <c r="H127" s="4" t="s">
        <v>175</v>
      </c>
      <c r="I127" s="1">
        <v>500</v>
      </c>
      <c r="J127" s="1">
        <v>6000</v>
      </c>
      <c r="K127" s="1" t="str">
        <f t="shared" si="2"/>
        <v>VALUES(126,41,S01B020003,500,6000)</v>
      </c>
    </row>
    <row r="128" spans="2:11" x14ac:dyDescent="0.15">
      <c r="B128" s="1">
        <v>127</v>
      </c>
      <c r="C128" s="1">
        <v>41</v>
      </c>
      <c r="D128" s="3">
        <v>43250</v>
      </c>
      <c r="E128" s="1" t="s">
        <v>100</v>
      </c>
      <c r="F128" s="1">
        <v>990011</v>
      </c>
      <c r="G128" s="3">
        <v>43254</v>
      </c>
      <c r="H128" s="4" t="s">
        <v>176</v>
      </c>
      <c r="I128" s="1">
        <v>500</v>
      </c>
      <c r="J128" s="1">
        <v>3000</v>
      </c>
      <c r="K128" s="1" t="str">
        <f t="shared" si="2"/>
        <v>VALUES(127,41,S01B020004,500,3000)</v>
      </c>
    </row>
    <row r="129" spans="2:11" x14ac:dyDescent="0.15">
      <c r="B129" s="1">
        <v>128</v>
      </c>
      <c r="C129" s="1">
        <v>41</v>
      </c>
      <c r="D129" s="3">
        <v>43250</v>
      </c>
      <c r="E129" s="1" t="s">
        <v>100</v>
      </c>
      <c r="F129" s="1">
        <v>990011</v>
      </c>
      <c r="G129" s="3">
        <v>43254</v>
      </c>
      <c r="H129" s="4" t="s">
        <v>178</v>
      </c>
      <c r="I129" s="1">
        <v>500</v>
      </c>
      <c r="J129" s="1">
        <v>5000</v>
      </c>
      <c r="K129" s="1" t="str">
        <f t="shared" si="2"/>
        <v>VALUES(128,41,S01B020006,500,5000)</v>
      </c>
    </row>
    <row r="130" spans="2:11" x14ac:dyDescent="0.15">
      <c r="B130" s="1">
        <v>129</v>
      </c>
      <c r="C130" s="1">
        <v>42</v>
      </c>
      <c r="D130" s="3">
        <v>43252</v>
      </c>
      <c r="E130" s="1" t="s">
        <v>83</v>
      </c>
      <c r="F130" s="1">
        <v>870066</v>
      </c>
      <c r="G130" s="3">
        <v>43252</v>
      </c>
      <c r="H130" s="4" t="s">
        <v>179</v>
      </c>
      <c r="I130" s="1">
        <v>1000</v>
      </c>
      <c r="J130" s="1">
        <v>7000</v>
      </c>
      <c r="K130" s="1" t="str">
        <f t="shared" si="2"/>
        <v>VALUES(129,42,S01B020007,1000,7000)</v>
      </c>
    </row>
    <row r="131" spans="2:11" x14ac:dyDescent="0.15">
      <c r="B131" s="1">
        <v>130</v>
      </c>
      <c r="C131" s="1">
        <v>42</v>
      </c>
      <c r="D131" s="3">
        <v>43252</v>
      </c>
      <c r="E131" s="1" t="s">
        <v>83</v>
      </c>
      <c r="F131" s="1">
        <v>870066</v>
      </c>
      <c r="G131" s="3">
        <v>43252</v>
      </c>
      <c r="H131" s="4" t="s">
        <v>180</v>
      </c>
      <c r="I131" s="1">
        <v>1000</v>
      </c>
      <c r="J131" s="1">
        <v>1000</v>
      </c>
      <c r="K131" s="1" t="str">
        <f t="shared" ref="K131:K194" si="3">"VALUES("&amp;B131&amp;","&amp;C131&amp;","&amp;H131&amp;","&amp;I131&amp;","&amp;J131&amp;")"</f>
        <v>VALUES(130,42,S01B030001,1000,1000)</v>
      </c>
    </row>
    <row r="132" spans="2:11" x14ac:dyDescent="0.15">
      <c r="B132" s="1">
        <v>131</v>
      </c>
      <c r="C132" s="1">
        <v>42</v>
      </c>
      <c r="D132" s="3">
        <v>43252</v>
      </c>
      <c r="E132" s="1" t="s">
        <v>83</v>
      </c>
      <c r="F132" s="1">
        <v>870066</v>
      </c>
      <c r="G132" s="3">
        <v>43252</v>
      </c>
      <c r="H132" s="4" t="s">
        <v>181</v>
      </c>
      <c r="I132" s="1">
        <v>1000</v>
      </c>
      <c r="J132" s="1">
        <v>3000</v>
      </c>
      <c r="K132" s="1" t="str">
        <f t="shared" si="3"/>
        <v>VALUES(131,42,S01B030002,1000,3000)</v>
      </c>
    </row>
    <row r="133" spans="2:11" x14ac:dyDescent="0.15">
      <c r="B133" s="1">
        <v>132</v>
      </c>
      <c r="C133" s="1">
        <v>43</v>
      </c>
      <c r="D133" s="3">
        <v>43253</v>
      </c>
      <c r="E133" s="1" t="s">
        <v>84</v>
      </c>
      <c r="F133" s="1">
        <v>900088</v>
      </c>
      <c r="G133" s="3">
        <v>43256</v>
      </c>
      <c r="H133" s="4" t="s">
        <v>182</v>
      </c>
      <c r="I133" s="1">
        <v>1000</v>
      </c>
      <c r="J133" s="1">
        <v>2000</v>
      </c>
      <c r="K133" s="1" t="str">
        <f t="shared" si="3"/>
        <v>VALUES(132,43,S01B030003,1000,2000)</v>
      </c>
    </row>
    <row r="134" spans="2:11" x14ac:dyDescent="0.15">
      <c r="B134" s="1">
        <v>133</v>
      </c>
      <c r="C134" s="1">
        <v>43</v>
      </c>
      <c r="D134" s="3">
        <v>43253</v>
      </c>
      <c r="E134" s="1" t="s">
        <v>84</v>
      </c>
      <c r="F134" s="1">
        <v>900088</v>
      </c>
      <c r="G134" s="3">
        <v>43256</v>
      </c>
      <c r="H134" s="4" t="s">
        <v>183</v>
      </c>
      <c r="I134" s="1">
        <v>1000</v>
      </c>
      <c r="J134" s="1">
        <v>3500</v>
      </c>
      <c r="K134" s="1" t="str">
        <f t="shared" si="3"/>
        <v>VALUES(133,43,S01B030004,1000,3500)</v>
      </c>
    </row>
    <row r="135" spans="2:11" x14ac:dyDescent="0.15">
      <c r="B135" s="1">
        <v>134</v>
      </c>
      <c r="C135" s="1">
        <v>43</v>
      </c>
      <c r="D135" s="3">
        <v>43253</v>
      </c>
      <c r="E135" s="1" t="s">
        <v>84</v>
      </c>
      <c r="F135" s="1">
        <v>900088</v>
      </c>
      <c r="G135" s="3">
        <v>43256</v>
      </c>
      <c r="H135" s="4" t="s">
        <v>184</v>
      </c>
      <c r="I135" s="1">
        <v>1000</v>
      </c>
      <c r="J135" s="1">
        <v>4000</v>
      </c>
      <c r="K135" s="1" t="str">
        <f t="shared" si="3"/>
        <v>VALUES(134,43,S01B030005,1000,4000)</v>
      </c>
    </row>
    <row r="136" spans="2:11" x14ac:dyDescent="0.15">
      <c r="B136" s="1">
        <v>135</v>
      </c>
      <c r="C136" s="1">
        <v>44</v>
      </c>
      <c r="D136" s="3">
        <v>43254</v>
      </c>
      <c r="E136" s="1" t="s">
        <v>101</v>
      </c>
      <c r="F136" s="1">
        <v>980023</v>
      </c>
      <c r="G136" s="3">
        <v>43254</v>
      </c>
      <c r="H136" s="4" t="s">
        <v>185</v>
      </c>
      <c r="I136" s="1">
        <v>300</v>
      </c>
      <c r="J136" s="1">
        <v>6000</v>
      </c>
      <c r="K136" s="1" t="str">
        <f t="shared" si="3"/>
        <v>VALUES(135,44,S01B040001,300,6000)</v>
      </c>
    </row>
    <row r="137" spans="2:11" x14ac:dyDescent="0.15">
      <c r="B137" s="1">
        <v>136</v>
      </c>
      <c r="C137" s="1">
        <v>44</v>
      </c>
      <c r="D137" s="3">
        <v>43254</v>
      </c>
      <c r="E137" s="1" t="s">
        <v>101</v>
      </c>
      <c r="F137" s="1">
        <v>980023</v>
      </c>
      <c r="G137" s="3">
        <v>43254</v>
      </c>
      <c r="H137" s="4" t="s">
        <v>186</v>
      </c>
      <c r="I137" s="1">
        <v>300</v>
      </c>
      <c r="J137" s="1">
        <v>7000</v>
      </c>
      <c r="K137" s="1" t="str">
        <f t="shared" si="3"/>
        <v>VALUES(136,44,S01B040002,300,7000)</v>
      </c>
    </row>
    <row r="138" spans="2:11" x14ac:dyDescent="0.15">
      <c r="B138" s="1">
        <v>137</v>
      </c>
      <c r="C138" s="1">
        <v>44</v>
      </c>
      <c r="D138" s="3">
        <v>43254</v>
      </c>
      <c r="E138" s="1" t="s">
        <v>101</v>
      </c>
      <c r="F138" s="1">
        <v>980023</v>
      </c>
      <c r="G138" s="3">
        <v>43254</v>
      </c>
      <c r="H138" s="4" t="s">
        <v>187</v>
      </c>
      <c r="I138" s="1">
        <v>3000</v>
      </c>
      <c r="J138" s="1">
        <v>4000</v>
      </c>
      <c r="K138" s="1" t="str">
        <f t="shared" si="3"/>
        <v>VALUES(137,44,S01B050001,3000,4000)</v>
      </c>
    </row>
    <row r="139" spans="2:11" x14ac:dyDescent="0.15">
      <c r="B139" s="1">
        <v>138</v>
      </c>
      <c r="C139" s="1">
        <v>44</v>
      </c>
      <c r="D139" s="3">
        <v>43254</v>
      </c>
      <c r="E139" s="1" t="s">
        <v>101</v>
      </c>
      <c r="F139" s="1">
        <v>980023</v>
      </c>
      <c r="G139" s="3">
        <v>43254</v>
      </c>
      <c r="H139" s="4" t="s">
        <v>188</v>
      </c>
      <c r="I139" s="1">
        <v>1000</v>
      </c>
      <c r="J139" s="1">
        <v>6000</v>
      </c>
      <c r="K139" s="1" t="str">
        <f t="shared" si="3"/>
        <v>VALUES(138,44,S01B050002,1000,6000)</v>
      </c>
    </row>
    <row r="140" spans="2:11" x14ac:dyDescent="0.15">
      <c r="B140" s="1">
        <v>139</v>
      </c>
      <c r="C140" s="1">
        <v>45</v>
      </c>
      <c r="D140" s="3">
        <v>43257</v>
      </c>
      <c r="E140" s="1" t="s">
        <v>86</v>
      </c>
      <c r="F140" s="1">
        <v>890123</v>
      </c>
      <c r="G140" s="3">
        <v>43257</v>
      </c>
      <c r="H140" s="4" t="s">
        <v>189</v>
      </c>
      <c r="I140" s="1">
        <v>1000</v>
      </c>
      <c r="J140" s="1">
        <v>5000</v>
      </c>
      <c r="K140" s="1" t="str">
        <f t="shared" si="3"/>
        <v>VALUES(139,45,S01B050003,1000,5000)</v>
      </c>
    </row>
    <row r="141" spans="2:11" x14ac:dyDescent="0.15">
      <c r="B141" s="1">
        <v>140</v>
      </c>
      <c r="C141" s="1">
        <v>45</v>
      </c>
      <c r="D141" s="3">
        <v>43257</v>
      </c>
      <c r="E141" s="1" t="s">
        <v>86</v>
      </c>
      <c r="F141" s="1">
        <v>890123</v>
      </c>
      <c r="G141" s="3">
        <v>43257</v>
      </c>
      <c r="H141" s="4" t="s">
        <v>322</v>
      </c>
      <c r="I141" s="1">
        <v>200</v>
      </c>
      <c r="J141" s="1">
        <v>7000</v>
      </c>
      <c r="K141" s="1" t="str">
        <f t="shared" si="3"/>
        <v>VALUES(140,45,S01B050004,200,7000)</v>
      </c>
    </row>
    <row r="142" spans="2:11" x14ac:dyDescent="0.15">
      <c r="B142" s="1">
        <v>141</v>
      </c>
      <c r="C142" s="1">
        <v>46</v>
      </c>
      <c r="D142" s="3">
        <v>43261</v>
      </c>
      <c r="E142" s="1" t="s">
        <v>87</v>
      </c>
      <c r="F142" s="1">
        <v>920001</v>
      </c>
      <c r="G142" s="3">
        <v>43263</v>
      </c>
      <c r="H142" s="4" t="s">
        <v>191</v>
      </c>
      <c r="I142" s="1">
        <v>200</v>
      </c>
      <c r="J142" s="1">
        <v>7000</v>
      </c>
      <c r="K142" s="1" t="str">
        <f t="shared" si="3"/>
        <v>VALUES(141,46,S01B060001,200,7000)</v>
      </c>
    </row>
    <row r="143" spans="2:11" x14ac:dyDescent="0.15">
      <c r="B143" s="1">
        <v>142</v>
      </c>
      <c r="C143" s="1">
        <v>46</v>
      </c>
      <c r="D143" s="3">
        <v>43261</v>
      </c>
      <c r="E143" s="1" t="s">
        <v>87</v>
      </c>
      <c r="F143" s="1">
        <v>920001</v>
      </c>
      <c r="G143" s="3">
        <v>43263</v>
      </c>
      <c r="H143" s="4" t="s">
        <v>192</v>
      </c>
      <c r="I143" s="1">
        <v>1000</v>
      </c>
      <c r="J143" s="1">
        <v>4000</v>
      </c>
      <c r="K143" s="1" t="str">
        <f t="shared" si="3"/>
        <v>VALUES(142,46,S01B060002,1000,4000)</v>
      </c>
    </row>
    <row r="144" spans="2:11" x14ac:dyDescent="0.15">
      <c r="B144" s="1">
        <v>143</v>
      </c>
      <c r="C144" s="1">
        <v>46</v>
      </c>
      <c r="D144" s="3">
        <v>43261</v>
      </c>
      <c r="E144" s="1" t="s">
        <v>87</v>
      </c>
      <c r="F144" s="1">
        <v>920001</v>
      </c>
      <c r="G144" s="3">
        <v>43263</v>
      </c>
      <c r="H144" s="4" t="s">
        <v>193</v>
      </c>
      <c r="I144" s="1">
        <v>200</v>
      </c>
      <c r="J144" s="1">
        <v>8000</v>
      </c>
      <c r="K144" s="1" t="str">
        <f t="shared" si="3"/>
        <v>VALUES(143,46,S01B060003,200,8000)</v>
      </c>
    </row>
    <row r="145" spans="2:11" x14ac:dyDescent="0.15">
      <c r="B145" s="1">
        <v>144</v>
      </c>
      <c r="C145" s="1">
        <v>46</v>
      </c>
      <c r="D145" s="3">
        <v>43261</v>
      </c>
      <c r="E145" s="1" t="s">
        <v>87</v>
      </c>
      <c r="F145" s="1">
        <v>920001</v>
      </c>
      <c r="G145" s="3">
        <v>43263</v>
      </c>
      <c r="H145" s="4" t="s">
        <v>158</v>
      </c>
      <c r="I145" s="1">
        <v>500</v>
      </c>
      <c r="J145" s="1">
        <v>4000</v>
      </c>
      <c r="K145" s="1" t="str">
        <f t="shared" si="3"/>
        <v>VALUES(144,46,S03B010001,500,4000)</v>
      </c>
    </row>
    <row r="146" spans="2:11" x14ac:dyDescent="0.15">
      <c r="B146" s="1">
        <v>145</v>
      </c>
      <c r="C146" s="1">
        <v>46</v>
      </c>
      <c r="D146" s="3">
        <v>43261</v>
      </c>
      <c r="E146" s="1" t="s">
        <v>87</v>
      </c>
      <c r="F146" s="1">
        <v>920001</v>
      </c>
      <c r="G146" s="3">
        <v>43263</v>
      </c>
      <c r="H146" s="4" t="s">
        <v>167</v>
      </c>
      <c r="I146" s="1">
        <v>500</v>
      </c>
      <c r="J146" s="1">
        <v>5000</v>
      </c>
      <c r="K146" s="1" t="str">
        <f t="shared" si="3"/>
        <v>VALUES(145,46,S03B010004,500,5000)</v>
      </c>
    </row>
    <row r="147" spans="2:11" x14ac:dyDescent="0.15">
      <c r="B147" s="1">
        <v>146</v>
      </c>
      <c r="C147" s="1">
        <v>47</v>
      </c>
      <c r="D147" s="3">
        <v>43262</v>
      </c>
      <c r="E147" s="1" t="s">
        <v>88</v>
      </c>
      <c r="F147" s="1">
        <v>960023</v>
      </c>
      <c r="G147" s="3">
        <v>43269</v>
      </c>
      <c r="H147" s="4" t="s">
        <v>168</v>
      </c>
      <c r="I147" s="1">
        <v>1000</v>
      </c>
      <c r="J147" s="1">
        <v>4000</v>
      </c>
      <c r="K147" s="1" t="str">
        <f t="shared" si="3"/>
        <v>VALUES(146,47,S03B010007,1000,4000)</v>
      </c>
    </row>
    <row r="148" spans="2:11" x14ac:dyDescent="0.15">
      <c r="B148" s="1">
        <v>147</v>
      </c>
      <c r="C148" s="1">
        <v>47</v>
      </c>
      <c r="D148" s="3">
        <v>43262</v>
      </c>
      <c r="E148" s="1" t="s">
        <v>88</v>
      </c>
      <c r="F148" s="1">
        <v>960023</v>
      </c>
      <c r="G148" s="3">
        <v>43269</v>
      </c>
      <c r="H148" s="4" t="s">
        <v>169</v>
      </c>
      <c r="I148" s="1">
        <v>500</v>
      </c>
      <c r="J148" s="1">
        <v>5000</v>
      </c>
      <c r="K148" s="1" t="str">
        <f t="shared" si="3"/>
        <v>VALUES(147,47,S03B010011,500,5000)</v>
      </c>
    </row>
    <row r="149" spans="2:11" x14ac:dyDescent="0.15">
      <c r="B149" s="1">
        <v>148</v>
      </c>
      <c r="C149" s="1">
        <v>48</v>
      </c>
      <c r="D149" s="3">
        <v>43263</v>
      </c>
      <c r="E149" s="1" t="s">
        <v>89</v>
      </c>
      <c r="F149" s="1">
        <v>970100</v>
      </c>
      <c r="G149" s="3">
        <v>43264</v>
      </c>
      <c r="H149" s="4" t="s">
        <v>170</v>
      </c>
      <c r="I149" s="1">
        <v>500</v>
      </c>
      <c r="J149" s="1">
        <v>3000</v>
      </c>
      <c r="K149" s="1" t="str">
        <f t="shared" si="3"/>
        <v>VALUES(148,48,S03B010012,500,3000)</v>
      </c>
    </row>
    <row r="150" spans="2:11" x14ac:dyDescent="0.15">
      <c r="B150" s="1">
        <v>149</v>
      </c>
      <c r="C150" s="1">
        <v>48</v>
      </c>
      <c r="D150" s="3">
        <v>43263</v>
      </c>
      <c r="E150" s="1" t="s">
        <v>89</v>
      </c>
      <c r="F150" s="1">
        <v>970100</v>
      </c>
      <c r="G150" s="3">
        <v>43264</v>
      </c>
      <c r="H150" s="4" t="s">
        <v>194</v>
      </c>
      <c r="I150" s="1">
        <v>1000</v>
      </c>
      <c r="J150" s="1">
        <v>3000</v>
      </c>
      <c r="K150" s="1" t="str">
        <f t="shared" si="3"/>
        <v>VALUES(149,48,S03B070002,1000,3000)</v>
      </c>
    </row>
    <row r="151" spans="2:11" x14ac:dyDescent="0.15">
      <c r="B151" s="1">
        <v>150</v>
      </c>
      <c r="C151" s="1">
        <v>48</v>
      </c>
      <c r="D151" s="3">
        <v>43263</v>
      </c>
      <c r="E151" s="1" t="s">
        <v>89</v>
      </c>
      <c r="F151" s="1">
        <v>970100</v>
      </c>
      <c r="G151" s="3">
        <v>43264</v>
      </c>
      <c r="H151" s="4" t="s">
        <v>195</v>
      </c>
      <c r="I151" s="1">
        <v>1000</v>
      </c>
      <c r="J151" s="1">
        <v>3000</v>
      </c>
      <c r="K151" s="1" t="str">
        <f t="shared" si="3"/>
        <v>VALUES(150,48,S03B070004,1000,3000)</v>
      </c>
    </row>
    <row r="152" spans="2:11" x14ac:dyDescent="0.15">
      <c r="B152" s="1">
        <v>151</v>
      </c>
      <c r="C152" s="1">
        <v>48</v>
      </c>
      <c r="D152" s="3">
        <v>43263</v>
      </c>
      <c r="E152" s="1" t="s">
        <v>89</v>
      </c>
      <c r="F152" s="1">
        <v>970100</v>
      </c>
      <c r="G152" s="3">
        <v>43264</v>
      </c>
      <c r="H152" s="4" t="s">
        <v>196</v>
      </c>
      <c r="I152" s="1">
        <v>1000</v>
      </c>
      <c r="J152" s="1">
        <v>4000</v>
      </c>
      <c r="K152" s="1" t="str">
        <f t="shared" si="3"/>
        <v>VALUES(151,48,S03B070006,1000,4000)</v>
      </c>
    </row>
    <row r="153" spans="2:11" x14ac:dyDescent="0.15">
      <c r="B153" s="1">
        <v>152</v>
      </c>
      <c r="C153" s="1">
        <v>49</v>
      </c>
      <c r="D153" s="3">
        <v>43263</v>
      </c>
      <c r="E153" s="1" t="s">
        <v>90</v>
      </c>
      <c r="F153" s="1">
        <v>870101</v>
      </c>
      <c r="G153" s="3">
        <v>43265</v>
      </c>
      <c r="H153" s="4" t="s">
        <v>171</v>
      </c>
      <c r="I153" s="1">
        <v>10000</v>
      </c>
      <c r="J153" s="1">
        <v>900</v>
      </c>
      <c r="K153" s="1" t="str">
        <f t="shared" si="3"/>
        <v>VALUES(152,49,S01B010002,10000,900)</v>
      </c>
    </row>
    <row r="154" spans="2:11" x14ac:dyDescent="0.15">
      <c r="B154" s="1">
        <v>153</v>
      </c>
      <c r="C154" s="1">
        <v>49</v>
      </c>
      <c r="D154" s="3">
        <v>43263</v>
      </c>
      <c r="E154" s="1" t="s">
        <v>90</v>
      </c>
      <c r="F154" s="1">
        <v>870101</v>
      </c>
      <c r="G154" s="3">
        <v>43265</v>
      </c>
      <c r="H154" s="4" t="s">
        <v>172</v>
      </c>
      <c r="I154" s="1">
        <v>10000</v>
      </c>
      <c r="J154" s="1">
        <v>300</v>
      </c>
      <c r="K154" s="1" t="str">
        <f t="shared" si="3"/>
        <v>VALUES(153,49,S01B010003,10000,300)</v>
      </c>
    </row>
    <row r="155" spans="2:11" x14ac:dyDescent="0.15">
      <c r="B155" s="1">
        <v>154</v>
      </c>
      <c r="C155" s="1">
        <v>50</v>
      </c>
      <c r="D155" s="3">
        <v>43263</v>
      </c>
      <c r="E155" s="1" t="s">
        <v>91</v>
      </c>
      <c r="F155" s="1">
        <v>890003</v>
      </c>
      <c r="G155" s="3">
        <v>43263</v>
      </c>
      <c r="H155" s="4" t="s">
        <v>173</v>
      </c>
      <c r="I155" s="1">
        <v>1000</v>
      </c>
      <c r="J155" s="1">
        <v>4000</v>
      </c>
      <c r="K155" s="1" t="str">
        <f t="shared" si="3"/>
        <v>VALUES(154,50,S01B020001,1000,4000)</v>
      </c>
    </row>
    <row r="156" spans="2:11" x14ac:dyDescent="0.15">
      <c r="B156" s="1">
        <v>155</v>
      </c>
      <c r="C156" s="1">
        <v>50</v>
      </c>
      <c r="D156" s="3">
        <v>43263</v>
      </c>
      <c r="E156" s="1" t="s">
        <v>91</v>
      </c>
      <c r="F156" s="1">
        <v>890003</v>
      </c>
      <c r="G156" s="3">
        <v>43263</v>
      </c>
      <c r="H156" s="4" t="s">
        <v>174</v>
      </c>
      <c r="I156" s="1">
        <v>1000</v>
      </c>
      <c r="J156" s="1">
        <v>3000</v>
      </c>
      <c r="K156" s="1" t="str">
        <f t="shared" si="3"/>
        <v>VALUES(155,50,S01B020002,1000,3000)</v>
      </c>
    </row>
    <row r="157" spans="2:11" x14ac:dyDescent="0.15">
      <c r="B157" s="1">
        <v>156</v>
      </c>
      <c r="C157" s="1">
        <v>51</v>
      </c>
      <c r="D157" s="3">
        <v>43266</v>
      </c>
      <c r="E157" s="1" t="s">
        <v>92</v>
      </c>
      <c r="F157" s="1">
        <v>940023</v>
      </c>
      <c r="G157" s="3">
        <v>43266</v>
      </c>
      <c r="H157" s="4" t="s">
        <v>175</v>
      </c>
      <c r="I157" s="1">
        <v>500</v>
      </c>
      <c r="J157" s="1">
        <v>7000</v>
      </c>
      <c r="K157" s="1" t="str">
        <f t="shared" si="3"/>
        <v>VALUES(156,51,S01B020003,500,7000)</v>
      </c>
    </row>
    <row r="158" spans="2:11" x14ac:dyDescent="0.15">
      <c r="B158" s="1">
        <v>157</v>
      </c>
      <c r="C158" s="1">
        <v>51</v>
      </c>
      <c r="D158" s="3">
        <v>43266</v>
      </c>
      <c r="E158" s="1" t="s">
        <v>92</v>
      </c>
      <c r="F158" s="1">
        <v>940023</v>
      </c>
      <c r="G158" s="3">
        <v>43266</v>
      </c>
      <c r="H158" s="4" t="s">
        <v>176</v>
      </c>
      <c r="I158" s="1">
        <v>1000</v>
      </c>
      <c r="J158" s="1">
        <v>3000</v>
      </c>
      <c r="K158" s="1" t="str">
        <f t="shared" si="3"/>
        <v>VALUES(157,51,S01B020004,1000,3000)</v>
      </c>
    </row>
    <row r="159" spans="2:11" x14ac:dyDescent="0.15">
      <c r="B159" s="1">
        <v>158</v>
      </c>
      <c r="C159" s="1">
        <v>51</v>
      </c>
      <c r="D159" s="3">
        <v>43266</v>
      </c>
      <c r="E159" s="1" t="s">
        <v>92</v>
      </c>
      <c r="F159" s="1">
        <v>940023</v>
      </c>
      <c r="G159" s="3">
        <v>43266</v>
      </c>
      <c r="H159" s="4" t="s">
        <v>178</v>
      </c>
      <c r="I159" s="1">
        <v>500</v>
      </c>
      <c r="J159" s="1">
        <v>5000</v>
      </c>
      <c r="K159" s="1" t="str">
        <f t="shared" si="3"/>
        <v>VALUES(158,51,S01B020006,500,5000)</v>
      </c>
    </row>
    <row r="160" spans="2:11" x14ac:dyDescent="0.15">
      <c r="B160" s="1">
        <v>159</v>
      </c>
      <c r="C160" s="1">
        <v>52</v>
      </c>
      <c r="D160" s="3">
        <v>43266</v>
      </c>
      <c r="E160" s="1" t="s">
        <v>90</v>
      </c>
      <c r="F160" s="1">
        <v>990068</v>
      </c>
      <c r="G160" s="3">
        <v>43268</v>
      </c>
      <c r="H160" s="4" t="s">
        <v>179</v>
      </c>
      <c r="I160" s="1">
        <v>500</v>
      </c>
      <c r="J160" s="1">
        <v>8000</v>
      </c>
      <c r="K160" s="1" t="str">
        <f t="shared" si="3"/>
        <v>VALUES(159,52,S01B020007,500,8000)</v>
      </c>
    </row>
    <row r="161" spans="2:11" x14ac:dyDescent="0.15">
      <c r="B161" s="1">
        <v>160</v>
      </c>
      <c r="C161" s="1">
        <v>52</v>
      </c>
      <c r="D161" s="3">
        <v>43266</v>
      </c>
      <c r="E161" s="1" t="s">
        <v>90</v>
      </c>
      <c r="F161" s="1">
        <v>990068</v>
      </c>
      <c r="G161" s="3">
        <v>43268</v>
      </c>
      <c r="H161" s="4" t="s">
        <v>180</v>
      </c>
      <c r="I161" s="1">
        <v>10000</v>
      </c>
      <c r="J161" s="1">
        <v>1000</v>
      </c>
      <c r="K161" s="1" t="str">
        <f t="shared" si="3"/>
        <v>VALUES(160,52,S01B030001,10000,1000)</v>
      </c>
    </row>
    <row r="162" spans="2:11" x14ac:dyDescent="0.15">
      <c r="B162" s="1">
        <v>161</v>
      </c>
      <c r="C162" s="1">
        <v>53</v>
      </c>
      <c r="D162" s="3">
        <v>43268</v>
      </c>
      <c r="E162" s="1" t="s">
        <v>93</v>
      </c>
      <c r="F162" s="1">
        <v>880003</v>
      </c>
      <c r="G162" s="3">
        <v>43270</v>
      </c>
      <c r="H162" s="4" t="s">
        <v>181</v>
      </c>
      <c r="I162" s="1">
        <v>500</v>
      </c>
      <c r="J162" s="1">
        <v>3000</v>
      </c>
      <c r="K162" s="1" t="str">
        <f t="shared" si="3"/>
        <v>VALUES(161,53,S01B030002,500,3000)</v>
      </c>
    </row>
    <row r="163" spans="2:11" x14ac:dyDescent="0.15">
      <c r="B163" s="1">
        <v>162</v>
      </c>
      <c r="C163" s="1">
        <v>53</v>
      </c>
      <c r="D163" s="3">
        <v>43268</v>
      </c>
      <c r="E163" s="1" t="s">
        <v>93</v>
      </c>
      <c r="F163" s="1">
        <v>880003</v>
      </c>
      <c r="G163" s="3">
        <v>43270</v>
      </c>
      <c r="H163" s="4" t="s">
        <v>182</v>
      </c>
      <c r="I163" s="1">
        <v>1000</v>
      </c>
      <c r="J163" s="1">
        <v>2000</v>
      </c>
      <c r="K163" s="1" t="str">
        <f t="shared" si="3"/>
        <v>VALUES(162,53,S01B030003,1000,2000)</v>
      </c>
    </row>
    <row r="164" spans="2:11" x14ac:dyDescent="0.15">
      <c r="B164" s="1">
        <v>163</v>
      </c>
      <c r="C164" s="1">
        <v>54</v>
      </c>
      <c r="D164" s="3">
        <v>43269</v>
      </c>
      <c r="E164" s="1" t="s">
        <v>94</v>
      </c>
      <c r="F164" s="1">
        <v>930101</v>
      </c>
      <c r="G164" s="3">
        <v>43270</v>
      </c>
      <c r="H164" s="4" t="s">
        <v>183</v>
      </c>
      <c r="I164" s="1">
        <v>1000</v>
      </c>
      <c r="J164" s="1">
        <v>4000</v>
      </c>
      <c r="K164" s="1" t="str">
        <f t="shared" si="3"/>
        <v>VALUES(163,54,S01B030004,1000,4000)</v>
      </c>
    </row>
    <row r="165" spans="2:11" x14ac:dyDescent="0.15">
      <c r="B165" s="1">
        <v>164</v>
      </c>
      <c r="C165" s="1">
        <v>54</v>
      </c>
      <c r="D165" s="3">
        <v>43269</v>
      </c>
      <c r="E165" s="1" t="s">
        <v>94</v>
      </c>
      <c r="F165" s="1">
        <v>930101</v>
      </c>
      <c r="G165" s="3">
        <v>43270</v>
      </c>
      <c r="H165" s="4" t="s">
        <v>184</v>
      </c>
      <c r="I165" s="1">
        <v>500</v>
      </c>
      <c r="J165" s="1">
        <v>5000</v>
      </c>
      <c r="K165" s="1" t="str">
        <f t="shared" si="3"/>
        <v>VALUES(164,54,S01B030005,500,5000)</v>
      </c>
    </row>
    <row r="166" spans="2:11" x14ac:dyDescent="0.15">
      <c r="B166" s="1">
        <v>165</v>
      </c>
      <c r="C166" s="1">
        <v>55</v>
      </c>
      <c r="D166" s="3">
        <v>43271</v>
      </c>
      <c r="E166" s="1" t="s">
        <v>95</v>
      </c>
      <c r="F166" s="1">
        <v>960123</v>
      </c>
      <c r="G166" s="3">
        <v>43276</v>
      </c>
      <c r="H166" s="4" t="s">
        <v>185</v>
      </c>
      <c r="I166" s="1">
        <v>200</v>
      </c>
      <c r="J166" s="1">
        <v>7000</v>
      </c>
      <c r="K166" s="1" t="str">
        <f t="shared" si="3"/>
        <v>VALUES(165,55,S01B040001,200,7000)</v>
      </c>
    </row>
    <row r="167" spans="2:11" x14ac:dyDescent="0.15">
      <c r="B167" s="1">
        <v>166</v>
      </c>
      <c r="C167" s="1">
        <v>55</v>
      </c>
      <c r="D167" s="3">
        <v>43271</v>
      </c>
      <c r="E167" s="1" t="s">
        <v>95</v>
      </c>
      <c r="F167" s="1">
        <v>960123</v>
      </c>
      <c r="G167" s="3">
        <v>43276</v>
      </c>
      <c r="H167" s="4" t="s">
        <v>186</v>
      </c>
      <c r="I167" s="1">
        <v>500</v>
      </c>
      <c r="J167" s="1">
        <v>8000</v>
      </c>
      <c r="K167" s="1" t="str">
        <f t="shared" si="3"/>
        <v>VALUES(166,55,S01B040002,500,8000)</v>
      </c>
    </row>
    <row r="168" spans="2:11" x14ac:dyDescent="0.15">
      <c r="B168" s="1">
        <v>167</v>
      </c>
      <c r="C168" s="1">
        <v>56</v>
      </c>
      <c r="D168" s="3">
        <v>43272</v>
      </c>
      <c r="E168" s="1" t="s">
        <v>96</v>
      </c>
      <c r="F168" s="1">
        <v>890051</v>
      </c>
      <c r="H168" s="4" t="s">
        <v>187</v>
      </c>
      <c r="I168" s="1">
        <v>500</v>
      </c>
      <c r="J168" s="1">
        <v>5000</v>
      </c>
      <c r="K168" s="1" t="str">
        <f t="shared" si="3"/>
        <v>VALUES(167,56,S01B050001,500,5000)</v>
      </c>
    </row>
    <row r="169" spans="2:11" x14ac:dyDescent="0.15">
      <c r="B169" s="1">
        <v>168</v>
      </c>
      <c r="C169" s="1">
        <v>56</v>
      </c>
      <c r="D169" s="3">
        <v>43272</v>
      </c>
      <c r="E169" s="1" t="s">
        <v>96</v>
      </c>
      <c r="F169" s="1">
        <v>890051</v>
      </c>
      <c r="H169" s="4" t="s">
        <v>188</v>
      </c>
      <c r="I169" s="1">
        <v>100</v>
      </c>
      <c r="J169" s="1">
        <v>6000</v>
      </c>
      <c r="K169" s="1" t="str">
        <f t="shared" si="3"/>
        <v>VALUES(168,56,S01B050002,100,6000)</v>
      </c>
    </row>
    <row r="170" spans="2:11" x14ac:dyDescent="0.15">
      <c r="B170" s="1">
        <v>169</v>
      </c>
      <c r="C170" s="1">
        <v>56</v>
      </c>
      <c r="D170" s="3">
        <v>43272</v>
      </c>
      <c r="E170" s="1" t="s">
        <v>96</v>
      </c>
      <c r="F170" s="1">
        <v>890051</v>
      </c>
      <c r="H170" s="4" t="s">
        <v>189</v>
      </c>
      <c r="I170" s="1">
        <v>100</v>
      </c>
      <c r="J170" s="1">
        <v>6000</v>
      </c>
      <c r="K170" s="1" t="str">
        <f t="shared" si="3"/>
        <v>VALUES(169,56,S01B050003,100,6000)</v>
      </c>
    </row>
    <row r="171" spans="2:11" x14ac:dyDescent="0.15">
      <c r="B171" s="1">
        <v>170</v>
      </c>
      <c r="C171" s="1">
        <v>56</v>
      </c>
      <c r="D171" s="3">
        <v>43272</v>
      </c>
      <c r="E171" s="1" t="s">
        <v>96</v>
      </c>
      <c r="F171" s="1">
        <v>890051</v>
      </c>
      <c r="H171" s="4" t="s">
        <v>190</v>
      </c>
      <c r="I171" s="1">
        <v>1000</v>
      </c>
      <c r="J171" s="1">
        <v>8000</v>
      </c>
      <c r="K171" s="1" t="str">
        <f t="shared" si="3"/>
        <v>VALUES(170,56,S01B050004,1000,8000)</v>
      </c>
    </row>
    <row r="172" spans="2:11" x14ac:dyDescent="0.15">
      <c r="B172" s="1">
        <v>171</v>
      </c>
      <c r="C172" s="1">
        <v>57</v>
      </c>
      <c r="D172" s="3">
        <v>43273</v>
      </c>
      <c r="E172" s="1" t="s">
        <v>97</v>
      </c>
      <c r="F172" s="1">
        <v>930161</v>
      </c>
      <c r="G172" s="3">
        <v>43274</v>
      </c>
      <c r="H172" s="4" t="s">
        <v>191</v>
      </c>
      <c r="I172" s="1">
        <v>500</v>
      </c>
      <c r="J172" s="1">
        <v>8000</v>
      </c>
      <c r="K172" s="1" t="str">
        <f t="shared" si="3"/>
        <v>VALUES(171,57,S01B060001,500,8000)</v>
      </c>
    </row>
    <row r="173" spans="2:11" x14ac:dyDescent="0.15">
      <c r="B173" s="1">
        <v>172</v>
      </c>
      <c r="C173" s="1">
        <v>57</v>
      </c>
      <c r="D173" s="3">
        <v>43273</v>
      </c>
      <c r="E173" s="1" t="s">
        <v>97</v>
      </c>
      <c r="F173" s="1">
        <v>930161</v>
      </c>
      <c r="G173" s="3">
        <v>43274</v>
      </c>
      <c r="H173" s="4" t="s">
        <v>192</v>
      </c>
      <c r="I173" s="1">
        <v>1000</v>
      </c>
      <c r="J173" s="1">
        <v>6000</v>
      </c>
      <c r="K173" s="1" t="str">
        <f t="shared" si="3"/>
        <v>VALUES(172,57,S01B060002,1000,6000)</v>
      </c>
    </row>
    <row r="174" spans="2:11" x14ac:dyDescent="0.15">
      <c r="B174" s="1">
        <v>173</v>
      </c>
      <c r="C174" s="1">
        <v>57</v>
      </c>
      <c r="D174" s="3">
        <v>43273</v>
      </c>
      <c r="E174" s="1" t="s">
        <v>97</v>
      </c>
      <c r="F174" s="1">
        <v>930161</v>
      </c>
      <c r="G174" s="3">
        <v>43274</v>
      </c>
      <c r="H174" s="4" t="s">
        <v>193</v>
      </c>
      <c r="I174" s="1">
        <v>100</v>
      </c>
      <c r="J174" s="1">
        <v>9000</v>
      </c>
      <c r="K174" s="1" t="str">
        <f t="shared" si="3"/>
        <v>VALUES(173,57,S01B060003,100,9000)</v>
      </c>
    </row>
    <row r="175" spans="2:11" x14ac:dyDescent="0.15">
      <c r="B175" s="1">
        <v>174</v>
      </c>
      <c r="C175" s="1">
        <v>57</v>
      </c>
      <c r="D175" s="3">
        <v>43273</v>
      </c>
      <c r="E175" s="1" t="s">
        <v>97</v>
      </c>
      <c r="F175" s="1">
        <v>930161</v>
      </c>
      <c r="G175" s="3">
        <v>43274</v>
      </c>
      <c r="H175" s="4" t="s">
        <v>158</v>
      </c>
      <c r="I175" s="1">
        <v>100</v>
      </c>
      <c r="J175" s="1">
        <v>6000</v>
      </c>
      <c r="K175" s="1" t="str">
        <f t="shared" si="3"/>
        <v>VALUES(174,57,S03B010001,100,6000)</v>
      </c>
    </row>
    <row r="176" spans="2:11" x14ac:dyDescent="0.15">
      <c r="B176" s="1">
        <v>175</v>
      </c>
      <c r="C176" s="1">
        <v>58</v>
      </c>
      <c r="D176" s="3">
        <v>43274</v>
      </c>
      <c r="E176" s="1" t="s">
        <v>98</v>
      </c>
      <c r="F176" s="1">
        <v>980031</v>
      </c>
      <c r="H176" s="4" t="s">
        <v>167</v>
      </c>
      <c r="I176" s="1">
        <v>500</v>
      </c>
      <c r="J176" s="1">
        <v>6000</v>
      </c>
      <c r="K176" s="1" t="str">
        <f t="shared" si="3"/>
        <v>VALUES(175,58,S03B010004,500,6000)</v>
      </c>
    </row>
    <row r="177" spans="2:11" x14ac:dyDescent="0.15">
      <c r="B177" s="1">
        <v>176</v>
      </c>
      <c r="C177" s="1">
        <v>58</v>
      </c>
      <c r="D177" s="3">
        <v>43274</v>
      </c>
      <c r="E177" s="1" t="s">
        <v>98</v>
      </c>
      <c r="F177" s="1">
        <v>980031</v>
      </c>
      <c r="H177" s="4" t="s">
        <v>168</v>
      </c>
      <c r="I177" s="1">
        <v>500</v>
      </c>
      <c r="J177" s="1">
        <v>4000</v>
      </c>
      <c r="K177" s="1" t="str">
        <f t="shared" si="3"/>
        <v>VALUES(176,58,S03B010007,500,4000)</v>
      </c>
    </row>
    <row r="178" spans="2:11" x14ac:dyDescent="0.15">
      <c r="B178" s="1">
        <v>177</v>
      </c>
      <c r="C178" s="1">
        <v>58</v>
      </c>
      <c r="D178" s="3">
        <v>43274</v>
      </c>
      <c r="E178" s="1" t="s">
        <v>98</v>
      </c>
      <c r="F178" s="1">
        <v>980031</v>
      </c>
      <c r="H178" s="4" t="s">
        <v>169</v>
      </c>
      <c r="I178" s="1">
        <v>100</v>
      </c>
      <c r="J178" s="1">
        <v>6000</v>
      </c>
      <c r="K178" s="1" t="str">
        <f t="shared" si="3"/>
        <v>VALUES(177,58,S03B010011,100,6000)</v>
      </c>
    </row>
    <row r="179" spans="2:11" x14ac:dyDescent="0.15">
      <c r="B179" s="1">
        <v>178</v>
      </c>
      <c r="C179" s="1">
        <v>58</v>
      </c>
      <c r="D179" s="3">
        <v>43274</v>
      </c>
      <c r="E179" s="1" t="s">
        <v>98</v>
      </c>
      <c r="F179" s="1">
        <v>980031</v>
      </c>
      <c r="H179" s="4" t="s">
        <v>170</v>
      </c>
      <c r="I179" s="1">
        <v>1000</v>
      </c>
      <c r="J179" s="1">
        <v>3500</v>
      </c>
      <c r="K179" s="1" t="str">
        <f t="shared" si="3"/>
        <v>VALUES(178,58,S03B010012,1000,3500)</v>
      </c>
    </row>
    <row r="180" spans="2:11" x14ac:dyDescent="0.15">
      <c r="B180" s="1">
        <v>179</v>
      </c>
      <c r="C180" s="1">
        <v>59</v>
      </c>
      <c r="D180" s="3">
        <v>43275</v>
      </c>
      <c r="E180" s="1" t="s">
        <v>99</v>
      </c>
      <c r="F180" s="1">
        <v>900001</v>
      </c>
      <c r="G180" s="3">
        <v>43279</v>
      </c>
      <c r="H180" s="4" t="s">
        <v>194</v>
      </c>
      <c r="I180" s="1">
        <v>1000</v>
      </c>
      <c r="J180" s="1">
        <v>3000</v>
      </c>
      <c r="K180" s="1" t="str">
        <f t="shared" si="3"/>
        <v>VALUES(179,59,S03B070002,1000,3000)</v>
      </c>
    </row>
    <row r="181" spans="2:11" x14ac:dyDescent="0.15">
      <c r="B181" s="1">
        <v>180</v>
      </c>
      <c r="C181" s="1">
        <v>59</v>
      </c>
      <c r="D181" s="3">
        <v>43275</v>
      </c>
      <c r="E181" s="1" t="s">
        <v>99</v>
      </c>
      <c r="F181" s="1">
        <v>900001</v>
      </c>
      <c r="G181" s="3">
        <v>43279</v>
      </c>
      <c r="H181" s="4" t="s">
        <v>195</v>
      </c>
      <c r="I181" s="1">
        <v>1000</v>
      </c>
      <c r="J181" s="1">
        <v>3000</v>
      </c>
      <c r="K181" s="1" t="str">
        <f t="shared" si="3"/>
        <v>VALUES(180,59,S03B070004,1000,3000)</v>
      </c>
    </row>
    <row r="182" spans="2:11" x14ac:dyDescent="0.15">
      <c r="B182" s="1">
        <v>181</v>
      </c>
      <c r="C182" s="1">
        <v>59</v>
      </c>
      <c r="D182" s="3">
        <v>43275</v>
      </c>
      <c r="E182" s="1" t="s">
        <v>99</v>
      </c>
      <c r="F182" s="1">
        <v>900001</v>
      </c>
      <c r="G182" s="3">
        <v>43279</v>
      </c>
      <c r="H182" s="4" t="s">
        <v>196</v>
      </c>
      <c r="I182" s="1">
        <v>1000</v>
      </c>
      <c r="J182" s="1">
        <v>3500</v>
      </c>
      <c r="K182" s="1" t="str">
        <f t="shared" si="3"/>
        <v>VALUES(181,59,S03B070006,1000,3500)</v>
      </c>
    </row>
    <row r="183" spans="2:11" x14ac:dyDescent="0.15">
      <c r="B183" s="1">
        <v>182</v>
      </c>
      <c r="C183" s="1">
        <v>59</v>
      </c>
      <c r="D183" s="3">
        <v>43275</v>
      </c>
      <c r="E183" s="1" t="s">
        <v>99</v>
      </c>
      <c r="F183" s="1">
        <v>900001</v>
      </c>
      <c r="G183" s="3">
        <v>43279</v>
      </c>
      <c r="H183" s="4" t="s">
        <v>171</v>
      </c>
      <c r="I183" s="1">
        <v>1000</v>
      </c>
      <c r="J183" s="1">
        <v>900</v>
      </c>
      <c r="K183" s="1" t="str">
        <f t="shared" si="3"/>
        <v>VALUES(182,59,S01B010002,1000,900)</v>
      </c>
    </row>
    <row r="184" spans="2:11" x14ac:dyDescent="0.15">
      <c r="B184" s="1">
        <v>183</v>
      </c>
      <c r="C184" s="6">
        <v>60</v>
      </c>
      <c r="D184" s="5">
        <v>43276</v>
      </c>
      <c r="E184" s="6" t="s">
        <v>321</v>
      </c>
      <c r="F184" s="6">
        <v>950011</v>
      </c>
      <c r="G184" s="5">
        <v>43279</v>
      </c>
      <c r="H184" s="7" t="s">
        <v>172</v>
      </c>
      <c r="I184" s="6">
        <v>1000</v>
      </c>
      <c r="J184" s="6">
        <v>300</v>
      </c>
      <c r="K184" s="1" t="str">
        <f t="shared" si="3"/>
        <v>VALUES(183,60,S01B010003,1000,300)</v>
      </c>
    </row>
    <row r="185" spans="2:11" x14ac:dyDescent="0.15">
      <c r="B185" s="1">
        <v>184</v>
      </c>
      <c r="C185" s="6">
        <v>60</v>
      </c>
      <c r="D185" s="5">
        <v>43276</v>
      </c>
      <c r="E185" s="6" t="s">
        <v>321</v>
      </c>
      <c r="F185" s="6">
        <v>950011</v>
      </c>
      <c r="G185" s="5">
        <v>43279</v>
      </c>
      <c r="H185" s="7" t="s">
        <v>173</v>
      </c>
      <c r="I185" s="6">
        <v>500</v>
      </c>
      <c r="J185" s="6">
        <v>4000</v>
      </c>
      <c r="K185" s="1" t="str">
        <f t="shared" si="3"/>
        <v>VALUES(184,60,S01B020001,500,4000)</v>
      </c>
    </row>
    <row r="186" spans="2:11" x14ac:dyDescent="0.15">
      <c r="B186" s="1">
        <v>185</v>
      </c>
      <c r="C186" s="6">
        <v>60</v>
      </c>
      <c r="D186" s="5">
        <v>43276</v>
      </c>
      <c r="E186" s="6" t="s">
        <v>321</v>
      </c>
      <c r="F186" s="6">
        <v>950011</v>
      </c>
      <c r="G186" s="5">
        <v>43279</v>
      </c>
      <c r="H186" s="7" t="s">
        <v>174</v>
      </c>
      <c r="I186" s="6">
        <v>500</v>
      </c>
      <c r="J186" s="6">
        <v>4000</v>
      </c>
      <c r="K186" s="1" t="str">
        <f t="shared" si="3"/>
        <v>VALUES(185,60,S01B020002,500,4000)</v>
      </c>
    </row>
    <row r="187" spans="2:11" x14ac:dyDescent="0.15">
      <c r="B187" s="1">
        <v>186</v>
      </c>
      <c r="C187" s="6">
        <v>60</v>
      </c>
      <c r="D187" s="5">
        <v>43276</v>
      </c>
      <c r="E187" s="6" t="s">
        <v>321</v>
      </c>
      <c r="F187" s="6">
        <v>950011</v>
      </c>
      <c r="G187" s="5">
        <v>43279</v>
      </c>
      <c r="H187" s="7" t="s">
        <v>175</v>
      </c>
      <c r="I187" s="6">
        <v>500</v>
      </c>
      <c r="J187" s="6">
        <v>6000</v>
      </c>
      <c r="K187" s="1" t="str">
        <f t="shared" si="3"/>
        <v>VALUES(186,60,S01B020003,500,6000)</v>
      </c>
    </row>
    <row r="188" spans="2:11" x14ac:dyDescent="0.15">
      <c r="B188" s="1">
        <v>187</v>
      </c>
      <c r="C188" s="6">
        <v>61</v>
      </c>
      <c r="D188" s="5">
        <v>43276</v>
      </c>
      <c r="E188" s="6" t="s">
        <v>89</v>
      </c>
      <c r="F188" s="6">
        <v>960023</v>
      </c>
      <c r="G188" s="5">
        <v>43279</v>
      </c>
      <c r="H188" s="7" t="s">
        <v>171</v>
      </c>
      <c r="I188" s="6">
        <v>3000</v>
      </c>
      <c r="J188" s="6">
        <v>800</v>
      </c>
      <c r="K188" s="1" t="str">
        <f t="shared" si="3"/>
        <v>VALUES(187,61,S01B010002,3000,800)</v>
      </c>
    </row>
    <row r="189" spans="2:11" x14ac:dyDescent="0.15">
      <c r="B189" s="1">
        <v>188</v>
      </c>
      <c r="C189" s="6">
        <v>62</v>
      </c>
      <c r="D189" s="5">
        <v>43278</v>
      </c>
      <c r="E189" s="6" t="s">
        <v>100</v>
      </c>
      <c r="F189" s="6">
        <v>990011</v>
      </c>
      <c r="G189" s="6"/>
      <c r="H189" s="7" t="s">
        <v>176</v>
      </c>
      <c r="I189" s="6">
        <v>500</v>
      </c>
      <c r="J189" s="6">
        <v>3000</v>
      </c>
      <c r="K189" s="1" t="str">
        <f t="shared" si="3"/>
        <v>VALUES(188,62,S01B020004,500,3000)</v>
      </c>
    </row>
    <row r="190" spans="2:11" x14ac:dyDescent="0.15">
      <c r="B190" s="1">
        <v>189</v>
      </c>
      <c r="C190" s="6">
        <v>62</v>
      </c>
      <c r="D190" s="5">
        <v>43278</v>
      </c>
      <c r="E190" s="6" t="s">
        <v>100</v>
      </c>
      <c r="F190" s="6">
        <v>990011</v>
      </c>
      <c r="G190" s="6"/>
      <c r="H190" s="7" t="s">
        <v>178</v>
      </c>
      <c r="I190" s="6">
        <v>500</v>
      </c>
      <c r="J190" s="6">
        <v>5000</v>
      </c>
      <c r="K190" s="1" t="str">
        <f t="shared" si="3"/>
        <v>VALUES(189,62,S01B020006,500,5000)</v>
      </c>
    </row>
    <row r="191" spans="2:11" x14ac:dyDescent="0.15">
      <c r="B191" s="1">
        <v>190</v>
      </c>
      <c r="C191" s="6">
        <v>62</v>
      </c>
      <c r="D191" s="5">
        <v>43278</v>
      </c>
      <c r="E191" s="6" t="s">
        <v>100</v>
      </c>
      <c r="F191" s="6">
        <v>990011</v>
      </c>
      <c r="G191" s="6"/>
      <c r="H191" s="7" t="s">
        <v>179</v>
      </c>
      <c r="I191" s="6">
        <v>500</v>
      </c>
      <c r="J191" s="6">
        <v>10000</v>
      </c>
      <c r="K191" s="1" t="str">
        <f t="shared" si="3"/>
        <v>VALUES(190,62,S01B020007,500,10000)</v>
      </c>
    </row>
    <row r="192" spans="2:11" x14ac:dyDescent="0.15">
      <c r="B192" s="1">
        <v>191</v>
      </c>
      <c r="C192" s="6">
        <v>63</v>
      </c>
      <c r="D192" s="5">
        <v>43278</v>
      </c>
      <c r="E192" s="6" t="s">
        <v>83</v>
      </c>
      <c r="F192" s="6">
        <v>870066</v>
      </c>
      <c r="G192" s="5">
        <v>43283</v>
      </c>
      <c r="H192" s="7" t="s">
        <v>245</v>
      </c>
      <c r="I192" s="6">
        <v>300</v>
      </c>
      <c r="J192" s="6">
        <v>6000</v>
      </c>
      <c r="K192" s="1" t="str">
        <f t="shared" si="3"/>
        <v>VALUES(191,63,S01B040001,300,6000)</v>
      </c>
    </row>
    <row r="193" spans="2:15" x14ac:dyDescent="0.15">
      <c r="B193" s="1">
        <v>192</v>
      </c>
      <c r="C193" s="6">
        <v>63</v>
      </c>
      <c r="D193" s="5">
        <v>43278</v>
      </c>
      <c r="E193" s="6" t="s">
        <v>323</v>
      </c>
      <c r="F193" s="6">
        <v>870066</v>
      </c>
      <c r="G193" s="5">
        <v>43283</v>
      </c>
      <c r="H193" s="7" t="s">
        <v>186</v>
      </c>
      <c r="I193" s="6">
        <v>500</v>
      </c>
      <c r="J193" s="6">
        <v>7000</v>
      </c>
      <c r="K193" s="1" t="str">
        <f t="shared" si="3"/>
        <v>VALUES(192,63,S01B040002,500,7000)</v>
      </c>
    </row>
    <row r="194" spans="2:15" x14ac:dyDescent="0.15">
      <c r="B194" s="1">
        <v>193</v>
      </c>
      <c r="C194" s="6">
        <v>64</v>
      </c>
      <c r="D194" s="5">
        <v>43279</v>
      </c>
      <c r="E194" s="6" t="s">
        <v>89</v>
      </c>
      <c r="F194" s="6">
        <v>960023</v>
      </c>
      <c r="G194" s="5"/>
      <c r="H194" s="7" t="s">
        <v>171</v>
      </c>
      <c r="I194" s="6">
        <v>1000</v>
      </c>
      <c r="J194" s="6">
        <v>800</v>
      </c>
      <c r="K194" s="1" t="str">
        <f t="shared" si="3"/>
        <v>VALUES(193,64,S01B010002,1000,800)</v>
      </c>
    </row>
    <row r="195" spans="2:15" x14ac:dyDescent="0.15">
      <c r="B195" s="1">
        <v>194</v>
      </c>
      <c r="C195" s="6">
        <v>65</v>
      </c>
      <c r="D195" s="5">
        <v>43279</v>
      </c>
      <c r="E195" s="6" t="s">
        <v>316</v>
      </c>
      <c r="F195" s="6">
        <v>980031</v>
      </c>
      <c r="G195" s="5">
        <v>43279</v>
      </c>
      <c r="H195" s="13" t="s">
        <v>324</v>
      </c>
      <c r="I195" s="6">
        <v>50</v>
      </c>
      <c r="J195" s="6">
        <v>3000</v>
      </c>
      <c r="K195" s="1" t="str">
        <f t="shared" ref="K195:K203" si="4">"VALUES("&amp;B195&amp;","&amp;C195&amp;","&amp;H195&amp;","&amp;I195&amp;","&amp;J195&amp;")"</f>
        <v>VALUES(194,65,S03B010001,50,3000)</v>
      </c>
    </row>
    <row r="196" spans="2:15" x14ac:dyDescent="0.15">
      <c r="B196" s="1">
        <v>195</v>
      </c>
      <c r="C196" s="6">
        <v>65</v>
      </c>
      <c r="D196" s="5">
        <v>43279</v>
      </c>
      <c r="E196" s="6" t="s">
        <v>316</v>
      </c>
      <c r="F196" s="6">
        <v>980031</v>
      </c>
      <c r="G196" s="5">
        <v>43279</v>
      </c>
      <c r="H196" s="13" t="s">
        <v>166</v>
      </c>
      <c r="I196" s="6">
        <v>50</v>
      </c>
      <c r="J196" s="6">
        <v>3000</v>
      </c>
      <c r="K196" s="1" t="str">
        <f t="shared" si="4"/>
        <v>VALUES(195,65,S03B010003,50,3000)</v>
      </c>
    </row>
    <row r="197" spans="2:15" x14ac:dyDescent="0.15">
      <c r="B197" s="1">
        <v>196</v>
      </c>
      <c r="C197" s="6">
        <v>66</v>
      </c>
      <c r="D197" s="5">
        <v>43279</v>
      </c>
      <c r="E197" s="6" t="s">
        <v>95</v>
      </c>
      <c r="F197" s="6">
        <v>960123</v>
      </c>
      <c r="G197" s="5">
        <v>43281</v>
      </c>
      <c r="H197" s="7" t="s">
        <v>186</v>
      </c>
      <c r="I197" s="6">
        <v>500</v>
      </c>
      <c r="J197" s="6">
        <v>8000</v>
      </c>
      <c r="K197" s="1" t="str">
        <f t="shared" si="4"/>
        <v>VALUES(196,66,S01B040002,500,8000)</v>
      </c>
    </row>
    <row r="198" spans="2:15" x14ac:dyDescent="0.15">
      <c r="B198" s="1">
        <v>197</v>
      </c>
      <c r="C198" s="6">
        <v>67</v>
      </c>
      <c r="D198" s="5">
        <v>43279</v>
      </c>
      <c r="E198" s="6" t="s">
        <v>89</v>
      </c>
      <c r="F198" s="6">
        <v>970100</v>
      </c>
      <c r="G198" s="5"/>
      <c r="H198" s="7" t="s">
        <v>190</v>
      </c>
      <c r="I198" s="6">
        <v>20</v>
      </c>
      <c r="J198" s="6">
        <v>8000</v>
      </c>
      <c r="K198" s="1" t="str">
        <f t="shared" si="4"/>
        <v>VALUES(197,67,S01B050004,20,8000)</v>
      </c>
      <c r="N198" s="14"/>
      <c r="O198" s="15"/>
    </row>
    <row r="199" spans="2:15" s="6" customFormat="1" x14ac:dyDescent="0.15">
      <c r="B199" s="1">
        <v>198</v>
      </c>
      <c r="C199" s="6">
        <v>68</v>
      </c>
      <c r="D199" s="5">
        <v>43282</v>
      </c>
      <c r="E199" s="6" t="s">
        <v>90</v>
      </c>
      <c r="F199" s="6">
        <v>990068</v>
      </c>
      <c r="G199" s="5">
        <v>43282</v>
      </c>
      <c r="H199" s="7" t="s">
        <v>180</v>
      </c>
      <c r="I199" s="6">
        <v>2000</v>
      </c>
      <c r="J199" s="6">
        <v>1000</v>
      </c>
      <c r="K199" s="1" t="str">
        <f t="shared" si="4"/>
        <v>VALUES(198,68,S01B030001,2000,1000)</v>
      </c>
    </row>
    <row r="200" spans="2:15" s="6" customFormat="1" x14ac:dyDescent="0.15">
      <c r="B200" s="1">
        <v>199</v>
      </c>
      <c r="C200" s="6">
        <v>69</v>
      </c>
      <c r="D200" s="5">
        <v>43282</v>
      </c>
      <c r="E200" s="6" t="s">
        <v>320</v>
      </c>
      <c r="F200" s="6">
        <v>980031</v>
      </c>
      <c r="G200" s="5">
        <v>43283</v>
      </c>
      <c r="H200" s="7" t="s">
        <v>174</v>
      </c>
      <c r="I200" s="6">
        <v>100</v>
      </c>
      <c r="J200" s="6">
        <v>4000</v>
      </c>
      <c r="K200" s="1" t="str">
        <f t="shared" si="4"/>
        <v>VALUES(199,69,S01B020002,100,4000)</v>
      </c>
    </row>
    <row r="201" spans="2:15" s="6" customFormat="1" x14ac:dyDescent="0.15">
      <c r="B201" s="1">
        <v>200</v>
      </c>
      <c r="C201" s="6">
        <v>69</v>
      </c>
      <c r="D201" s="5">
        <v>43282</v>
      </c>
      <c r="E201" s="6" t="s">
        <v>320</v>
      </c>
      <c r="F201" s="6">
        <v>980031</v>
      </c>
      <c r="G201" s="5">
        <v>43283</v>
      </c>
      <c r="H201" s="7" t="s">
        <v>175</v>
      </c>
      <c r="I201" s="6">
        <v>100</v>
      </c>
      <c r="J201" s="6">
        <v>6000</v>
      </c>
      <c r="K201" s="1" t="str">
        <f t="shared" si="4"/>
        <v>VALUES(200,69,S01B020003,100,6000)</v>
      </c>
    </row>
    <row r="202" spans="2:15" x14ac:dyDescent="0.15">
      <c r="B202" s="1">
        <v>201</v>
      </c>
      <c r="C202" s="6">
        <v>70</v>
      </c>
      <c r="D202" s="5">
        <v>43282</v>
      </c>
      <c r="E202" s="6" t="s">
        <v>89</v>
      </c>
      <c r="F202" s="6">
        <v>970100</v>
      </c>
      <c r="G202" s="6"/>
      <c r="H202" s="7" t="s">
        <v>190</v>
      </c>
      <c r="I202" s="6">
        <v>300</v>
      </c>
      <c r="J202" s="6">
        <v>7900</v>
      </c>
      <c r="K202" s="1" t="str">
        <f>"VALUES("&amp;B202&amp;","&amp;C202&amp;","&amp;H202&amp;","&amp;I202&amp;","&amp;J202&amp;")"</f>
        <v>VALUES(201,70,S01B050004,300,7900)</v>
      </c>
    </row>
    <row r="203" spans="2:15" x14ac:dyDescent="0.15">
      <c r="B203" s="1">
        <v>202</v>
      </c>
      <c r="C203" s="6">
        <v>70</v>
      </c>
      <c r="D203" s="5">
        <v>43282</v>
      </c>
      <c r="E203" s="6" t="s">
        <v>89</v>
      </c>
      <c r="F203" s="6">
        <v>970100</v>
      </c>
      <c r="G203" s="6"/>
      <c r="H203" s="7" t="s">
        <v>191</v>
      </c>
      <c r="I203" s="6">
        <v>500</v>
      </c>
      <c r="J203" s="6">
        <v>7000</v>
      </c>
      <c r="K203" s="1" t="str">
        <f t="shared" si="4"/>
        <v>VALUES(202,70,S01B060001,500,7000)</v>
      </c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topLeftCell="D1" zoomScale="68" zoomScaleNormal="68" workbookViewId="0">
      <selection activeCell="M3" sqref="M3:M16"/>
    </sheetView>
  </sheetViews>
  <sheetFormatPr defaultRowHeight="13.5" x14ac:dyDescent="0.15"/>
  <cols>
    <col min="1" max="1" width="12.375" style="1" customWidth="1"/>
    <col min="2" max="2" width="9.75" style="1" customWidth="1"/>
    <col min="3" max="3" width="11.25" style="1" customWidth="1"/>
    <col min="4" max="11" width="12.625" style="1" customWidth="1"/>
    <col min="12" max="12" width="9" style="1"/>
    <col min="13" max="13" width="219.625" style="1" bestFit="1" customWidth="1"/>
    <col min="14" max="16384" width="9" style="1"/>
  </cols>
  <sheetData>
    <row r="2" spans="1:13" x14ac:dyDescent="0.15">
      <c r="A2" s="6" t="s">
        <v>331</v>
      </c>
      <c r="B2" s="1" t="s">
        <v>3</v>
      </c>
      <c r="C2" s="1" t="s">
        <v>4</v>
      </c>
      <c r="D2" s="9" t="s">
        <v>104</v>
      </c>
      <c r="E2" s="9" t="s">
        <v>105</v>
      </c>
      <c r="F2" s="9" t="s">
        <v>106</v>
      </c>
      <c r="G2" s="9" t="s">
        <v>107</v>
      </c>
      <c r="H2" s="9" t="s">
        <v>108</v>
      </c>
      <c r="I2" s="9" t="s">
        <v>109</v>
      </c>
      <c r="J2" s="9" t="s">
        <v>110</v>
      </c>
      <c r="K2" s="9" t="s">
        <v>271</v>
      </c>
    </row>
    <row r="3" spans="1:13" x14ac:dyDescent="0.15">
      <c r="A3" s="6" t="s">
        <v>307</v>
      </c>
      <c r="B3" s="1">
        <v>900088</v>
      </c>
      <c r="C3" s="1" t="s">
        <v>36</v>
      </c>
      <c r="D3" s="1">
        <v>30000000</v>
      </c>
      <c r="E3" s="1">
        <v>32000000</v>
      </c>
      <c r="F3" s="1">
        <v>35000000</v>
      </c>
      <c r="G3" s="1">
        <v>35000000</v>
      </c>
      <c r="H3" s="1">
        <v>12000000</v>
      </c>
      <c r="I3" s="1">
        <v>12000000</v>
      </c>
      <c r="J3" s="1">
        <v>13000000</v>
      </c>
      <c r="K3" s="1">
        <v>13000000</v>
      </c>
      <c r="M3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3&amp;"','"&amp;社員目標!C3&amp;"','"&amp;社員目標!D3&amp;"','"&amp;社員目標!E3&amp;"','"&amp;社員目標!F3&amp;"','"&amp;社員目標!G3&amp;"','"&amp;社員目標!H3&amp;"','"&amp;社員目標!I3&amp;"','"&amp;社員目標!J3&amp;"','"&amp;社員目標!K3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900088','後藤久','30000000','32000000','35000000','35000000','12000000','12000000','13000000','13000000');</v>
      </c>
    </row>
    <row r="4" spans="1:13" x14ac:dyDescent="0.15">
      <c r="A4" s="6" t="s">
        <v>307</v>
      </c>
      <c r="B4" s="1">
        <v>980023</v>
      </c>
      <c r="C4" s="1" t="s">
        <v>40</v>
      </c>
      <c r="D4" s="1">
        <v>20000000</v>
      </c>
      <c r="E4" s="1">
        <v>20000000</v>
      </c>
      <c r="F4" s="1">
        <v>22000000</v>
      </c>
      <c r="G4" s="1">
        <v>23000000</v>
      </c>
      <c r="H4" s="1">
        <v>8000000</v>
      </c>
      <c r="I4" s="1">
        <v>8000000</v>
      </c>
      <c r="J4" s="1">
        <v>8000000</v>
      </c>
      <c r="K4" s="1">
        <v>9000000</v>
      </c>
      <c r="M4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4&amp;"','"&amp;社員目標!C4&amp;"','"&amp;社員目標!D4&amp;"','"&amp;社員目標!E4&amp;"','"&amp;社員目標!F4&amp;"','"&amp;社員目標!G4&amp;"','"&amp;社員目標!H4&amp;"','"&amp;社員目標!I4&amp;"','"&amp;社員目標!J4&amp;"','"&amp;社員目標!K4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980023','麻生寛','20000000','20000000','22000000','23000000','8000000','8000000','8000000','9000000');</v>
      </c>
    </row>
    <row r="5" spans="1:13" x14ac:dyDescent="0.15">
      <c r="A5" s="6" t="s">
        <v>308</v>
      </c>
      <c r="B5" s="1">
        <v>920001</v>
      </c>
      <c r="C5" s="1" t="s">
        <v>45</v>
      </c>
      <c r="D5" s="1">
        <v>31000000</v>
      </c>
      <c r="E5" s="1">
        <v>31000000</v>
      </c>
      <c r="F5" s="1">
        <v>36000000</v>
      </c>
      <c r="G5" s="1">
        <v>33000000</v>
      </c>
      <c r="H5" s="1">
        <v>12000000</v>
      </c>
      <c r="I5" s="1">
        <v>12000000</v>
      </c>
      <c r="J5" s="1">
        <v>13000000</v>
      </c>
      <c r="K5" s="1">
        <v>13000000</v>
      </c>
      <c r="M5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5&amp;"','"&amp;社員目標!C5&amp;"','"&amp;社員目標!D5&amp;"','"&amp;社員目標!E5&amp;"','"&amp;社員目標!F5&amp;"','"&amp;社員目標!G5&amp;"','"&amp;社員目標!H5&amp;"','"&amp;社員目標!I5&amp;"','"&amp;社員目標!J5&amp;"','"&amp;社員目標!K5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920001','三瓶隆','31000000','31000000','36000000','33000000','12000000','12000000','13000000','13000000');</v>
      </c>
    </row>
    <row r="6" spans="1:13" x14ac:dyDescent="0.15">
      <c r="A6" s="6" t="s">
        <v>308</v>
      </c>
      <c r="B6" s="1">
        <v>960023</v>
      </c>
      <c r="C6" s="1" t="s">
        <v>47</v>
      </c>
      <c r="D6" s="1">
        <v>25000000</v>
      </c>
      <c r="E6" s="1">
        <v>25000000</v>
      </c>
      <c r="F6" s="1">
        <v>26000000</v>
      </c>
      <c r="G6" s="1">
        <v>27000000</v>
      </c>
      <c r="H6" s="1">
        <v>10000000</v>
      </c>
      <c r="I6" s="1">
        <v>10000000</v>
      </c>
      <c r="J6" s="1">
        <v>10500000</v>
      </c>
      <c r="K6" s="1">
        <v>11000000</v>
      </c>
      <c r="M6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6&amp;"','"&amp;社員目標!C6&amp;"','"&amp;社員目標!D6&amp;"','"&amp;社員目標!E6&amp;"','"&amp;社員目標!F6&amp;"','"&amp;社員目標!G6&amp;"','"&amp;社員目標!H6&amp;"','"&amp;社員目標!I6&amp;"','"&amp;社員目標!J6&amp;"','"&amp;社員目標!K6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960023','小泉三郎','25000000','25000000','26000000','27000000','10000000','10000000','10500000','11000000');</v>
      </c>
    </row>
    <row r="7" spans="1:13" x14ac:dyDescent="0.15">
      <c r="A7" s="6" t="s">
        <v>308</v>
      </c>
      <c r="B7" s="1">
        <v>970100</v>
      </c>
      <c r="C7" s="1" t="s">
        <v>49</v>
      </c>
      <c r="D7" s="1">
        <v>23000000</v>
      </c>
      <c r="E7" s="1">
        <v>25000000</v>
      </c>
      <c r="F7" s="1">
        <v>25000000</v>
      </c>
      <c r="G7" s="1">
        <v>25000000</v>
      </c>
      <c r="H7" s="1">
        <v>8000000</v>
      </c>
      <c r="I7" s="1">
        <v>9000000</v>
      </c>
      <c r="J7" s="1">
        <v>10000000</v>
      </c>
      <c r="K7" s="1">
        <v>10500000</v>
      </c>
      <c r="M7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7&amp;"','"&amp;社員目標!C7&amp;"','"&amp;社員目標!D7&amp;"','"&amp;社員目標!E7&amp;"','"&amp;社員目標!F7&amp;"','"&amp;社員目標!G7&amp;"','"&amp;社員目標!H7&amp;"','"&amp;社員目標!I7&amp;"','"&amp;社員目標!J7&amp;"','"&amp;社員目標!K7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970100','三好弘','23000000','25000000','25000000','25000000','8000000','9000000','10000000','10500000');</v>
      </c>
    </row>
    <row r="8" spans="1:13" x14ac:dyDescent="0.15">
      <c r="A8" s="6" t="s">
        <v>309</v>
      </c>
      <c r="B8" s="1">
        <v>890003</v>
      </c>
      <c r="C8" s="6" t="s">
        <v>328</v>
      </c>
      <c r="D8" s="1">
        <v>33000000</v>
      </c>
      <c r="E8" s="1">
        <v>33000000</v>
      </c>
      <c r="F8" s="1">
        <v>33000000</v>
      </c>
      <c r="G8" s="1">
        <v>33000000</v>
      </c>
      <c r="H8" s="1">
        <v>13000000</v>
      </c>
      <c r="I8" s="1">
        <v>13000000</v>
      </c>
      <c r="J8" s="1">
        <v>13000000</v>
      </c>
      <c r="K8" s="1">
        <v>13000000</v>
      </c>
      <c r="M8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8&amp;"','"&amp;社員目標!C8&amp;"','"&amp;社員目標!D8&amp;"','"&amp;社員目標!E8&amp;"','"&amp;社員目標!F8&amp;"','"&amp;社員目標!G8&amp;"','"&amp;社員目標!H8&amp;"','"&amp;社員目標!I8&amp;"','"&amp;社員目標!J8&amp;"','"&amp;社員目標!K8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890003','前田健史','33000000','33000000','33000000','33000000','13000000','13000000','13000000','13000000');</v>
      </c>
    </row>
    <row r="9" spans="1:13" x14ac:dyDescent="0.15">
      <c r="A9" s="6" t="s">
        <v>309</v>
      </c>
      <c r="B9" s="1">
        <v>940023</v>
      </c>
      <c r="C9" s="1" t="s">
        <v>55</v>
      </c>
      <c r="D9" s="1">
        <v>25000000</v>
      </c>
      <c r="E9" s="1">
        <v>25000000</v>
      </c>
      <c r="F9" s="1">
        <v>26000000</v>
      </c>
      <c r="G9" s="1">
        <v>26000000</v>
      </c>
      <c r="H9" s="1">
        <v>10000000</v>
      </c>
      <c r="I9" s="1">
        <v>10000000</v>
      </c>
      <c r="J9" s="1">
        <v>10000000</v>
      </c>
      <c r="K9" s="1">
        <v>10000000</v>
      </c>
      <c r="M9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9&amp;"','"&amp;社員目標!C9&amp;"','"&amp;社員目標!D9&amp;"','"&amp;社員目標!E9&amp;"','"&amp;社員目標!F9&amp;"','"&amp;社員目標!G9&amp;"','"&amp;社員目標!H9&amp;"','"&amp;社員目標!I9&amp;"','"&amp;社員目標!J9&amp;"','"&amp;社員目標!K9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940023','荒川裕喜','25000000','25000000','26000000','26000000','10000000','10000000','10000000','10000000');</v>
      </c>
    </row>
    <row r="10" spans="1:13" x14ac:dyDescent="0.15">
      <c r="A10" s="6" t="s">
        <v>309</v>
      </c>
      <c r="B10" s="1">
        <v>990068</v>
      </c>
      <c r="C10" s="1" t="s">
        <v>57</v>
      </c>
      <c r="D10" s="1">
        <v>18000000</v>
      </c>
      <c r="E10" s="1">
        <v>20000000</v>
      </c>
      <c r="F10" s="1">
        <v>22000000</v>
      </c>
      <c r="G10" s="1">
        <v>25000000</v>
      </c>
      <c r="H10" s="1">
        <v>7000000</v>
      </c>
      <c r="I10" s="1">
        <v>8000000</v>
      </c>
      <c r="J10" s="1">
        <v>8000000</v>
      </c>
      <c r="K10" s="1">
        <v>8000000</v>
      </c>
      <c r="M10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10&amp;"','"&amp;社員目標!C10&amp;"','"&amp;社員目標!D10&amp;"','"&amp;社員目標!E10&amp;"','"&amp;社員目標!F10&amp;"','"&amp;社員目標!G10&amp;"','"&amp;社員目標!H10&amp;"','"&amp;社員目標!I10&amp;"','"&amp;社員目標!J10&amp;"','"&amp;社員目標!K10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990068','山下剛','18000000','20000000','22000000','25000000','7000000','8000000','8000000','8000000');</v>
      </c>
    </row>
    <row r="11" spans="1:13" x14ac:dyDescent="0.15">
      <c r="A11" s="6" t="s">
        <v>310</v>
      </c>
      <c r="B11" s="1">
        <v>930101</v>
      </c>
      <c r="C11" s="1" t="s">
        <v>61</v>
      </c>
      <c r="D11" s="1">
        <v>30000000</v>
      </c>
      <c r="E11" s="1">
        <v>30000000</v>
      </c>
      <c r="F11" s="1">
        <v>30000000</v>
      </c>
      <c r="G11" s="1">
        <v>30000000</v>
      </c>
      <c r="H11" s="1">
        <v>15000000</v>
      </c>
      <c r="I11" s="1">
        <v>15000000</v>
      </c>
      <c r="J11" s="1">
        <v>15000000</v>
      </c>
      <c r="K11" s="1">
        <v>15000000</v>
      </c>
      <c r="M11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11&amp;"','"&amp;社員目標!C11&amp;"','"&amp;社員目標!D11&amp;"','"&amp;社員目標!E11&amp;"','"&amp;社員目標!F11&amp;"','"&amp;社員目標!G11&amp;"','"&amp;社員目標!H11&amp;"','"&amp;社員目標!I11&amp;"','"&amp;社員目標!J11&amp;"','"&amp;社員目標!K11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930101','山下隆盛','30000000','30000000','30000000','30000000','15000000','15000000','15000000','15000000');</v>
      </c>
    </row>
    <row r="12" spans="1:13" x14ac:dyDescent="0.15">
      <c r="A12" s="6" t="s">
        <v>310</v>
      </c>
      <c r="B12" s="1">
        <v>960123</v>
      </c>
      <c r="C12" s="1" t="s">
        <v>63</v>
      </c>
      <c r="D12" s="1">
        <v>22000000</v>
      </c>
      <c r="E12" s="1">
        <v>22000000</v>
      </c>
      <c r="F12" s="1">
        <v>22000000</v>
      </c>
      <c r="G12" s="1">
        <v>22000000</v>
      </c>
      <c r="H12" s="1">
        <v>11000000</v>
      </c>
      <c r="I12" s="1">
        <v>11000000</v>
      </c>
      <c r="J12" s="1">
        <v>11000000</v>
      </c>
      <c r="K12" s="1">
        <v>11000000</v>
      </c>
      <c r="M12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12&amp;"','"&amp;社員目標!C12&amp;"','"&amp;社員目標!D12&amp;"','"&amp;社員目標!E12&amp;"','"&amp;社員目標!F12&amp;"','"&amp;社員目標!G12&amp;"','"&amp;社員目標!H12&amp;"','"&amp;社員目標!I12&amp;"','"&amp;社員目標!J12&amp;"','"&amp;社員目標!K12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960123','青山誠二','22000000','22000000','22000000','22000000','11000000','11000000','11000000','11000000');</v>
      </c>
    </row>
    <row r="13" spans="1:13" x14ac:dyDescent="0.15">
      <c r="A13" s="6" t="s">
        <v>311</v>
      </c>
      <c r="B13" s="1">
        <v>930161</v>
      </c>
      <c r="C13" s="1" t="s">
        <v>67</v>
      </c>
      <c r="D13" s="1">
        <v>30000000</v>
      </c>
      <c r="E13" s="1">
        <v>30000000</v>
      </c>
      <c r="F13" s="1">
        <v>30000000</v>
      </c>
      <c r="G13" s="1">
        <v>30000000</v>
      </c>
      <c r="H13" s="1">
        <v>15000000</v>
      </c>
      <c r="I13" s="1">
        <v>15000000</v>
      </c>
      <c r="J13" s="1">
        <v>15000000</v>
      </c>
      <c r="K13" s="1">
        <v>15000000</v>
      </c>
      <c r="M13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13&amp;"','"&amp;社員目標!C13&amp;"','"&amp;社員目標!D13&amp;"','"&amp;社員目標!E13&amp;"','"&amp;社員目標!F13&amp;"','"&amp;社員目標!G13&amp;"','"&amp;社員目標!H13&amp;"','"&amp;社員目標!I13&amp;"','"&amp;社員目標!J13&amp;"','"&amp;社員目標!K13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930161','牛田則夫','30000000','30000000','30000000','30000000','15000000','15000000','15000000','15000000');</v>
      </c>
    </row>
    <row r="14" spans="1:13" x14ac:dyDescent="0.15">
      <c r="A14" s="6" t="s">
        <v>311</v>
      </c>
      <c r="B14" s="1">
        <v>980031</v>
      </c>
      <c r="C14" s="6" t="s">
        <v>295</v>
      </c>
      <c r="D14" s="1">
        <v>22000000</v>
      </c>
      <c r="E14" s="1">
        <v>22000000</v>
      </c>
      <c r="F14" s="1">
        <v>22000000</v>
      </c>
      <c r="G14" s="1">
        <v>22000000</v>
      </c>
      <c r="H14" s="1">
        <v>11000000</v>
      </c>
      <c r="I14" s="1">
        <v>11000000</v>
      </c>
      <c r="J14" s="1">
        <v>11000000</v>
      </c>
      <c r="K14" s="1">
        <v>11000000</v>
      </c>
      <c r="M14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14&amp;"','"&amp;社員目標!C14&amp;"','"&amp;社員目標!D14&amp;"','"&amp;社員目標!E14&amp;"','"&amp;社員目標!F14&amp;"','"&amp;社員目標!G14&amp;"','"&amp;社員目標!H14&amp;"','"&amp;社員目標!I14&amp;"','"&amp;社員目標!J14&amp;"','"&amp;社員目標!K14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980031','虫明晃子','22000000','22000000','22000000','22000000','11000000','11000000','11000000','11000000');</v>
      </c>
    </row>
    <row r="15" spans="1:13" x14ac:dyDescent="0.15">
      <c r="A15" s="6" t="s">
        <v>312</v>
      </c>
      <c r="B15" s="1">
        <v>950011</v>
      </c>
      <c r="C15" s="1" t="s">
        <v>72</v>
      </c>
      <c r="D15" s="1">
        <v>35000000</v>
      </c>
      <c r="E15" s="1">
        <v>20000000</v>
      </c>
      <c r="F15" s="1">
        <v>35000000</v>
      </c>
      <c r="G15" s="1">
        <v>35000000</v>
      </c>
      <c r="H15" s="1">
        <v>15000000</v>
      </c>
      <c r="I15" s="1">
        <v>15000000</v>
      </c>
      <c r="J15" s="1">
        <v>15000000</v>
      </c>
      <c r="K15" s="1">
        <v>15000000</v>
      </c>
      <c r="M15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15&amp;"','"&amp;社員目標!C15&amp;"','"&amp;社員目標!D15&amp;"','"&amp;社員目標!E15&amp;"','"&amp;社員目標!F15&amp;"','"&amp;社員目標!G15&amp;"','"&amp;社員目標!H15&amp;"','"&amp;社員目標!I15&amp;"','"&amp;社員目標!J15&amp;"','"&amp;社員目標!K15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950011','谷木啓文','35000000','20000000','35000000','35000000','15000000','15000000','15000000','15000000');</v>
      </c>
    </row>
    <row r="16" spans="1:13" x14ac:dyDescent="0.15">
      <c r="A16" s="6" t="s">
        <v>312</v>
      </c>
      <c r="B16" s="1">
        <v>990011</v>
      </c>
      <c r="C16" s="1" t="s">
        <v>74</v>
      </c>
      <c r="D16" s="1">
        <v>20000000</v>
      </c>
      <c r="E16" s="1">
        <v>35000000</v>
      </c>
      <c r="F16" s="1">
        <v>20000000</v>
      </c>
      <c r="G16" s="1">
        <v>20000000</v>
      </c>
      <c r="H16" s="1">
        <v>7000000</v>
      </c>
      <c r="I16" s="1">
        <v>7000000</v>
      </c>
      <c r="J16" s="1">
        <v>7000000</v>
      </c>
      <c r="K16" s="1">
        <v>7000000</v>
      </c>
      <c r="M16" s="1" t="str">
        <f>"INSERT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"&amp;社員目標!B16&amp;"','"&amp;社員目標!C16&amp;"','"&amp;社員目標!D16&amp;"','"&amp;社員目標!E16&amp;"','"&amp;社員目標!F16&amp;"','"&amp;社員目標!G16&amp;"','"&amp;社員目標!H16&amp;"','"&amp;社員目標!I16&amp;"','"&amp;社員目標!J16&amp;"','"&amp;社員目標!K16&amp;"');"</f>
        <v>INSERT INTO 個人売り上げ(社員コード,氏名,第1四半期売り上げ目標,第2四半期売り上げ目標,第3四半期売り上げ目標,第4四半期売り上げ目標,第1四半期粗利目標,第2四半期粗利目標,第3四半期粗利目標,第4四半期粗利目標)VALUES('990011','前田啓文','20000000','35000000','20000000','20000000','7000000','7000000','7000000','7000000');</v>
      </c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zoomScale="86" zoomScaleNormal="86" workbookViewId="0">
      <selection activeCell="L4" sqref="L4:L12"/>
    </sheetView>
  </sheetViews>
  <sheetFormatPr defaultRowHeight="13.5" x14ac:dyDescent="0.15"/>
  <cols>
    <col min="1" max="1" width="14.5" style="1" customWidth="1"/>
    <col min="2" max="2" width="14.375" style="1" customWidth="1"/>
    <col min="3" max="3" width="12.375" style="1" customWidth="1"/>
    <col min="4" max="11" width="12.625" style="1" customWidth="1"/>
    <col min="12" max="12" width="255.625" style="1" customWidth="1"/>
    <col min="13" max="16384" width="9" style="1"/>
  </cols>
  <sheetData>
    <row r="3" spans="1:12" x14ac:dyDescent="0.15">
      <c r="A3" s="6" t="s">
        <v>330</v>
      </c>
      <c r="B3" s="1" t="s">
        <v>103</v>
      </c>
      <c r="C3" s="1" t="s">
        <v>102</v>
      </c>
      <c r="D3" s="9" t="s">
        <v>272</v>
      </c>
      <c r="E3" s="9" t="s">
        <v>105</v>
      </c>
      <c r="F3" s="9" t="s">
        <v>106</v>
      </c>
      <c r="G3" s="9" t="s">
        <v>107</v>
      </c>
      <c r="H3" s="9" t="s">
        <v>108</v>
      </c>
      <c r="I3" s="9" t="s">
        <v>109</v>
      </c>
      <c r="J3" s="9" t="s">
        <v>110</v>
      </c>
      <c r="K3" s="9" t="s">
        <v>271</v>
      </c>
    </row>
    <row r="4" spans="1:12" x14ac:dyDescent="0.15">
      <c r="A4" s="6" t="s">
        <v>302</v>
      </c>
      <c r="B4" s="1" t="s">
        <v>18</v>
      </c>
      <c r="D4" s="1">
        <v>300000000</v>
      </c>
      <c r="E4" s="1">
        <v>300000000</v>
      </c>
      <c r="F4" s="1">
        <v>310000000</v>
      </c>
      <c r="G4" s="1">
        <v>330000000</v>
      </c>
      <c r="H4" s="1">
        <v>110000000</v>
      </c>
      <c r="I4" s="1">
        <v>115000000</v>
      </c>
      <c r="J4" s="1">
        <v>120000000</v>
      </c>
      <c r="K4" s="1">
        <v>130000000</v>
      </c>
      <c r="L4" s="1" t="str">
        <f>"INSERT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VALUES('"&amp;A4&amp;"','"&amp;D4&amp;"','"&amp;E4&amp;"','"&amp;F4&amp;"','"&amp;G4&amp;"','"&amp;H4&amp;"','"&amp;I4&amp;"','"&amp;J4&amp;"','"&amp;K4&amp;"')"</f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VALUES('F0300','300000000','300000000','310000000','330000000','110000000','115000000','120000000','130000000')</v>
      </c>
    </row>
    <row r="5" spans="1:12" x14ac:dyDescent="0.15">
      <c r="A5" s="6" t="s">
        <v>301</v>
      </c>
      <c r="B5" s="1" t="s">
        <v>15</v>
      </c>
      <c r="D5" s="1">
        <v>160000000</v>
      </c>
      <c r="E5" s="1">
        <v>160000000</v>
      </c>
      <c r="F5" s="1">
        <v>160000000</v>
      </c>
      <c r="G5" s="1">
        <v>160000000</v>
      </c>
      <c r="H5" s="1">
        <v>80000000</v>
      </c>
      <c r="I5" s="1">
        <v>80000000</v>
      </c>
      <c r="J5" s="1">
        <v>80000000</v>
      </c>
      <c r="K5" s="1">
        <v>80000000</v>
      </c>
      <c r="L5" s="1" t="str">
        <f t="shared" ref="L5:L12" si="0">"INSERT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VALUES('"&amp;A5&amp;"','"&amp;D5&amp;"','"&amp;E5&amp;"','"&amp;F5&amp;"','"&amp;G5&amp;"','"&amp;H5&amp;"','"&amp;I5&amp;"','"&amp;J5&amp;"','"&amp;K5&amp;"')"</f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VALUES('F0200','160000000','160000000','160000000','160000000','80000000','80000000','80000000','80000000')</v>
      </c>
    </row>
    <row r="6" spans="1:12" x14ac:dyDescent="0.15">
      <c r="A6" s="6" t="s">
        <v>303</v>
      </c>
      <c r="B6" s="1" t="s">
        <v>21</v>
      </c>
      <c r="D6" s="1">
        <v>90000000</v>
      </c>
      <c r="E6" s="1">
        <v>90000000</v>
      </c>
      <c r="F6" s="1">
        <v>90000000</v>
      </c>
      <c r="G6" s="1">
        <v>90000000</v>
      </c>
      <c r="H6" s="1">
        <v>35000000</v>
      </c>
      <c r="I6" s="1">
        <v>35000000</v>
      </c>
      <c r="J6" s="1">
        <v>35000000</v>
      </c>
      <c r="K6" s="1">
        <v>35000000</v>
      </c>
      <c r="L6" s="1" t="str">
        <f t="shared" si="0"/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VALUES('F0400','90000000','90000000','90000000','90000000','35000000','35000000','35000000','35000000')</v>
      </c>
    </row>
    <row r="7" spans="1:12" x14ac:dyDescent="0.15">
      <c r="A7" s="6" t="s">
        <v>307</v>
      </c>
      <c r="B7" s="1" t="s">
        <v>18</v>
      </c>
      <c r="C7" s="6" t="s">
        <v>296</v>
      </c>
      <c r="D7" s="1">
        <v>80000000</v>
      </c>
      <c r="E7" s="1">
        <v>85000000</v>
      </c>
      <c r="F7" s="1">
        <v>90000000</v>
      </c>
      <c r="G7" s="1">
        <v>90000000</v>
      </c>
      <c r="H7" s="1">
        <v>30000000</v>
      </c>
      <c r="I7" s="1">
        <v>32000000</v>
      </c>
      <c r="J7" s="1">
        <v>35000000</v>
      </c>
      <c r="K7" s="1">
        <v>35000000</v>
      </c>
      <c r="L7" s="1" t="str">
        <f t="shared" si="0"/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VALUES('F0301','80000000','85000000','90000000','90000000','30000000','32000000','35000000','35000000')</v>
      </c>
    </row>
    <row r="8" spans="1:12" x14ac:dyDescent="0.15">
      <c r="A8" s="6" t="s">
        <v>308</v>
      </c>
      <c r="B8" s="1" t="s">
        <v>18</v>
      </c>
      <c r="C8" s="6" t="s">
        <v>297</v>
      </c>
      <c r="D8" s="1">
        <v>110000000</v>
      </c>
      <c r="E8" s="1">
        <v>110000000</v>
      </c>
      <c r="F8" s="1">
        <v>115000000</v>
      </c>
      <c r="G8" s="1">
        <v>120000000</v>
      </c>
      <c r="H8" s="1">
        <v>40000000</v>
      </c>
      <c r="I8" s="1">
        <v>40000000</v>
      </c>
      <c r="J8" s="1">
        <v>45000000</v>
      </c>
      <c r="K8" s="1">
        <v>46000000</v>
      </c>
      <c r="L8" s="1" t="str">
        <f t="shared" si="0"/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VALUES('F0302','110000000','110000000','115000000','120000000','40000000','40000000','45000000','46000000')</v>
      </c>
    </row>
    <row r="9" spans="1:12" x14ac:dyDescent="0.15">
      <c r="A9" s="6" t="s">
        <v>309</v>
      </c>
      <c r="B9" s="1" t="s">
        <v>18</v>
      </c>
      <c r="C9" s="6" t="s">
        <v>298</v>
      </c>
      <c r="D9" s="1">
        <v>102000000</v>
      </c>
      <c r="E9" s="1">
        <v>110000000</v>
      </c>
      <c r="F9" s="1">
        <v>112000000</v>
      </c>
      <c r="G9" s="1">
        <v>120000000</v>
      </c>
      <c r="H9" s="1">
        <v>40000000</v>
      </c>
      <c r="I9" s="1">
        <v>40000000</v>
      </c>
      <c r="J9" s="1">
        <v>43000000</v>
      </c>
      <c r="K9" s="1">
        <v>45000000</v>
      </c>
      <c r="L9" s="1" t="str">
        <f t="shared" si="0"/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VALUES('F0303','102000000','110000000','112000000','120000000','40000000','40000000','43000000','45000000')</v>
      </c>
    </row>
    <row r="10" spans="1:12" x14ac:dyDescent="0.15">
      <c r="A10" s="6" t="s">
        <v>310</v>
      </c>
      <c r="B10" s="1" t="s">
        <v>15</v>
      </c>
      <c r="C10" s="6" t="s">
        <v>296</v>
      </c>
      <c r="D10" s="1">
        <v>80000000</v>
      </c>
      <c r="E10" s="1">
        <v>80000000</v>
      </c>
      <c r="F10" s="1">
        <v>80000000</v>
      </c>
      <c r="G10" s="1">
        <v>80000000</v>
      </c>
      <c r="H10" s="1">
        <v>40000000</v>
      </c>
      <c r="I10" s="1">
        <v>40000000</v>
      </c>
      <c r="J10" s="1">
        <v>40000000</v>
      </c>
      <c r="K10" s="1">
        <v>40000000</v>
      </c>
      <c r="L10" s="1" t="str">
        <f t="shared" si="0"/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VALUES('F0201','80000000','80000000','80000000','80000000','40000000','40000000','40000000','40000000')</v>
      </c>
    </row>
    <row r="11" spans="1:12" x14ac:dyDescent="0.15">
      <c r="A11" s="6" t="s">
        <v>311</v>
      </c>
      <c r="B11" s="1" t="s">
        <v>15</v>
      </c>
      <c r="C11" s="6" t="s">
        <v>297</v>
      </c>
      <c r="D11" s="1">
        <v>80000000</v>
      </c>
      <c r="E11" s="1">
        <v>80000000</v>
      </c>
      <c r="F11" s="1">
        <v>80000000</v>
      </c>
      <c r="G11" s="1">
        <v>80000000</v>
      </c>
      <c r="H11" s="1">
        <v>40000000</v>
      </c>
      <c r="I11" s="1">
        <v>40000000</v>
      </c>
      <c r="J11" s="1">
        <v>40000000</v>
      </c>
      <c r="K11" s="1">
        <v>40000000</v>
      </c>
      <c r="L11" s="1" t="str">
        <f t="shared" si="0"/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VALUES('F0202','80000000','80000000','80000000','80000000','40000000','40000000','40000000','40000000')</v>
      </c>
    </row>
    <row r="12" spans="1:12" x14ac:dyDescent="0.15">
      <c r="A12" s="6" t="s">
        <v>312</v>
      </c>
      <c r="B12" s="1" t="s">
        <v>21</v>
      </c>
      <c r="C12" s="6" t="s">
        <v>296</v>
      </c>
      <c r="D12" s="1">
        <v>85000000</v>
      </c>
      <c r="E12" s="1">
        <v>85000000</v>
      </c>
      <c r="F12" s="1">
        <v>85000000</v>
      </c>
      <c r="G12" s="1">
        <v>85000000</v>
      </c>
      <c r="H12" s="1">
        <v>35000000</v>
      </c>
      <c r="I12" s="1">
        <v>35000000</v>
      </c>
      <c r="J12" s="1">
        <v>35000000</v>
      </c>
      <c r="K12" s="1">
        <v>35000000</v>
      </c>
      <c r="L12" s="1" t="str">
        <f t="shared" si="0"/>
        <v>INSERT INTO 部売り上げ(部課コード,第1四半期売り上げ目標,第2四半期売り上げ目標,第3四半期売り上げ目標,第4四半期売り上げ目標,第1四半期粗利目標,第2四半期粗利目標,第3四半期粗利目標,第4四半期粗利目標)
 VALUES('F0401','85000000','85000000','85000000','85000000','35000000','35000000','35000000','35000000')</v>
      </c>
    </row>
    <row r="13" spans="1:12" x14ac:dyDescent="0.15">
      <c r="L13" s="1" t="str">
        <f t="shared" ref="L13" si="1">"INSERT INTO 部売り上げ(部課コード,第１四半期売上目標,第２四半期売上目標,第３四半期売上目標,第４四半期売上目標,第１四半期粗利目標,第２四半期粗利目標,第３四半期粗利目標,第４四半期粗利目標)
 VALUES('"&amp;A13&amp;"','"&amp;C13&amp;"','"&amp;D13&amp;"','"&amp;E13&amp;"','"&amp;F13&amp;"','"&amp;G13&amp;"','"&amp;H13&amp;"','"&amp;I13&amp;"','"&amp;J13&amp;"','"&amp;K13&amp;"')"</f>
        <v>INSERT INTO 部売り上げ(部課コード,第１四半期売上目標,第２四半期売上目標,第３四半期売上目標,第４四半期売上目標,第１四半期粗利目標,第２四半期粗利目標,第３四半期粗利目標,第４四半期粗利目標)
 VALUES('','','','','','','','','','')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6" sqref="G6"/>
    </sheetView>
  </sheetViews>
  <sheetFormatPr defaultRowHeight="13.5" x14ac:dyDescent="0.15"/>
  <cols>
    <col min="1" max="1" width="9" style="1"/>
    <col min="2" max="2" width="15.75" style="1" customWidth="1"/>
    <col min="3" max="3" width="19.75" style="1" customWidth="1"/>
    <col min="4" max="4" width="13.625" style="1" customWidth="1"/>
    <col min="5" max="5" width="15.75" style="1" customWidth="1"/>
    <col min="6" max="16384" width="9" style="1"/>
  </cols>
  <sheetData>
    <row r="1" spans="1:5" x14ac:dyDescent="0.15">
      <c r="A1" s="1" t="s">
        <v>79</v>
      </c>
      <c r="B1" s="1" t="s">
        <v>111</v>
      </c>
      <c r="C1" s="1" t="s">
        <v>112</v>
      </c>
      <c r="D1" s="1" t="s">
        <v>113</v>
      </c>
      <c r="E1" s="6" t="s">
        <v>332</v>
      </c>
    </row>
    <row r="2" spans="1:5" x14ac:dyDescent="0.15">
      <c r="A2" s="1" t="s">
        <v>83</v>
      </c>
      <c r="B2" s="1" t="s">
        <v>114</v>
      </c>
      <c r="C2" s="1" t="s">
        <v>115</v>
      </c>
      <c r="D2" s="8" t="s">
        <v>273</v>
      </c>
      <c r="E2" s="6" t="s">
        <v>307</v>
      </c>
    </row>
    <row r="3" spans="1:5" x14ac:dyDescent="0.15">
      <c r="A3" s="1" t="s">
        <v>84</v>
      </c>
      <c r="B3" s="1" t="s">
        <v>116</v>
      </c>
      <c r="C3" s="1" t="s">
        <v>117</v>
      </c>
      <c r="D3" s="8" t="s">
        <v>274</v>
      </c>
      <c r="E3" s="6" t="s">
        <v>307</v>
      </c>
    </row>
    <row r="4" spans="1:5" x14ac:dyDescent="0.15">
      <c r="A4" s="1" t="s">
        <v>85</v>
      </c>
      <c r="B4" s="1" t="s">
        <v>118</v>
      </c>
      <c r="C4" s="1" t="s">
        <v>119</v>
      </c>
      <c r="D4" s="8" t="s">
        <v>275</v>
      </c>
      <c r="E4" s="6" t="s">
        <v>307</v>
      </c>
    </row>
    <row r="5" spans="1:5" x14ac:dyDescent="0.15">
      <c r="A5" s="1" t="s">
        <v>101</v>
      </c>
      <c r="B5" s="1" t="s">
        <v>120</v>
      </c>
      <c r="C5" s="1" t="s">
        <v>121</v>
      </c>
      <c r="D5" s="8" t="s">
        <v>276</v>
      </c>
      <c r="E5" s="6" t="s">
        <v>307</v>
      </c>
    </row>
    <row r="6" spans="1:5" x14ac:dyDescent="0.15">
      <c r="A6" s="1" t="s">
        <v>86</v>
      </c>
      <c r="B6" s="1" t="s">
        <v>122</v>
      </c>
      <c r="C6" s="1" t="s">
        <v>121</v>
      </c>
      <c r="D6" s="8" t="s">
        <v>277</v>
      </c>
      <c r="E6" s="6" t="s">
        <v>308</v>
      </c>
    </row>
    <row r="7" spans="1:5" x14ac:dyDescent="0.15">
      <c r="A7" s="1" t="s">
        <v>87</v>
      </c>
      <c r="B7" s="1" t="s">
        <v>123</v>
      </c>
      <c r="C7" s="1" t="s">
        <v>124</v>
      </c>
      <c r="D7" s="8" t="s">
        <v>278</v>
      </c>
      <c r="E7" s="6" t="s">
        <v>308</v>
      </c>
    </row>
    <row r="8" spans="1:5" x14ac:dyDescent="0.15">
      <c r="A8" s="1" t="s">
        <v>88</v>
      </c>
      <c r="B8" s="1" t="s">
        <v>125</v>
      </c>
      <c r="C8" s="1" t="s">
        <v>126</v>
      </c>
      <c r="D8" s="8" t="s">
        <v>279</v>
      </c>
      <c r="E8" s="6" t="s">
        <v>308</v>
      </c>
    </row>
    <row r="9" spans="1:5" x14ac:dyDescent="0.15">
      <c r="A9" s="1" t="s">
        <v>89</v>
      </c>
      <c r="B9" s="1" t="s">
        <v>127</v>
      </c>
      <c r="C9" s="1" t="s">
        <v>124</v>
      </c>
      <c r="D9" s="8" t="s">
        <v>280</v>
      </c>
      <c r="E9" s="6" t="s">
        <v>308</v>
      </c>
    </row>
    <row r="10" spans="1:5" x14ac:dyDescent="0.15">
      <c r="A10" s="1" t="s">
        <v>90</v>
      </c>
      <c r="B10" s="1" t="s">
        <v>128</v>
      </c>
      <c r="C10" s="1" t="s">
        <v>129</v>
      </c>
      <c r="D10" s="8" t="s">
        <v>281</v>
      </c>
      <c r="E10" s="6" t="s">
        <v>309</v>
      </c>
    </row>
    <row r="11" spans="1:5" x14ac:dyDescent="0.15">
      <c r="A11" s="1" t="s">
        <v>91</v>
      </c>
      <c r="B11" s="1" t="s">
        <v>130</v>
      </c>
      <c r="C11" s="1" t="s">
        <v>115</v>
      </c>
      <c r="D11" s="8" t="s">
        <v>282</v>
      </c>
      <c r="E11" s="6" t="s">
        <v>309</v>
      </c>
    </row>
    <row r="12" spans="1:5" x14ac:dyDescent="0.15">
      <c r="A12" s="1" t="s">
        <v>92</v>
      </c>
      <c r="B12" s="1" t="s">
        <v>131</v>
      </c>
      <c r="C12" s="1" t="s">
        <v>132</v>
      </c>
      <c r="D12" s="8" t="s">
        <v>283</v>
      </c>
      <c r="E12" s="6" t="s">
        <v>309</v>
      </c>
    </row>
    <row r="13" spans="1:5" x14ac:dyDescent="0.15">
      <c r="A13" s="1" t="s">
        <v>93</v>
      </c>
      <c r="B13" s="1" t="s">
        <v>133</v>
      </c>
      <c r="C13" s="1" t="s">
        <v>134</v>
      </c>
      <c r="D13" s="8" t="s">
        <v>284</v>
      </c>
      <c r="E13" s="6" t="s">
        <v>310</v>
      </c>
    </row>
    <row r="14" spans="1:5" x14ac:dyDescent="0.15">
      <c r="A14" s="1" t="s">
        <v>94</v>
      </c>
      <c r="B14" s="1" t="s">
        <v>135</v>
      </c>
      <c r="C14" s="1" t="s">
        <v>136</v>
      </c>
      <c r="D14" s="8" t="s">
        <v>285</v>
      </c>
      <c r="E14" s="6" t="s">
        <v>310</v>
      </c>
    </row>
    <row r="15" spans="1:5" x14ac:dyDescent="0.15">
      <c r="A15" s="1" t="s">
        <v>95</v>
      </c>
      <c r="B15" s="1" t="s">
        <v>137</v>
      </c>
      <c r="C15" s="1" t="s">
        <v>138</v>
      </c>
      <c r="D15" s="8" t="s">
        <v>286</v>
      </c>
      <c r="E15" s="6" t="s">
        <v>310</v>
      </c>
    </row>
    <row r="16" spans="1:5" x14ac:dyDescent="0.15">
      <c r="A16" s="1" t="s">
        <v>96</v>
      </c>
      <c r="B16" s="1" t="s">
        <v>134</v>
      </c>
      <c r="C16" s="1" t="s">
        <v>134</v>
      </c>
      <c r="D16" s="8" t="s">
        <v>287</v>
      </c>
      <c r="E16" s="6" t="s">
        <v>311</v>
      </c>
    </row>
    <row r="17" spans="1:5" x14ac:dyDescent="0.15">
      <c r="A17" s="1" t="s">
        <v>97</v>
      </c>
      <c r="B17" s="1" t="s">
        <v>139</v>
      </c>
      <c r="C17" s="1" t="s">
        <v>139</v>
      </c>
      <c r="D17" s="8" t="s">
        <v>288</v>
      </c>
      <c r="E17" s="6" t="s">
        <v>311</v>
      </c>
    </row>
    <row r="18" spans="1:5" x14ac:dyDescent="0.15">
      <c r="A18" s="1" t="s">
        <v>98</v>
      </c>
      <c r="B18" s="1" t="s">
        <v>140</v>
      </c>
      <c r="C18" s="1" t="s">
        <v>140</v>
      </c>
      <c r="D18" s="8" t="s">
        <v>289</v>
      </c>
      <c r="E18" s="6" t="s">
        <v>311</v>
      </c>
    </row>
    <row r="19" spans="1:5" x14ac:dyDescent="0.15">
      <c r="A19" s="6" t="s">
        <v>99</v>
      </c>
      <c r="B19" s="6" t="s">
        <v>315</v>
      </c>
      <c r="C19" s="6" t="s">
        <v>141</v>
      </c>
      <c r="D19" s="8" t="s">
        <v>290</v>
      </c>
      <c r="E19" s="6" t="s">
        <v>312</v>
      </c>
    </row>
    <row r="20" spans="1:5" x14ac:dyDescent="0.15">
      <c r="A20" s="6" t="s">
        <v>316</v>
      </c>
      <c r="B20" s="6" t="s">
        <v>317</v>
      </c>
      <c r="C20" s="6" t="s">
        <v>318</v>
      </c>
      <c r="D20" s="10"/>
      <c r="E20" s="6" t="s">
        <v>319</v>
      </c>
    </row>
    <row r="21" spans="1:5" x14ac:dyDescent="0.15">
      <c r="A21" s="1" t="s">
        <v>100</v>
      </c>
      <c r="B21" s="1" t="s">
        <v>142</v>
      </c>
      <c r="C21" s="1" t="s">
        <v>143</v>
      </c>
      <c r="D21" s="8" t="s">
        <v>291</v>
      </c>
      <c r="E21" s="6" t="s">
        <v>312</v>
      </c>
    </row>
    <row r="22" spans="1:5" x14ac:dyDescent="0.15">
      <c r="A22" s="6" t="s">
        <v>325</v>
      </c>
      <c r="B22" s="6" t="s">
        <v>333</v>
      </c>
      <c r="C22" s="6" t="s">
        <v>318</v>
      </c>
      <c r="D22" s="11" t="s">
        <v>326</v>
      </c>
      <c r="E22" s="6" t="s">
        <v>327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組織・社員</vt:lpstr>
      <vt:lpstr>商品</vt:lpstr>
      <vt:lpstr>受注</vt:lpstr>
      <vt:lpstr>社員目標</vt:lpstr>
      <vt:lpstr>部課目標</vt:lpstr>
      <vt:lpstr>顧客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fkmn</dc:creator>
  <cp:lastModifiedBy>Administrator</cp:lastModifiedBy>
  <cp:lastPrinted>2010-01-21T06:20:40Z</cp:lastPrinted>
  <dcterms:created xsi:type="dcterms:W3CDTF">2010-01-21T06:11:18Z</dcterms:created>
  <dcterms:modified xsi:type="dcterms:W3CDTF">2018-12-19T03:50:22Z</dcterms:modified>
</cp:coreProperties>
</file>