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skit-my.sharepoint.com/personal/e1b22075_oit_ac_jp/Documents/"/>
    </mc:Choice>
  </mc:AlternateContent>
  <xr:revisionPtr revIDLastSave="199" documentId="8_{3DBA9C6F-0A06-4706-B606-4BB6B88310A7}" xr6:coauthVersionLast="47" xr6:coauthVersionMax="47" xr10:uidLastSave="{1F08CDDA-CDD2-429B-AADD-5BFC7AB00B4F}"/>
  <bookViews>
    <workbookView xWindow="11415" yWindow="0" windowWidth="11730" windowHeight="14745" xr2:uid="{1F4B5166-6AFB-4B39-8802-83967F141EEE}"/>
  </bookViews>
  <sheets>
    <sheet name="Sheet1" sheetId="1" r:id="rId1"/>
    <sheet name="祝日一覧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5" i="1"/>
  <c r="F6" i="1"/>
  <c r="F7" i="1"/>
  <c r="F8" i="1"/>
  <c r="F9" i="1"/>
  <c r="F10" i="1"/>
  <c r="F11" i="1"/>
  <c r="F12" i="1"/>
  <c r="F13" i="1"/>
  <c r="F14" i="1"/>
  <c r="H1" i="1"/>
  <c r="I1" i="1"/>
  <c r="K1" i="1"/>
  <c r="L1" i="1"/>
  <c r="M1" i="1"/>
  <c r="N1" i="1"/>
  <c r="O1" i="1"/>
  <c r="P1" i="1"/>
  <c r="Q1" i="1"/>
  <c r="R1" i="1"/>
  <c r="G1" i="1"/>
  <c r="CE2" i="1"/>
  <c r="CF2" i="1"/>
  <c r="CF3" i="1" s="1"/>
  <c r="CE3" i="1"/>
  <c r="BQ2" i="1"/>
  <c r="BR2" i="1"/>
  <c r="BS2" i="1"/>
  <c r="BT2" i="1"/>
  <c r="BU2" i="1"/>
  <c r="BV2" i="1"/>
  <c r="BW2" i="1"/>
  <c r="BX2" i="1"/>
  <c r="BY2" i="1"/>
  <c r="BZ2" i="1"/>
  <c r="CA2" i="1"/>
  <c r="CA3" i="1" s="1"/>
  <c r="CB2" i="1"/>
  <c r="CC2" i="1" s="1"/>
  <c r="BQ3" i="1"/>
  <c r="BR3" i="1"/>
  <c r="BS3" i="1"/>
  <c r="BT3" i="1"/>
  <c r="BU3" i="1"/>
  <c r="BV3" i="1"/>
  <c r="BW3" i="1"/>
  <c r="BX3" i="1"/>
  <c r="BY3" i="1"/>
  <c r="BZ3" i="1"/>
  <c r="BA2" i="1"/>
  <c r="BB2" i="1"/>
  <c r="BC2" i="1"/>
  <c r="BD2" i="1" s="1"/>
  <c r="BA3" i="1"/>
  <c r="BB3" i="1"/>
  <c r="BC3" i="1"/>
  <c r="AG2" i="1"/>
  <c r="AH2" i="1"/>
  <c r="AI2" i="1"/>
  <c r="AJ2" i="1"/>
  <c r="AK2" i="1"/>
  <c r="AK3" i="1" s="1"/>
  <c r="AL2" i="1"/>
  <c r="AL3" i="1" s="1"/>
  <c r="AG3" i="1"/>
  <c r="AH3" i="1"/>
  <c r="AI3" i="1"/>
  <c r="AJ3" i="1"/>
  <c r="AC2" i="1"/>
  <c r="AC3" i="1" s="1"/>
  <c r="M2" i="1"/>
  <c r="N2" i="1" s="1"/>
  <c r="L2" i="1"/>
  <c r="L3" i="1"/>
  <c r="J2" i="1"/>
  <c r="J3" i="1" s="1"/>
  <c r="H2" i="1"/>
  <c r="G2" i="1"/>
  <c r="G3" i="1" s="1"/>
  <c r="F3" i="1"/>
  <c r="F2" i="1"/>
  <c r="CD2" i="1" l="1"/>
  <c r="CD3" i="1" s="1"/>
  <c r="CC3" i="1"/>
  <c r="CB3" i="1"/>
  <c r="BE2" i="1"/>
  <c r="BD3" i="1"/>
  <c r="AM2" i="1"/>
  <c r="AD2" i="1"/>
  <c r="N3" i="1"/>
  <c r="O2" i="1"/>
  <c r="M3" i="1"/>
  <c r="K2" i="1"/>
  <c r="I2" i="1"/>
  <c r="H3" i="1"/>
  <c r="BE3" i="1" l="1"/>
  <c r="BF2" i="1"/>
  <c r="AM3" i="1"/>
  <c r="AN2" i="1"/>
  <c r="AD3" i="1"/>
  <c r="AE2" i="1"/>
  <c r="P2" i="1"/>
  <c r="O3" i="1"/>
  <c r="K3" i="1"/>
  <c r="I3" i="1"/>
  <c r="BG2" i="1" l="1"/>
  <c r="BF3" i="1"/>
  <c r="AN3" i="1"/>
  <c r="AO2" i="1"/>
  <c r="AE3" i="1"/>
  <c r="AF2" i="1"/>
  <c r="AF3" i="1" s="1"/>
  <c r="Q2" i="1"/>
  <c r="P3" i="1"/>
  <c r="BH2" i="1" l="1"/>
  <c r="BG3" i="1"/>
  <c r="AO3" i="1"/>
  <c r="AP2" i="1"/>
  <c r="R2" i="1"/>
  <c r="Q3" i="1"/>
  <c r="BI2" i="1" l="1"/>
  <c r="BH3" i="1"/>
  <c r="AP3" i="1"/>
  <c r="AQ2" i="1"/>
  <c r="S2" i="1"/>
  <c r="R3" i="1"/>
  <c r="BI3" i="1" l="1"/>
  <c r="BJ2" i="1"/>
  <c r="AR2" i="1"/>
  <c r="AQ3" i="1"/>
  <c r="T2" i="1"/>
  <c r="S3" i="1"/>
  <c r="BJ3" i="1" l="1"/>
  <c r="BK2" i="1"/>
  <c r="AS2" i="1"/>
  <c r="AR3" i="1"/>
  <c r="T3" i="1"/>
  <c r="U2" i="1"/>
  <c r="BK3" i="1" l="1"/>
  <c r="BL2" i="1"/>
  <c r="AT2" i="1"/>
  <c r="AS3" i="1"/>
  <c r="V2" i="1"/>
  <c r="U3" i="1"/>
  <c r="BM2" i="1" l="1"/>
  <c r="BL3" i="1"/>
  <c r="AU2" i="1"/>
  <c r="AT3" i="1"/>
  <c r="V3" i="1"/>
  <c r="W2" i="1"/>
  <c r="BN2" i="1" l="1"/>
  <c r="BM3" i="1"/>
  <c r="AV2" i="1"/>
  <c r="AU3" i="1"/>
  <c r="W3" i="1"/>
  <c r="X2" i="1"/>
  <c r="BO2" i="1" l="1"/>
  <c r="BN3" i="1"/>
  <c r="AV3" i="1"/>
  <c r="AW2" i="1"/>
  <c r="X3" i="1"/>
  <c r="Y2" i="1"/>
  <c r="BP2" i="1" l="1"/>
  <c r="BP3" i="1" s="1"/>
  <c r="BO3" i="1"/>
  <c r="AW3" i="1"/>
  <c r="AX2" i="1"/>
  <c r="Z2" i="1"/>
  <c r="Y3" i="1"/>
  <c r="AY2" i="1" l="1"/>
  <c r="AX3" i="1"/>
  <c r="AA2" i="1"/>
  <c r="Z3" i="1"/>
  <c r="AY3" i="1" l="1"/>
  <c r="AZ2" i="1"/>
  <c r="AZ3" i="1" s="1"/>
  <c r="AA3" i="1"/>
  <c r="AB2" i="1"/>
  <c r="AB3" i="1" s="1"/>
</calcChain>
</file>

<file path=xl/sharedStrings.xml><?xml version="1.0" encoding="utf-8"?>
<sst xmlns="http://schemas.openxmlformats.org/spreadsheetml/2006/main" count="68" uniqueCount="46">
  <si>
    <t>親タスク</t>
    <rPh sb="0" eb="1">
      <t>オヤ</t>
    </rPh>
    <phoneticPr fontId="1"/>
  </si>
  <si>
    <t>子タスク</t>
    <rPh sb="0" eb="1">
      <t>コ</t>
    </rPh>
    <phoneticPr fontId="1"/>
  </si>
  <si>
    <t>担当者</t>
    <rPh sb="0" eb="3">
      <t>タントウシャ</t>
    </rPh>
    <phoneticPr fontId="1"/>
  </si>
  <si>
    <t>スタート画面</t>
    <rPh sb="4" eb="6">
      <t>ガメン</t>
    </rPh>
    <phoneticPr fontId="1"/>
  </si>
  <si>
    <t>UIの作成</t>
    <rPh sb="3" eb="5">
      <t>サクセイ</t>
    </rPh>
    <phoneticPr fontId="1"/>
  </si>
  <si>
    <t>ルームへの移動の作成</t>
    <rPh sb="5" eb="7">
      <t>イドウ</t>
    </rPh>
    <rPh sb="8" eb="10">
      <t>サクセイ</t>
    </rPh>
    <phoneticPr fontId="1"/>
  </si>
  <si>
    <t>ヘルプ画面</t>
    <rPh sb="3" eb="5">
      <t>ガメン</t>
    </rPh>
    <phoneticPr fontId="1"/>
  </si>
  <si>
    <t>ゲームルールの作成</t>
    <rPh sb="7" eb="9">
      <t>サクセイ</t>
    </rPh>
    <phoneticPr fontId="1"/>
  </si>
  <si>
    <t>ヘルプ画面への遷移の作成</t>
    <rPh sb="3" eb="5">
      <t>ガメン</t>
    </rPh>
    <rPh sb="7" eb="9">
      <t>センイ</t>
    </rPh>
    <rPh sb="10" eb="12">
      <t>サクセイ</t>
    </rPh>
    <phoneticPr fontId="1"/>
  </si>
  <si>
    <t>UIデザインの作成</t>
    <rPh sb="7" eb="9">
      <t>サクセイ</t>
    </rPh>
    <phoneticPr fontId="1"/>
  </si>
  <si>
    <t>戻る遷移先の作成</t>
    <rPh sb="0" eb="1">
      <t>モド</t>
    </rPh>
    <rPh sb="2" eb="5">
      <t>センイサキ</t>
    </rPh>
    <rPh sb="6" eb="8">
      <t>サクセイ</t>
    </rPh>
    <phoneticPr fontId="1"/>
  </si>
  <si>
    <t>ログイン周り</t>
    <rPh sb="4" eb="5">
      <t>マワ</t>
    </rPh>
    <phoneticPr fontId="1"/>
  </si>
  <si>
    <t>ユーザー登録の作成</t>
    <rPh sb="4" eb="6">
      <t>トウロク</t>
    </rPh>
    <rPh sb="7" eb="9">
      <t>サクセイ</t>
    </rPh>
    <phoneticPr fontId="1"/>
  </si>
  <si>
    <t>ユーザー認証の作成</t>
    <rPh sb="4" eb="6">
      <t>ニンショウ</t>
    </rPh>
    <rPh sb="7" eb="9">
      <t>サクセイ</t>
    </rPh>
    <phoneticPr fontId="1"/>
  </si>
  <si>
    <t>管理者用のログイン作成</t>
    <rPh sb="0" eb="4">
      <t>カンリシャヨウ</t>
    </rPh>
    <rPh sb="9" eb="11">
      <t>サクセイ</t>
    </rPh>
    <phoneticPr fontId="1"/>
  </si>
  <si>
    <t>ルーム作成</t>
    <rPh sb="3" eb="5">
      <t>サクセイ</t>
    </rPh>
    <phoneticPr fontId="1"/>
  </si>
  <si>
    <t>複数のルームの作成</t>
    <rPh sb="0" eb="2">
      <t>フクスウ</t>
    </rPh>
    <rPh sb="7" eb="9">
      <t>サクセイ</t>
    </rPh>
    <phoneticPr fontId="1"/>
  </si>
  <si>
    <t>ルームの入退室の管理</t>
    <rPh sb="4" eb="7">
      <t>ニュウタイシツ</t>
    </rPh>
    <rPh sb="8" eb="10">
      <t>カンリ</t>
    </rPh>
    <phoneticPr fontId="1"/>
  </si>
  <si>
    <t>ルーム状況の記憶</t>
    <rPh sb="3" eb="5">
      <t>ジョウキョウ</t>
    </rPh>
    <rPh sb="6" eb="8">
      <t>キオク</t>
    </rPh>
    <phoneticPr fontId="1"/>
  </si>
  <si>
    <t>ゲームの作成</t>
    <rPh sb="4" eb="6">
      <t>サクセイ</t>
    </rPh>
    <phoneticPr fontId="1"/>
  </si>
  <si>
    <t>カードの引き直しの作成</t>
    <rPh sb="4" eb="5">
      <t>ヒ</t>
    </rPh>
    <rPh sb="6" eb="7">
      <t>ナオ</t>
    </rPh>
    <rPh sb="9" eb="11">
      <t>サクセイ</t>
    </rPh>
    <phoneticPr fontId="1"/>
  </si>
  <si>
    <t>データベースの登録</t>
    <rPh sb="7" eb="9">
      <t>トウロク</t>
    </rPh>
    <phoneticPr fontId="1"/>
  </si>
  <si>
    <t>勝敗の判定</t>
    <rPh sb="0" eb="2">
      <t>ショウハイ</t>
    </rPh>
    <rPh sb="3" eb="5">
      <t>ハンテイ</t>
    </rPh>
    <phoneticPr fontId="1"/>
  </si>
  <si>
    <t>役の判別</t>
    <rPh sb="0" eb="1">
      <t>ヤク</t>
    </rPh>
    <rPh sb="2" eb="4">
      <t>ハンベツ</t>
    </rPh>
    <phoneticPr fontId="1"/>
  </si>
  <si>
    <t>手札の生成</t>
    <rPh sb="0" eb="2">
      <t>テフダ</t>
    </rPh>
    <rPh sb="3" eb="5">
      <t>セイセイ</t>
    </rPh>
    <phoneticPr fontId="1"/>
  </si>
  <si>
    <t>UI作成</t>
    <rPh sb="2" eb="4">
      <t>サクセイ</t>
    </rPh>
    <phoneticPr fontId="1"/>
  </si>
  <si>
    <t>レイズの処理の作成</t>
    <rPh sb="4" eb="6">
      <t>ショリ</t>
    </rPh>
    <rPh sb="7" eb="9">
      <t>サクセイ</t>
    </rPh>
    <phoneticPr fontId="1"/>
  </si>
  <si>
    <t>コールの作成</t>
    <rPh sb="4" eb="6">
      <t>サクセイ</t>
    </rPh>
    <phoneticPr fontId="1"/>
  </si>
  <si>
    <t>ドロップ処理の作成</t>
    <rPh sb="4" eb="6">
      <t>ショリ</t>
    </rPh>
    <rPh sb="7" eb="9">
      <t>サクセイ</t>
    </rPh>
    <phoneticPr fontId="1"/>
  </si>
  <si>
    <t>リザルト画面の作成</t>
    <rPh sb="4" eb="6">
      <t>ガメン</t>
    </rPh>
    <rPh sb="7" eb="9">
      <t>サクセイ</t>
    </rPh>
    <phoneticPr fontId="1"/>
  </si>
  <si>
    <t>リザルト画面</t>
    <rPh sb="4" eb="6">
      <t>ガメン</t>
    </rPh>
    <phoneticPr fontId="1"/>
  </si>
  <si>
    <t>勝敗などのデータンベースの登録</t>
    <rPh sb="0" eb="2">
      <t>ショウハイ</t>
    </rPh>
    <rPh sb="13" eb="15">
      <t>トウロク</t>
    </rPh>
    <phoneticPr fontId="1"/>
  </si>
  <si>
    <t>戻る画面の作成</t>
    <rPh sb="0" eb="1">
      <t>モド</t>
    </rPh>
    <rPh sb="2" eb="4">
      <t>ガメン</t>
    </rPh>
    <rPh sb="5" eb="7">
      <t>サクセイ</t>
    </rPh>
    <phoneticPr fontId="1"/>
  </si>
  <si>
    <t>ユーザー情報の表示</t>
    <rPh sb="4" eb="6">
      <t>ジョウホウ</t>
    </rPh>
    <rPh sb="7" eb="9">
      <t>ヒョウジ</t>
    </rPh>
    <phoneticPr fontId="1"/>
  </si>
  <si>
    <t>コインの追加・表示・処理</t>
    <rPh sb="4" eb="6">
      <t>ツイカ</t>
    </rPh>
    <rPh sb="7" eb="9">
      <t>ヒョウジ</t>
    </rPh>
    <rPh sb="10" eb="12">
      <t>ショリ</t>
    </rPh>
    <phoneticPr fontId="1"/>
  </si>
  <si>
    <t>平尾</t>
    <rPh sb="0" eb="2">
      <t>ヒラオ</t>
    </rPh>
    <phoneticPr fontId="1"/>
  </si>
  <si>
    <t>吉谷・松浦</t>
    <rPh sb="0" eb="2">
      <t>ヨシタニ</t>
    </rPh>
    <rPh sb="3" eb="5">
      <t>マツウラ</t>
    </rPh>
    <phoneticPr fontId="1"/>
  </si>
  <si>
    <t>奥田</t>
    <rPh sb="0" eb="2">
      <t>オクダ</t>
    </rPh>
    <phoneticPr fontId="1"/>
  </si>
  <si>
    <t>吉谷</t>
    <rPh sb="0" eb="2">
      <t>ヨシタニ</t>
    </rPh>
    <phoneticPr fontId="1"/>
  </si>
  <si>
    <t>松浦</t>
    <rPh sb="0" eb="2">
      <t>マツウラ</t>
    </rPh>
    <phoneticPr fontId="1"/>
  </si>
  <si>
    <t>松浦</t>
    <rPh sb="0" eb="1">
      <t>マツ</t>
    </rPh>
    <rPh sb="1" eb="2">
      <t>ウラ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</si>
  <si>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</si>
  <si>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</si>
  <si>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r>
      <t>11</t>
    </r>
    <r>
      <rPr>
        <sz val="12"/>
        <color rgb="FF4C4C4C"/>
        <rFont val="游ゴシック"/>
        <family val="2"/>
        <charset val="128"/>
      </rPr>
      <t>月</t>
    </r>
    <rPh sb="2" eb="3">
      <t>ガツ</t>
    </rPh>
    <phoneticPr fontId="1"/>
  </si>
  <si>
    <t>12月</t>
    <rPh sb="2" eb="3">
      <t>ガツ</t>
    </rPh>
    <phoneticPr fontId="1"/>
  </si>
  <si>
    <t>1月</t>
    <rPh sb="1" eb="2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</si>
</sst>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m&quot;月&quot;"/>
    <numFmt numFmtId="181" formatCode="d"/>
    <numFmt numFmtId="182" formatCode="aaa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4C4C4C"/>
      <name val="Arial"/>
      <family val="2"/>
    </font>
    <font>
      <sz val="12"/>
      <color rgb="FF4C4C4C"/>
      <name val="游ゴシック"/>
      <family val="2"/>
      <charset val="128"/>
    </font>
    <font>
      <sz val="12"/>
      <color rgb="FF92D050"/>
      <name val="Arial"/>
      <family val="2"/>
    </font>
    <font>
      <sz val="11"/>
      <color rgb="FF92D05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6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17">
    <dxf>
      <fill>
        <patternFill>
          <bgColor rgb="FF92D050"/>
        </patternFill>
      </fill>
    </dxf>
    <dxf>
      <fill>
        <patternFill>
          <bgColor theme="3" tint="9.9948118533890809E-2"/>
        </patternFill>
      </fill>
    </dxf>
    <dxf>
      <fill>
        <patternFill>
          <bgColor theme="3" tint="9.9948118533890809E-2"/>
        </patternFill>
      </fill>
    </dxf>
    <dxf>
      <fill>
        <patternFill>
          <bgColor theme="3" tint="9.9948118533890809E-2"/>
        </patternFill>
      </fill>
    </dxf>
    <dxf>
      <fill>
        <patternFill>
          <bgColor theme="3" tint="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3" tint="9.9948118533890809E-2"/>
        </patternFill>
      </fill>
    </dxf>
    <dxf>
      <fill>
        <patternFill>
          <bgColor theme="3" tint="9.9948118533890809E-2"/>
        </patternFill>
      </fill>
    </dxf>
    <dxf>
      <fill>
        <patternFill>
          <bgColor theme="3" tint="9.9948118533890809E-2"/>
        </patternFill>
      </fill>
    </dxf>
    <dxf>
      <fill>
        <patternFill>
          <bgColor theme="3" tint="9.9948118533890809E-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C469-3A10-433D-93C9-70D731522779}">
  <dimension ref="A1:CF30"/>
  <sheetViews>
    <sheetView tabSelected="1" topLeftCell="A13" zoomScale="85" zoomScaleNormal="85" workbookViewId="0">
      <selection activeCell="E17" sqref="E17"/>
    </sheetView>
  </sheetViews>
  <sheetFormatPr defaultRowHeight="18.75" x14ac:dyDescent="0.4"/>
  <cols>
    <col min="1" max="1" width="15.625" customWidth="1"/>
    <col min="2" max="2" width="28.625" customWidth="1"/>
    <col min="3" max="3" width="10.625" customWidth="1"/>
    <col min="4" max="5" width="9.25" bestFit="1" customWidth="1"/>
    <col min="6" max="86" width="4.625" customWidth="1"/>
  </cols>
  <sheetData>
    <row r="1" spans="1:84" ht="19.5" x14ac:dyDescent="0.4">
      <c r="A1" s="1" t="s">
        <v>0</v>
      </c>
      <c r="B1" s="1" t="s">
        <v>1</v>
      </c>
      <c r="C1" s="1" t="s">
        <v>2</v>
      </c>
      <c r="D1" s="1" t="s">
        <v>41</v>
      </c>
      <c r="E1" s="1" t="s">
        <v>42</v>
      </c>
      <c r="F1" s="3">
        <v>45593</v>
      </c>
      <c r="G1" s="6" t="str">
        <f>IF(DAY(G2)=1,G2,"")</f>
        <v/>
      </c>
      <c r="H1" s="6" t="str">
        <f t="shared" ref="H1:R1" si="0">IF(DAY(H2)=1,H2,"")</f>
        <v/>
      </c>
      <c r="I1" s="6" t="str">
        <f t="shared" si="0"/>
        <v/>
      </c>
      <c r="J1" s="6" t="s">
        <v>43</v>
      </c>
      <c r="K1" s="6" t="str">
        <f t="shared" si="0"/>
        <v/>
      </c>
      <c r="L1" s="6" t="str">
        <f t="shared" si="0"/>
        <v/>
      </c>
      <c r="M1" s="6" t="str">
        <f t="shared" si="0"/>
        <v/>
      </c>
      <c r="N1" s="6" t="str">
        <f t="shared" si="0"/>
        <v/>
      </c>
      <c r="O1" s="6" t="str">
        <f t="shared" si="0"/>
        <v/>
      </c>
      <c r="P1" s="6" t="str">
        <f t="shared" si="0"/>
        <v/>
      </c>
      <c r="Q1" s="6" t="str">
        <f t="shared" si="0"/>
        <v/>
      </c>
      <c r="R1" s="6" t="str">
        <f t="shared" si="0"/>
        <v/>
      </c>
      <c r="AN1" t="s">
        <v>44</v>
      </c>
      <c r="BS1" t="s">
        <v>45</v>
      </c>
    </row>
    <row r="2" spans="1:84" x14ac:dyDescent="0.4">
      <c r="A2" s="1"/>
      <c r="B2" s="1"/>
      <c r="C2" s="1"/>
      <c r="D2" s="1"/>
      <c r="E2" s="1"/>
      <c r="F2" s="4">
        <f>F1</f>
        <v>45593</v>
      </c>
      <c r="G2" s="4">
        <f>F2+1</f>
        <v>45594</v>
      </c>
      <c r="H2" s="4">
        <f>F2+2</f>
        <v>45595</v>
      </c>
      <c r="I2" s="4">
        <f>H2+1</f>
        <v>45596</v>
      </c>
      <c r="J2" s="4">
        <f t="shared" ref="J2:K2" si="1">I2+1</f>
        <v>45597</v>
      </c>
      <c r="K2" s="4">
        <f t="shared" si="1"/>
        <v>45598</v>
      </c>
      <c r="L2" s="4">
        <f t="shared" ref="L2:N2" si="2">K2+1</f>
        <v>45599</v>
      </c>
      <c r="M2" s="4">
        <f t="shared" si="2"/>
        <v>45600</v>
      </c>
      <c r="N2" s="4">
        <f t="shared" si="2"/>
        <v>45601</v>
      </c>
      <c r="O2" s="4">
        <f t="shared" ref="O2:AK2" si="3">N2+1</f>
        <v>45602</v>
      </c>
      <c r="P2" s="4">
        <f t="shared" si="3"/>
        <v>45603</v>
      </c>
      <c r="Q2" s="4">
        <f t="shared" si="3"/>
        <v>45604</v>
      </c>
      <c r="R2" s="4">
        <f t="shared" si="3"/>
        <v>45605</v>
      </c>
      <c r="S2" s="4">
        <f t="shared" si="3"/>
        <v>45606</v>
      </c>
      <c r="T2" s="4">
        <f t="shared" si="3"/>
        <v>45607</v>
      </c>
      <c r="U2" s="4">
        <f t="shared" si="3"/>
        <v>45608</v>
      </c>
      <c r="V2" s="4">
        <f t="shared" si="3"/>
        <v>45609</v>
      </c>
      <c r="W2" s="4">
        <f t="shared" si="3"/>
        <v>45610</v>
      </c>
      <c r="X2" s="4">
        <f t="shared" si="3"/>
        <v>45611</v>
      </c>
      <c r="Y2" s="4">
        <f t="shared" si="3"/>
        <v>45612</v>
      </c>
      <c r="Z2" s="4">
        <f t="shared" si="3"/>
        <v>45613</v>
      </c>
      <c r="AA2" s="4">
        <f t="shared" si="3"/>
        <v>45614</v>
      </c>
      <c r="AB2" s="4">
        <f t="shared" si="3"/>
        <v>45615</v>
      </c>
      <c r="AC2" s="4">
        <f t="shared" si="3"/>
        <v>45616</v>
      </c>
      <c r="AD2" s="4">
        <f t="shared" si="3"/>
        <v>45617</v>
      </c>
      <c r="AE2" s="4">
        <f t="shared" si="3"/>
        <v>45618</v>
      </c>
      <c r="AF2" s="4">
        <f t="shared" si="3"/>
        <v>45619</v>
      </c>
      <c r="AG2" s="4">
        <f t="shared" si="3"/>
        <v>45620</v>
      </c>
      <c r="AH2" s="4">
        <f t="shared" si="3"/>
        <v>45621</v>
      </c>
      <c r="AI2" s="4">
        <f t="shared" si="3"/>
        <v>45622</v>
      </c>
      <c r="AJ2" s="4">
        <f t="shared" si="3"/>
        <v>45623</v>
      </c>
      <c r="AK2" s="4">
        <f t="shared" si="3"/>
        <v>45624</v>
      </c>
      <c r="AL2" s="4">
        <f t="shared" ref="AL2:CF2" si="4">AK2+1</f>
        <v>45625</v>
      </c>
      <c r="AM2" s="4">
        <f t="shared" si="4"/>
        <v>45626</v>
      </c>
      <c r="AN2" s="4">
        <f t="shared" si="4"/>
        <v>45627</v>
      </c>
      <c r="AO2" s="4">
        <f t="shared" si="4"/>
        <v>45628</v>
      </c>
      <c r="AP2" s="4">
        <f t="shared" si="4"/>
        <v>45629</v>
      </c>
      <c r="AQ2" s="4">
        <f t="shared" si="4"/>
        <v>45630</v>
      </c>
      <c r="AR2" s="4">
        <f t="shared" si="4"/>
        <v>45631</v>
      </c>
      <c r="AS2" s="4">
        <f t="shared" si="4"/>
        <v>45632</v>
      </c>
      <c r="AT2" s="4">
        <f t="shared" si="4"/>
        <v>45633</v>
      </c>
      <c r="AU2" s="4">
        <f t="shared" si="4"/>
        <v>45634</v>
      </c>
      <c r="AV2" s="4">
        <f t="shared" si="4"/>
        <v>45635</v>
      </c>
      <c r="AW2" s="4">
        <f t="shared" si="4"/>
        <v>45636</v>
      </c>
      <c r="AX2" s="4">
        <f t="shared" si="4"/>
        <v>45637</v>
      </c>
      <c r="AY2" s="4">
        <f t="shared" si="4"/>
        <v>45638</v>
      </c>
      <c r="AZ2" s="4">
        <f t="shared" si="4"/>
        <v>45639</v>
      </c>
      <c r="BA2" s="4">
        <f t="shared" si="4"/>
        <v>45640</v>
      </c>
      <c r="BB2" s="4">
        <f t="shared" si="4"/>
        <v>45641</v>
      </c>
      <c r="BC2" s="4">
        <f t="shared" si="4"/>
        <v>45642</v>
      </c>
      <c r="BD2" s="4">
        <f t="shared" si="4"/>
        <v>45643</v>
      </c>
      <c r="BE2" s="4">
        <f t="shared" si="4"/>
        <v>45644</v>
      </c>
      <c r="BF2" s="4">
        <f t="shared" si="4"/>
        <v>45645</v>
      </c>
      <c r="BG2" s="4">
        <f t="shared" si="4"/>
        <v>45646</v>
      </c>
      <c r="BH2" s="4">
        <f t="shared" si="4"/>
        <v>45647</v>
      </c>
      <c r="BI2" s="4">
        <f t="shared" si="4"/>
        <v>45648</v>
      </c>
      <c r="BJ2" s="4">
        <f t="shared" si="4"/>
        <v>45649</v>
      </c>
      <c r="BK2" s="4">
        <f t="shared" si="4"/>
        <v>45650</v>
      </c>
      <c r="BL2" s="4">
        <f t="shared" si="4"/>
        <v>45651</v>
      </c>
      <c r="BM2" s="4">
        <f t="shared" si="4"/>
        <v>45652</v>
      </c>
      <c r="BN2" s="4">
        <f t="shared" si="4"/>
        <v>45653</v>
      </c>
      <c r="BO2" s="4">
        <f t="shared" si="4"/>
        <v>45654</v>
      </c>
      <c r="BP2" s="4">
        <f t="shared" si="4"/>
        <v>45655</v>
      </c>
      <c r="BQ2" s="4">
        <f t="shared" si="4"/>
        <v>45656</v>
      </c>
      <c r="BR2" s="4">
        <f t="shared" si="4"/>
        <v>45657</v>
      </c>
      <c r="BS2" s="4">
        <f t="shared" si="4"/>
        <v>45658</v>
      </c>
      <c r="BT2" s="4">
        <f t="shared" si="4"/>
        <v>45659</v>
      </c>
      <c r="BU2" s="4">
        <f t="shared" si="4"/>
        <v>45660</v>
      </c>
      <c r="BV2" s="4">
        <f t="shared" si="4"/>
        <v>45661</v>
      </c>
      <c r="BW2" s="4">
        <f t="shared" si="4"/>
        <v>45662</v>
      </c>
      <c r="BX2" s="4">
        <f t="shared" si="4"/>
        <v>45663</v>
      </c>
      <c r="BY2" s="4">
        <f t="shared" si="4"/>
        <v>45664</v>
      </c>
      <c r="BZ2" s="4">
        <f t="shared" si="4"/>
        <v>45665</v>
      </c>
      <c r="CA2" s="4">
        <f t="shared" si="4"/>
        <v>45666</v>
      </c>
      <c r="CB2" s="4">
        <f t="shared" si="4"/>
        <v>45667</v>
      </c>
      <c r="CC2" s="4">
        <f t="shared" si="4"/>
        <v>45668</v>
      </c>
      <c r="CD2" s="4">
        <f t="shared" si="4"/>
        <v>45669</v>
      </c>
      <c r="CE2" s="4">
        <f t="shared" si="4"/>
        <v>45670</v>
      </c>
      <c r="CF2" s="4">
        <f t="shared" si="4"/>
        <v>45671</v>
      </c>
    </row>
    <row r="3" spans="1:84" x14ac:dyDescent="0.4">
      <c r="A3" s="1"/>
      <c r="B3" s="1"/>
      <c r="C3" s="1"/>
      <c r="D3" s="1"/>
      <c r="E3" s="1"/>
      <c r="F3" s="5">
        <f>F2</f>
        <v>45593</v>
      </c>
      <c r="G3" s="5">
        <f>G2</f>
        <v>45594</v>
      </c>
      <c r="H3" s="5">
        <f>H2</f>
        <v>45595</v>
      </c>
      <c r="I3" s="5">
        <f>I2</f>
        <v>45596</v>
      </c>
      <c r="J3" s="5">
        <f t="shared" ref="J3:L3" si="5">J2</f>
        <v>45597</v>
      </c>
      <c r="K3" s="5">
        <f t="shared" si="5"/>
        <v>45598</v>
      </c>
      <c r="L3" s="5">
        <f t="shared" si="5"/>
        <v>45599</v>
      </c>
      <c r="M3" s="5">
        <f t="shared" ref="M3" si="6">M2</f>
        <v>45600</v>
      </c>
      <c r="N3" s="5">
        <f t="shared" ref="N3" si="7">N2</f>
        <v>45601</v>
      </c>
      <c r="O3" s="5">
        <f t="shared" ref="O3" si="8">O2</f>
        <v>45602</v>
      </c>
      <c r="P3" s="5">
        <f t="shared" ref="P3" si="9">P2</f>
        <v>45603</v>
      </c>
      <c r="Q3" s="5">
        <f t="shared" ref="Q3" si="10">Q2</f>
        <v>45604</v>
      </c>
      <c r="R3" s="5">
        <f t="shared" ref="R3" si="11">R2</f>
        <v>45605</v>
      </c>
      <c r="S3" s="5">
        <f t="shared" ref="S3" si="12">S2</f>
        <v>45606</v>
      </c>
      <c r="T3" s="5">
        <f t="shared" ref="T3" si="13">T2</f>
        <v>45607</v>
      </c>
      <c r="U3" s="5">
        <f t="shared" ref="U3" si="14">U2</f>
        <v>45608</v>
      </c>
      <c r="V3" s="5">
        <f t="shared" ref="V3" si="15">V2</f>
        <v>45609</v>
      </c>
      <c r="W3" s="5">
        <f t="shared" ref="W3" si="16">W2</f>
        <v>45610</v>
      </c>
      <c r="X3" s="5">
        <f t="shared" ref="X3" si="17">X2</f>
        <v>45611</v>
      </c>
      <c r="Y3" s="5">
        <f t="shared" ref="Y3" si="18">Y2</f>
        <v>45612</v>
      </c>
      <c r="Z3" s="5">
        <f t="shared" ref="Z3" si="19">Z2</f>
        <v>45613</v>
      </c>
      <c r="AA3" s="5">
        <f t="shared" ref="AA3" si="20">AA2</f>
        <v>45614</v>
      </c>
      <c r="AB3" s="5">
        <f t="shared" ref="AB3" si="21">AB2</f>
        <v>45615</v>
      </c>
      <c r="AC3" s="5">
        <f t="shared" ref="AC3" si="22">AC2</f>
        <v>45616</v>
      </c>
      <c r="AD3" s="5">
        <f t="shared" ref="AD3" si="23">AD2</f>
        <v>45617</v>
      </c>
      <c r="AE3" s="5">
        <f t="shared" ref="AE3" si="24">AE2</f>
        <v>45618</v>
      </c>
      <c r="AF3" s="5">
        <f t="shared" ref="AF3" si="25">AF2</f>
        <v>45619</v>
      </c>
      <c r="AG3" s="5">
        <f t="shared" ref="AG3" si="26">AG2</f>
        <v>45620</v>
      </c>
      <c r="AH3" s="5">
        <f t="shared" ref="AH3" si="27">AH2</f>
        <v>45621</v>
      </c>
      <c r="AI3" s="5">
        <f t="shared" ref="AI3" si="28">AI2</f>
        <v>45622</v>
      </c>
      <c r="AJ3" s="5">
        <f t="shared" ref="AJ3" si="29">AJ2</f>
        <v>45623</v>
      </c>
      <c r="AK3" s="5">
        <f t="shared" ref="AK3" si="30">AK2</f>
        <v>45624</v>
      </c>
      <c r="AL3" s="5">
        <f t="shared" ref="AL3" si="31">AL2</f>
        <v>45625</v>
      </c>
      <c r="AM3" s="5">
        <f t="shared" ref="AM3" si="32">AM2</f>
        <v>45626</v>
      </c>
      <c r="AN3" s="5">
        <f t="shared" ref="AN3" si="33">AN2</f>
        <v>45627</v>
      </c>
      <c r="AO3" s="5">
        <f t="shared" ref="AO3" si="34">AO2</f>
        <v>45628</v>
      </c>
      <c r="AP3" s="5">
        <f t="shared" ref="AP3" si="35">AP2</f>
        <v>45629</v>
      </c>
      <c r="AQ3" s="5">
        <f t="shared" ref="AQ3" si="36">AQ2</f>
        <v>45630</v>
      </c>
      <c r="AR3" s="5">
        <f t="shared" ref="AR3" si="37">AR2</f>
        <v>45631</v>
      </c>
      <c r="AS3" s="5">
        <f t="shared" ref="AS3" si="38">AS2</f>
        <v>45632</v>
      </c>
      <c r="AT3" s="5">
        <f t="shared" ref="AT3" si="39">AT2</f>
        <v>45633</v>
      </c>
      <c r="AU3" s="5">
        <f t="shared" ref="AU3" si="40">AU2</f>
        <v>45634</v>
      </c>
      <c r="AV3" s="5">
        <f t="shared" ref="AV3" si="41">AV2</f>
        <v>45635</v>
      </c>
      <c r="AW3" s="5">
        <f t="shared" ref="AW3" si="42">AW2</f>
        <v>45636</v>
      </c>
      <c r="AX3" s="5">
        <f t="shared" ref="AX3" si="43">AX2</f>
        <v>45637</v>
      </c>
      <c r="AY3" s="5">
        <f t="shared" ref="AY3" si="44">AY2</f>
        <v>45638</v>
      </c>
      <c r="AZ3" s="5">
        <f t="shared" ref="AZ3" si="45">AZ2</f>
        <v>45639</v>
      </c>
      <c r="BA3" s="5">
        <f t="shared" ref="BA3" si="46">BA2</f>
        <v>45640</v>
      </c>
      <c r="BB3" s="5">
        <f t="shared" ref="BB3" si="47">BB2</f>
        <v>45641</v>
      </c>
      <c r="BC3" s="5">
        <f t="shared" ref="BC3" si="48">BC2</f>
        <v>45642</v>
      </c>
      <c r="BD3" s="5">
        <f t="shared" ref="BD3" si="49">BD2</f>
        <v>45643</v>
      </c>
      <c r="BE3" s="5">
        <f t="shared" ref="BE3" si="50">BE2</f>
        <v>45644</v>
      </c>
      <c r="BF3" s="5">
        <f t="shared" ref="BF3" si="51">BF2</f>
        <v>45645</v>
      </c>
      <c r="BG3" s="5">
        <f t="shared" ref="BG3" si="52">BG2</f>
        <v>45646</v>
      </c>
      <c r="BH3" s="5">
        <f t="shared" ref="BH3" si="53">BH2</f>
        <v>45647</v>
      </c>
      <c r="BI3" s="5">
        <f t="shared" ref="BI3" si="54">BI2</f>
        <v>45648</v>
      </c>
      <c r="BJ3" s="5">
        <f t="shared" ref="BJ3" si="55">BJ2</f>
        <v>45649</v>
      </c>
      <c r="BK3" s="5">
        <f t="shared" ref="BK3" si="56">BK2</f>
        <v>45650</v>
      </c>
      <c r="BL3" s="5">
        <f t="shared" ref="BL3" si="57">BL2</f>
        <v>45651</v>
      </c>
      <c r="BM3" s="5">
        <f t="shared" ref="BM3" si="58">BM2</f>
        <v>45652</v>
      </c>
      <c r="BN3" s="5">
        <f t="shared" ref="BN3" si="59">BN2</f>
        <v>45653</v>
      </c>
      <c r="BO3" s="5">
        <f t="shared" ref="BO3" si="60">BO2</f>
        <v>45654</v>
      </c>
      <c r="BP3" s="5">
        <f t="shared" ref="BP3" si="61">BP2</f>
        <v>45655</v>
      </c>
      <c r="BQ3" s="5">
        <f t="shared" ref="BQ3" si="62">BQ2</f>
        <v>45656</v>
      </c>
      <c r="BR3" s="5">
        <f t="shared" ref="BR3" si="63">BR2</f>
        <v>45657</v>
      </c>
      <c r="BS3" s="5">
        <f t="shared" ref="BS3" si="64">BS2</f>
        <v>45658</v>
      </c>
      <c r="BT3" s="5">
        <f t="shared" ref="BT3" si="65">BT2</f>
        <v>45659</v>
      </c>
      <c r="BU3" s="5">
        <f t="shared" ref="BU3" si="66">BU2</f>
        <v>45660</v>
      </c>
      <c r="BV3" s="5">
        <f t="shared" ref="BV3" si="67">BV2</f>
        <v>45661</v>
      </c>
      <c r="BW3" s="5">
        <f t="shared" ref="BW3" si="68">BW2</f>
        <v>45662</v>
      </c>
      <c r="BX3" s="5">
        <f t="shared" ref="BX3" si="69">BX2</f>
        <v>45663</v>
      </c>
      <c r="BY3" s="5">
        <f t="shared" ref="BY3" si="70">BY2</f>
        <v>45664</v>
      </c>
      <c r="BZ3" s="5">
        <f t="shared" ref="BZ3" si="71">BZ2</f>
        <v>45665</v>
      </c>
      <c r="CA3" s="5">
        <f t="shared" ref="CA3" si="72">CA2</f>
        <v>45666</v>
      </c>
      <c r="CB3" s="5">
        <f t="shared" ref="CB3" si="73">CB2</f>
        <v>45667</v>
      </c>
      <c r="CC3" s="5">
        <f t="shared" ref="CC3" si="74">CC2</f>
        <v>45668</v>
      </c>
      <c r="CD3" s="5">
        <f t="shared" ref="CD3" si="75">CD2</f>
        <v>45669</v>
      </c>
      <c r="CE3" s="5">
        <f t="shared" ref="CE3" si="76">CE2</f>
        <v>45670</v>
      </c>
      <c r="CF3" s="5">
        <f t="shared" ref="CF3" si="77">CF2</f>
        <v>45671</v>
      </c>
    </row>
    <row r="4" spans="1:84" x14ac:dyDescent="0.4">
      <c r="A4" t="s">
        <v>3</v>
      </c>
      <c r="B4" t="s">
        <v>4</v>
      </c>
      <c r="C4" t="s">
        <v>35</v>
      </c>
      <c r="D4" s="2">
        <v>45593</v>
      </c>
      <c r="F4" s="7"/>
      <c r="G4" s="7" t="str">
        <f>IF(OR(WEEKDAY(G$2)=1,WEEKDAY(G$2)=7,COUNTIF(祝日一覧!$A$1:$A$8,G$2)),"",IF(AND(G$2&gt;=$D4,G$2&lt;=$E4),1,""))</f>
        <v/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</row>
    <row r="5" spans="1:84" x14ac:dyDescent="0.4">
      <c r="B5" t="s">
        <v>5</v>
      </c>
      <c r="C5" t="s">
        <v>38</v>
      </c>
      <c r="F5" s="7" t="str">
        <f>IF(OR(WEEKDAY(F$2)=1,WEEKDAY(F$2)=7,COUNTIF(祝日一覧!$A$1:$A$8,F$2)),"",IF(AND(F$2&gt;=$D5,F$2&lt;=$E5),1,""))</f>
        <v/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>
        <v>1</v>
      </c>
      <c r="AC5" s="8">
        <v>1</v>
      </c>
      <c r="AD5" s="8">
        <v>1</v>
      </c>
      <c r="AE5" s="8">
        <v>1</v>
      </c>
      <c r="AF5" s="8"/>
      <c r="AG5" s="8"/>
      <c r="AH5" s="8">
        <v>1</v>
      </c>
      <c r="AI5" s="8">
        <v>1</v>
      </c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x14ac:dyDescent="0.4">
      <c r="B6" t="s">
        <v>8</v>
      </c>
      <c r="C6" t="s">
        <v>40</v>
      </c>
      <c r="D6" s="2">
        <v>45615</v>
      </c>
      <c r="E6" s="2">
        <v>45629</v>
      </c>
      <c r="F6" s="7" t="str">
        <f>IF(OR(WEEKDAY(F$2)=1,WEEKDAY(F$2)=7,COUNTIF(祝日一覧!$A$1:$A$8,F$2)),"",IF(AND(F$2&gt;=$D6,F$2&lt;=$E6),1,""))</f>
        <v/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>
        <v>1</v>
      </c>
      <c r="AC6" s="8">
        <v>1</v>
      </c>
      <c r="AD6" s="8">
        <v>1</v>
      </c>
      <c r="AE6" s="8">
        <v>1</v>
      </c>
      <c r="AF6" s="8"/>
      <c r="AG6" s="8"/>
      <c r="AH6" s="8">
        <v>1</v>
      </c>
      <c r="AI6" s="8">
        <v>1</v>
      </c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x14ac:dyDescent="0.4">
      <c r="A7" t="s">
        <v>6</v>
      </c>
      <c r="B7" t="s">
        <v>7</v>
      </c>
      <c r="C7" t="s">
        <v>39</v>
      </c>
      <c r="D7" s="2">
        <v>45615</v>
      </c>
      <c r="E7" s="2">
        <v>45629</v>
      </c>
      <c r="F7" s="7" t="str">
        <f>IF(OR(WEEKDAY(F$2)=1,WEEKDAY(F$2)=7,COUNTIF(祝日一覧!$A$1:$A$8,F$2)),"",IF(AND(F$2&gt;=$D7,F$2&lt;=$E7),1,""))</f>
        <v/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x14ac:dyDescent="0.4">
      <c r="B8" t="s">
        <v>9</v>
      </c>
      <c r="C8" t="s">
        <v>35</v>
      </c>
      <c r="F8" s="7" t="str">
        <f>IF(OR(WEEKDAY(F$2)=1,WEEKDAY(F$2)=7,COUNTIF(祝日一覧!$A$1:$A$8,F$2)),"",IF(AND(F$2&gt;=$D8,F$2&lt;=$E8),1,""))</f>
        <v/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v>1</v>
      </c>
      <c r="AC8" s="8">
        <v>1</v>
      </c>
      <c r="AD8" s="8">
        <v>1</v>
      </c>
      <c r="AE8" s="8">
        <v>1</v>
      </c>
      <c r="AF8" s="8"/>
      <c r="AG8" s="8"/>
      <c r="AH8" s="8">
        <v>1</v>
      </c>
      <c r="AI8" s="8">
        <v>1</v>
      </c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4">
      <c r="B9" t="s">
        <v>10</v>
      </c>
      <c r="C9" t="s">
        <v>39</v>
      </c>
      <c r="D9" s="2">
        <v>45615</v>
      </c>
      <c r="E9" s="2">
        <v>45629</v>
      </c>
      <c r="F9" s="7" t="str">
        <f>IF(OR(WEEKDAY(F$2)=1,WEEKDAY(F$2)=7,COUNTIF(祝日一覧!$A$1:$A$8,F$2)),"",IF(AND(F$2&gt;=$D9,F$2&lt;=$E9),1,""))</f>
        <v/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</row>
    <row r="10" spans="1:84" x14ac:dyDescent="0.4">
      <c r="A10" t="s">
        <v>11</v>
      </c>
      <c r="B10" t="s">
        <v>12</v>
      </c>
      <c r="C10" t="s">
        <v>35</v>
      </c>
      <c r="F10" s="7" t="str">
        <f>IF(OR(WEEKDAY(F$2)=1,WEEKDAY(F$2)=7,COUNTIF(祝日一覧!$A$1:$A$8,F$2)),"",IF(AND(F$2&gt;=$D10,F$2&lt;=$E10),1,""))</f>
        <v/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</row>
    <row r="11" spans="1:84" x14ac:dyDescent="0.4">
      <c r="B11" t="s">
        <v>13</v>
      </c>
      <c r="C11" t="s">
        <v>35</v>
      </c>
      <c r="F11" s="7" t="str">
        <f>IF(OR(WEEKDAY(F$2)=1,WEEKDAY(F$2)=7,COUNTIF(祝日一覧!$A$1:$A$8,F$2)),"",IF(AND(F$2&gt;=$D11,F$2&lt;=$E11),1,""))</f>
        <v/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</row>
    <row r="12" spans="1:84" x14ac:dyDescent="0.4">
      <c r="B12" t="s">
        <v>14</v>
      </c>
      <c r="C12" t="s">
        <v>35</v>
      </c>
      <c r="F12" s="7" t="str">
        <f>IF(OR(WEEKDAY(F$2)=1,WEEKDAY(F$2)=7,COUNTIF(祝日一覧!$A$1:$A$8,F$2)),"",IF(AND(F$2&gt;=$D12,F$2&lt;=$E12),1,""))</f>
        <v/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</row>
    <row r="13" spans="1:84" x14ac:dyDescent="0.4">
      <c r="A13" t="s">
        <v>15</v>
      </c>
      <c r="B13" t="s">
        <v>16</v>
      </c>
      <c r="C13" t="s">
        <v>37</v>
      </c>
      <c r="D13" s="2">
        <v>45615</v>
      </c>
      <c r="E13" s="2">
        <v>45622</v>
      </c>
      <c r="F13" s="7" t="str">
        <f>IF(OR(WEEKDAY(F$2)=1,WEEKDAY(F$2)=7,COUNTIF(祝日一覧!$A$1:$A$8,F$2)),"",IF(AND(F$2&gt;=$D13,F$2&lt;=$E13),1,""))</f>
        <v/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>
        <v>1</v>
      </c>
      <c r="AC13" s="8">
        <v>1</v>
      </c>
      <c r="AD13" s="8">
        <v>1</v>
      </c>
      <c r="AE13" s="8">
        <v>1</v>
      </c>
      <c r="AF13" s="8"/>
      <c r="AG13" s="8"/>
      <c r="AH13" s="8">
        <v>1</v>
      </c>
      <c r="AI13" s="8">
        <v>1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</row>
    <row r="14" spans="1:84" x14ac:dyDescent="0.4">
      <c r="B14" t="s">
        <v>17</v>
      </c>
      <c r="C14" t="s">
        <v>37</v>
      </c>
      <c r="D14" s="2">
        <v>45615</v>
      </c>
      <c r="E14" s="2">
        <v>45622</v>
      </c>
      <c r="F14" s="7" t="str">
        <f>IF(OR(WEEKDAY(F$2)=1,WEEKDAY(F$2)=7,COUNTIF(祝日一覧!$A$1:$A$8,F$2)),"",IF(AND(F$2&gt;=$D14,F$2&lt;=$E14),1,""))</f>
        <v/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>
        <v>1</v>
      </c>
      <c r="AC14" s="8">
        <v>1</v>
      </c>
      <c r="AD14" s="8">
        <v>1</v>
      </c>
      <c r="AE14" s="8">
        <v>1</v>
      </c>
      <c r="AF14" s="8"/>
      <c r="AG14" s="8"/>
      <c r="AH14" s="8">
        <v>1</v>
      </c>
      <c r="AI14" s="8">
        <v>1</v>
      </c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</row>
    <row r="15" spans="1:84" x14ac:dyDescent="0.4">
      <c r="B15" t="s">
        <v>18</v>
      </c>
      <c r="C15" t="s">
        <v>37</v>
      </c>
      <c r="D15" s="2">
        <v>45615</v>
      </c>
      <c r="E15" s="2">
        <v>45622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v>1</v>
      </c>
      <c r="AC15" s="8">
        <v>1</v>
      </c>
      <c r="AD15" s="8">
        <v>1</v>
      </c>
      <c r="AE15" s="8">
        <v>1</v>
      </c>
      <c r="AF15" s="8"/>
      <c r="AG15" s="8"/>
      <c r="AH15" s="8">
        <v>1</v>
      </c>
      <c r="AI15" s="8">
        <v>1</v>
      </c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</row>
    <row r="16" spans="1:84" x14ac:dyDescent="0.4">
      <c r="B16" t="s">
        <v>33</v>
      </c>
      <c r="C16" t="s">
        <v>37</v>
      </c>
      <c r="D16" s="2">
        <v>45615</v>
      </c>
      <c r="E16" s="2">
        <v>45622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>
        <v>1</v>
      </c>
      <c r="AC16" s="8">
        <v>1</v>
      </c>
      <c r="AD16" s="8">
        <v>1</v>
      </c>
      <c r="AE16" s="8">
        <v>1</v>
      </c>
      <c r="AF16" s="8"/>
      <c r="AG16" s="8"/>
      <c r="AH16" s="8">
        <v>1</v>
      </c>
      <c r="AI16" s="8">
        <v>1</v>
      </c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</row>
    <row r="17" spans="1:84" x14ac:dyDescent="0.4">
      <c r="A17" t="s">
        <v>19</v>
      </c>
      <c r="B17" t="s">
        <v>20</v>
      </c>
      <c r="C17" t="s">
        <v>35</v>
      </c>
      <c r="D17" s="2">
        <v>45608</v>
      </c>
      <c r="E17" s="2">
        <v>45615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</row>
    <row r="18" spans="1:84" x14ac:dyDescent="0.4">
      <c r="B18" t="s">
        <v>21</v>
      </c>
      <c r="C18" t="s">
        <v>37</v>
      </c>
      <c r="D18" s="2">
        <v>45594</v>
      </c>
      <c r="E18" s="2">
        <v>45657</v>
      </c>
      <c r="F18" s="8">
        <v>1</v>
      </c>
      <c r="G18" s="8">
        <v>1</v>
      </c>
      <c r="H18" s="8">
        <v>1</v>
      </c>
      <c r="I18" s="8"/>
      <c r="J18" s="8">
        <v>1</v>
      </c>
      <c r="K18" s="8"/>
      <c r="L18" s="8"/>
      <c r="M18" s="8"/>
      <c r="N18" s="8"/>
      <c r="O18" s="8">
        <v>1</v>
      </c>
      <c r="P18" s="8">
        <v>1</v>
      </c>
      <c r="Q18" s="8">
        <v>1</v>
      </c>
      <c r="R18" s="8"/>
      <c r="S18" s="8"/>
      <c r="T18" s="8">
        <v>1</v>
      </c>
      <c r="U18" s="8">
        <v>1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</row>
    <row r="19" spans="1:84" x14ac:dyDescent="0.4">
      <c r="B19" t="s">
        <v>22</v>
      </c>
      <c r="C19" t="s">
        <v>36</v>
      </c>
      <c r="D19" s="2">
        <v>45608</v>
      </c>
      <c r="E19" s="2">
        <v>45622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>
        <v>1</v>
      </c>
      <c r="V19" s="8">
        <v>1</v>
      </c>
      <c r="W19" s="8">
        <v>1</v>
      </c>
      <c r="X19" s="8">
        <v>1</v>
      </c>
      <c r="Y19" s="8"/>
      <c r="Z19" s="8"/>
      <c r="AA19" s="8">
        <v>1</v>
      </c>
      <c r="AB19" s="8">
        <v>1</v>
      </c>
      <c r="AC19" s="8">
        <v>1</v>
      </c>
      <c r="AD19" s="8">
        <v>1</v>
      </c>
      <c r="AE19" s="8">
        <v>1</v>
      </c>
      <c r="AF19" s="8"/>
      <c r="AG19" s="8"/>
      <c r="AH19" s="8">
        <v>1</v>
      </c>
      <c r="AI19" s="8">
        <v>1</v>
      </c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</row>
    <row r="20" spans="1:84" x14ac:dyDescent="0.4">
      <c r="B20" t="s">
        <v>23</v>
      </c>
      <c r="C20" t="s">
        <v>36</v>
      </c>
      <c r="D20" s="2">
        <v>45608</v>
      </c>
      <c r="E20" s="2">
        <v>45622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v>1</v>
      </c>
      <c r="V20" s="8">
        <v>1</v>
      </c>
      <c r="W20" s="8">
        <v>1</v>
      </c>
      <c r="X20" s="8">
        <v>1</v>
      </c>
      <c r="Y20" s="8"/>
      <c r="Z20" s="8"/>
      <c r="AA20" s="8">
        <v>1</v>
      </c>
      <c r="AB20" s="8">
        <v>1</v>
      </c>
      <c r="AC20" s="8">
        <v>1</v>
      </c>
      <c r="AD20" s="8">
        <v>1</v>
      </c>
      <c r="AE20" s="8">
        <v>1</v>
      </c>
      <c r="AF20" s="8"/>
      <c r="AG20" s="8"/>
      <c r="AH20" s="8">
        <v>1</v>
      </c>
      <c r="AI20" s="8">
        <v>1</v>
      </c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</row>
    <row r="21" spans="1:84" x14ac:dyDescent="0.4">
      <c r="B21" t="s">
        <v>24</v>
      </c>
      <c r="C21" t="s">
        <v>35</v>
      </c>
      <c r="D21" s="2">
        <v>45594</v>
      </c>
      <c r="E21" s="2">
        <v>45608</v>
      </c>
      <c r="F21" s="7">
        <v>1</v>
      </c>
      <c r="G21" s="8">
        <v>1</v>
      </c>
      <c r="H21" s="8">
        <v>1</v>
      </c>
      <c r="I21" s="8"/>
      <c r="J21" s="8">
        <v>1</v>
      </c>
      <c r="K21" s="8"/>
      <c r="L21" s="8"/>
      <c r="M21" s="8"/>
      <c r="N21" s="8"/>
      <c r="O21" s="8">
        <v>1</v>
      </c>
      <c r="P21" s="8">
        <v>1</v>
      </c>
      <c r="Q21" s="8">
        <v>1</v>
      </c>
      <c r="R21" s="8"/>
      <c r="S21" s="8"/>
      <c r="T21" s="8">
        <v>1</v>
      </c>
      <c r="U21" s="8">
        <v>1</v>
      </c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</row>
    <row r="22" spans="1:84" x14ac:dyDescent="0.4">
      <c r="B22" t="s">
        <v>34</v>
      </c>
      <c r="C22" t="s">
        <v>35</v>
      </c>
      <c r="D22" s="2">
        <v>45615</v>
      </c>
      <c r="E22" s="2">
        <v>45622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>
        <v>1</v>
      </c>
      <c r="AC22" s="8">
        <v>1</v>
      </c>
      <c r="AD22" s="8">
        <v>1</v>
      </c>
      <c r="AE22" s="8">
        <v>1</v>
      </c>
      <c r="AF22" s="8"/>
      <c r="AG22" s="8"/>
      <c r="AH22" s="8">
        <v>1</v>
      </c>
      <c r="AI22" s="8">
        <v>1</v>
      </c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</row>
    <row r="23" spans="1:84" x14ac:dyDescent="0.4">
      <c r="B23" t="s">
        <v>25</v>
      </c>
      <c r="C23" t="s">
        <v>35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</row>
    <row r="24" spans="1:84" x14ac:dyDescent="0.4">
      <c r="B24" t="s">
        <v>26</v>
      </c>
      <c r="C24" t="s">
        <v>35</v>
      </c>
      <c r="D24" s="2">
        <v>45615</v>
      </c>
      <c r="E24" s="2">
        <v>45622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>
        <v>1</v>
      </c>
      <c r="AC24" s="8">
        <v>1</v>
      </c>
      <c r="AD24" s="8">
        <v>1</v>
      </c>
      <c r="AE24" s="8">
        <v>1</v>
      </c>
      <c r="AF24" s="8"/>
      <c r="AG24" s="8"/>
      <c r="AH24" s="8">
        <v>1</v>
      </c>
      <c r="AI24" s="8">
        <v>1</v>
      </c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</row>
    <row r="25" spans="1:84" x14ac:dyDescent="0.4">
      <c r="B25" t="s">
        <v>27</v>
      </c>
      <c r="C25" t="s">
        <v>35</v>
      </c>
      <c r="D25" s="2">
        <v>45615</v>
      </c>
      <c r="E25" s="2">
        <v>45622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>
        <v>1</v>
      </c>
      <c r="AC25" s="8">
        <v>1</v>
      </c>
      <c r="AD25" s="8">
        <v>1</v>
      </c>
      <c r="AE25" s="8">
        <v>1</v>
      </c>
      <c r="AF25" s="8"/>
      <c r="AG25" s="8"/>
      <c r="AH25" s="8">
        <v>1</v>
      </c>
      <c r="AI25" s="8">
        <v>1</v>
      </c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</row>
    <row r="26" spans="1:84" x14ac:dyDescent="0.4">
      <c r="B26" t="s">
        <v>28</v>
      </c>
      <c r="C26" t="s">
        <v>35</v>
      </c>
      <c r="D26" s="2">
        <v>45615</v>
      </c>
      <c r="E26" s="2">
        <v>45622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>
        <v>1</v>
      </c>
      <c r="AC26" s="8">
        <v>1</v>
      </c>
      <c r="AD26" s="8">
        <v>1</v>
      </c>
      <c r="AE26" s="8">
        <v>1</v>
      </c>
      <c r="AF26" s="8"/>
      <c r="AG26" s="8"/>
      <c r="AH26" s="8">
        <v>1</v>
      </c>
      <c r="AI26" s="8">
        <v>1</v>
      </c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</row>
    <row r="27" spans="1:84" x14ac:dyDescent="0.4">
      <c r="A27" t="s">
        <v>30</v>
      </c>
      <c r="B27" t="s">
        <v>29</v>
      </c>
      <c r="C27" t="s">
        <v>38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</row>
    <row r="28" spans="1:84" x14ac:dyDescent="0.4">
      <c r="B28" t="s">
        <v>31</v>
      </c>
      <c r="C28" t="s">
        <v>37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</row>
    <row r="29" spans="1:84" x14ac:dyDescent="0.4">
      <c r="B29" t="s">
        <v>32</v>
      </c>
      <c r="C29" t="s">
        <v>38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</row>
    <row r="30" spans="1:84" x14ac:dyDescent="0.4">
      <c r="B30" t="s">
        <v>9</v>
      </c>
      <c r="C30" t="s">
        <v>35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</row>
  </sheetData>
  <mergeCells count="5">
    <mergeCell ref="A1:A3"/>
    <mergeCell ref="B1:B3"/>
    <mergeCell ref="C1:C3"/>
    <mergeCell ref="D1:D3"/>
    <mergeCell ref="E1:E3"/>
  </mergeCells>
  <phoneticPr fontId="1"/>
  <conditionalFormatting sqref="F4:CF30">
    <cfRule type="cellIs" dxfId="9" priority="1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2C77FD4D-5871-4CC1-95B9-8F0C2B5B6238}">
            <xm:f>OR(WEEKDAY(F$2)=1,WEEKDAY(F$2)=7,COUNTIF(祝日一覧!$A$2:$A$8,F$2))</xm:f>
            <x14:dxf>
              <fill>
                <patternFill>
                  <bgColor theme="2" tint="-0.24994659260841701"/>
                </patternFill>
              </fill>
            </x14:dxf>
          </x14:cfRule>
          <xm:sqref>H4:CF4 F27:CF30 G6:AB14 G5:AA5 F15:AB26 AF5:AG26 AJ5:CF26 AC6:AE26 AH6:AI26</xm:sqref>
        </x14:conditionalFormatting>
        <x14:conditionalFormatting xmlns:xm="http://schemas.microsoft.com/office/excel/2006/main">
          <x14:cfRule type="expression" priority="6" id="{2C77FD4D-5871-4CC1-95B9-8F0C2B5B6238}">
            <xm:f>OR(WEEKDAY(AC$2)=1,WEEKDAY(AC$2)=7,COUNTIF(祝日一覧!$A$2:$A$8,AC$2))</xm:f>
            <x14:dxf>
              <fill>
                <patternFill>
                  <bgColor theme="2" tint="-0.24994659260841701"/>
                </patternFill>
              </fill>
            </x14:dxf>
          </x14:cfRule>
          <xm:sqref>AB5:AE5</xm:sqref>
        </x14:conditionalFormatting>
        <x14:conditionalFormatting xmlns:xm="http://schemas.microsoft.com/office/excel/2006/main">
          <x14:cfRule type="expression" priority="3" id="{D446311D-E3A2-4F16-BA64-20414B7B36A0}">
            <xm:f>OR(WEEKDAY(AI$2)=1,WEEKDAY(AI$2)=7,COUNTIF(祝日一覧!$A$2:$A$8,AI$2))</xm:f>
            <x14:dxf>
              <fill>
                <patternFill>
                  <bgColor theme="2" tint="-0.24994659260841701"/>
                </patternFill>
              </fill>
            </x14:dxf>
          </x14:cfRule>
          <xm:sqref>AH5</xm:sqref>
        </x14:conditionalFormatting>
        <x14:conditionalFormatting xmlns:xm="http://schemas.microsoft.com/office/excel/2006/main">
          <x14:cfRule type="expression" priority="2" id="{65115A08-5D58-4010-81DA-CA6656E01BC2}">
            <xm:f>OR(WEEKDAY(AJ$2)=1,WEEKDAY(AJ$2)=7,COUNTIF(祝日一覧!$A$2:$A$8,AJ$2))</xm:f>
            <x14:dxf>
              <fill>
                <patternFill>
                  <bgColor theme="2" tint="-0.24994659260841701"/>
                </patternFill>
              </fill>
            </x14:dxf>
          </x14:cfRule>
          <xm:sqref>AI5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4257-71C1-4450-9C18-D9007AAFE07A}">
  <dimension ref="A1:A4"/>
  <sheetViews>
    <sheetView workbookViewId="0">
      <selection activeCell="A5" sqref="A5"/>
    </sheetView>
  </sheetViews>
  <sheetFormatPr defaultRowHeight="18.75" x14ac:dyDescent="0.4"/>
  <cols>
    <col min="1" max="1" width="9.25" bestFit="1" customWidth="1"/>
  </cols>
  <sheetData>
    <row r="1" spans="1:1" x14ac:dyDescent="0.4">
      <c r="A1" s="2">
        <v>45595</v>
      </c>
    </row>
    <row r="2" spans="1:1" x14ac:dyDescent="0.4">
      <c r="A2" s="2">
        <v>45596</v>
      </c>
    </row>
    <row r="3" spans="1:1" x14ac:dyDescent="0.4">
      <c r="A3" s="2">
        <v>45600</v>
      </c>
    </row>
    <row r="4" spans="1:1" x14ac:dyDescent="0.4">
      <c r="A4" s="2">
        <v>45601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祝日一覧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平尾　光葵</dc:creator>
  <cp:lastModifiedBy>平尾　光葵</cp:lastModifiedBy>
  <dcterms:created xsi:type="dcterms:W3CDTF">2024-11-19T06:16:28Z</dcterms:created>
  <dcterms:modified xsi:type="dcterms:W3CDTF">2024-11-20T01:15:37Z</dcterms:modified>
</cp:coreProperties>
</file>