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tmo-informatics\lab-5\"/>
    </mc:Choice>
  </mc:AlternateContent>
  <xr:revisionPtr revIDLastSave="0" documentId="8_{168ABB2F-EE82-4652-9F18-522B605E8DA7}" xr6:coauthVersionLast="47" xr6:coauthVersionMax="47" xr10:uidLastSave="{00000000-0000-0000-0000-000000000000}"/>
  <bookViews>
    <workbookView xWindow="-108" yWindow="-108" windowWidth="23256" windowHeight="12720" xr2:uid="{E8D7B7F2-9214-4B64-BFE1-66E1E7F629DF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2" i="1" l="1"/>
  <c r="T72" i="1"/>
  <c r="Q72" i="1"/>
  <c r="N72" i="1"/>
  <c r="K72" i="1"/>
  <c r="H72" i="1"/>
  <c r="W64" i="1"/>
  <c r="T64" i="1"/>
  <c r="Q64" i="1"/>
  <c r="N64" i="1"/>
  <c r="K64" i="1"/>
  <c r="H64" i="1"/>
  <c r="V66" i="1"/>
  <c r="V69" i="1"/>
  <c r="V45" i="1"/>
  <c r="V53" i="1"/>
  <c r="V42" i="1"/>
  <c r="V50" i="1"/>
  <c r="V61" i="1"/>
  <c r="V58" i="1"/>
  <c r="U58" i="1" s="1"/>
  <c r="T58" i="1" s="1"/>
  <c r="S58" i="1" s="1"/>
  <c r="R58" i="1" s="1"/>
  <c r="Q58" i="1" s="1"/>
  <c r="W40" i="1"/>
  <c r="T40" i="1"/>
  <c r="Q40" i="1"/>
  <c r="N40" i="1"/>
  <c r="K40" i="1"/>
  <c r="H40" i="1"/>
  <c r="W32" i="1"/>
  <c r="T32" i="1"/>
  <c r="Q32" i="1"/>
  <c r="N32" i="1"/>
  <c r="K32" i="1"/>
  <c r="H32" i="1"/>
  <c r="W24" i="1"/>
  <c r="T24" i="1"/>
  <c r="N24" i="1"/>
  <c r="Q24" i="1"/>
  <c r="K24" i="1"/>
  <c r="H24" i="1"/>
  <c r="AB29" i="1"/>
  <c r="AB37" i="1"/>
  <c r="AB45" i="1"/>
  <c r="AB53" i="1"/>
  <c r="AB61" i="1"/>
  <c r="AB69" i="1"/>
  <c r="AB68" i="1"/>
  <c r="AB67" i="1"/>
  <c r="AB60" i="1"/>
  <c r="AB59" i="1"/>
  <c r="AB52" i="1"/>
  <c r="AB51" i="1"/>
  <c r="AB44" i="1"/>
  <c r="AB43" i="1"/>
  <c r="AB36" i="1"/>
  <c r="AB35" i="1"/>
  <c r="AB28" i="1"/>
  <c r="AB27" i="1"/>
  <c r="AB20" i="1"/>
  <c r="AB19" i="1"/>
  <c r="C8" i="1" l="1"/>
  <c r="C7" i="1"/>
  <c r="C9" i="1" s="1"/>
  <c r="C6" i="1"/>
  <c r="C5" i="1"/>
  <c r="C4" i="1"/>
  <c r="AB21" i="1" l="1"/>
  <c r="L5" i="1"/>
  <c r="T5" i="1"/>
  <c r="M5" i="1"/>
  <c r="U5" i="1"/>
  <c r="K5" i="1"/>
  <c r="N5" i="1"/>
  <c r="V5" i="1"/>
  <c r="G5" i="1"/>
  <c r="O5" i="1"/>
  <c r="C11" i="1"/>
  <c r="H5" i="1"/>
  <c r="P5" i="1"/>
  <c r="S5" i="1"/>
  <c r="I5" i="1"/>
  <c r="Q5" i="1"/>
  <c r="J5" i="1"/>
  <c r="R5" i="1"/>
  <c r="L6" i="1"/>
  <c r="T6" i="1"/>
  <c r="P6" i="1"/>
  <c r="M6" i="1"/>
  <c r="U6" i="1"/>
  <c r="I6" i="1"/>
  <c r="R6" i="1"/>
  <c r="S6" i="1"/>
  <c r="N6" i="1"/>
  <c r="V6" i="1"/>
  <c r="C12" i="1"/>
  <c r="H6" i="1"/>
  <c r="G6" i="1"/>
  <c r="O6" i="1"/>
  <c r="Q6" i="1"/>
  <c r="J6" i="1"/>
  <c r="K6" i="1"/>
  <c r="L9" i="1"/>
  <c r="T9" i="1"/>
  <c r="K9" i="1"/>
  <c r="M9" i="1"/>
  <c r="U9" i="1"/>
  <c r="P9" i="1"/>
  <c r="I9" i="1"/>
  <c r="R9" i="1"/>
  <c r="N9" i="1"/>
  <c r="V9" i="1"/>
  <c r="H9" i="1"/>
  <c r="Q9" i="1"/>
  <c r="S9" i="1"/>
  <c r="G9" i="1"/>
  <c r="O9" i="1"/>
  <c r="J9" i="1"/>
  <c r="C15" i="1"/>
  <c r="M4" i="1"/>
  <c r="U4" i="1"/>
  <c r="J4" i="1"/>
  <c r="K4" i="1"/>
  <c r="N4" i="1"/>
  <c r="V4" i="1"/>
  <c r="I4" i="1"/>
  <c r="O4" i="1"/>
  <c r="G4" i="1"/>
  <c r="H4" i="1"/>
  <c r="P4" i="1"/>
  <c r="Q4" i="1"/>
  <c r="C10" i="1"/>
  <c r="R4" i="1"/>
  <c r="S4" i="1"/>
  <c r="T4" i="1"/>
  <c r="L4" i="1"/>
  <c r="L7" i="1"/>
  <c r="T7" i="1"/>
  <c r="I7" i="1"/>
  <c r="S7" i="1"/>
  <c r="M7" i="1"/>
  <c r="U7" i="1"/>
  <c r="C13" i="1"/>
  <c r="H7" i="1"/>
  <c r="R7" i="1"/>
  <c r="N7" i="1"/>
  <c r="V7" i="1"/>
  <c r="Q7" i="1"/>
  <c r="K7" i="1"/>
  <c r="G7" i="1"/>
  <c r="O7" i="1"/>
  <c r="P7" i="1"/>
  <c r="J7" i="1"/>
  <c r="L8" i="1"/>
  <c r="T8" i="1"/>
  <c r="C14" i="1"/>
  <c r="P8" i="1"/>
  <c r="R8" i="1"/>
  <c r="M8" i="1"/>
  <c r="U8" i="1"/>
  <c r="H8" i="1"/>
  <c r="I8" i="1"/>
  <c r="S8" i="1"/>
  <c r="N8" i="1"/>
  <c r="V8" i="1"/>
  <c r="J8" i="1"/>
  <c r="G8" i="1"/>
  <c r="O8" i="1"/>
  <c r="Q8" i="1"/>
  <c r="K8" i="1"/>
  <c r="P35" i="1" l="1"/>
  <c r="P27" i="1"/>
  <c r="P20" i="1"/>
  <c r="K35" i="1"/>
  <c r="K27" i="1"/>
  <c r="K20" i="1"/>
  <c r="H35" i="1"/>
  <c r="H27" i="1"/>
  <c r="H20" i="1"/>
  <c r="U20" i="1"/>
  <c r="U35" i="1"/>
  <c r="U27" i="1"/>
  <c r="L11" i="1"/>
  <c r="T11" i="1"/>
  <c r="M11" i="1"/>
  <c r="U11" i="1"/>
  <c r="N11" i="1"/>
  <c r="V11" i="1"/>
  <c r="S11" i="1"/>
  <c r="G11" i="1"/>
  <c r="O11" i="1"/>
  <c r="H11" i="1"/>
  <c r="P11" i="1"/>
  <c r="I11" i="1"/>
  <c r="Q11" i="1"/>
  <c r="J11" i="1"/>
  <c r="R11" i="1"/>
  <c r="K11" i="1"/>
  <c r="M35" i="1"/>
  <c r="M27" i="1"/>
  <c r="M20" i="1"/>
  <c r="R35" i="1"/>
  <c r="R27" i="1"/>
  <c r="R20" i="1"/>
  <c r="O35" i="1"/>
  <c r="O27" i="1"/>
  <c r="O20" i="1"/>
  <c r="J35" i="1"/>
  <c r="J27" i="1"/>
  <c r="J20" i="1"/>
  <c r="G35" i="1"/>
  <c r="G27" i="1"/>
  <c r="G20" i="1"/>
  <c r="T35" i="1"/>
  <c r="T27" i="1"/>
  <c r="T20" i="1"/>
  <c r="Q35" i="1"/>
  <c r="Q27" i="1"/>
  <c r="Q20" i="1"/>
  <c r="V20" i="1"/>
  <c r="V35" i="1"/>
  <c r="V27" i="1"/>
  <c r="L35" i="1"/>
  <c r="L27" i="1"/>
  <c r="L20" i="1"/>
  <c r="I35" i="1"/>
  <c r="I27" i="1"/>
  <c r="I20" i="1"/>
  <c r="N20" i="1"/>
  <c r="N27" i="1"/>
  <c r="N35" i="1"/>
  <c r="S35" i="1"/>
  <c r="S27" i="1"/>
  <c r="S20" i="1"/>
  <c r="J28" i="1"/>
  <c r="J68" i="1"/>
  <c r="S68" i="1"/>
  <c r="S28" i="1"/>
  <c r="R68" i="1"/>
  <c r="R28" i="1"/>
  <c r="J59" i="1"/>
  <c r="J19" i="1"/>
  <c r="H59" i="1"/>
  <c r="H19" i="1"/>
  <c r="U19" i="1"/>
  <c r="U59" i="1"/>
  <c r="H68" i="1"/>
  <c r="H28" i="1"/>
  <c r="L59" i="1"/>
  <c r="L19" i="1"/>
  <c r="G19" i="1"/>
  <c r="G59" i="1"/>
  <c r="M19" i="1"/>
  <c r="M59" i="1"/>
  <c r="L12" i="1"/>
  <c r="L52" i="1" s="1"/>
  <c r="T12" i="1"/>
  <c r="T52" i="1" s="1"/>
  <c r="M12" i="1"/>
  <c r="M52" i="1" s="1"/>
  <c r="U12" i="1"/>
  <c r="U52" i="1" s="1"/>
  <c r="J12" i="1"/>
  <c r="J52" i="1" s="1"/>
  <c r="K12" i="1"/>
  <c r="K52" i="1" s="1"/>
  <c r="N12" i="1"/>
  <c r="N52" i="1" s="1"/>
  <c r="V12" i="1"/>
  <c r="V52" i="1" s="1"/>
  <c r="P12" i="1"/>
  <c r="P52" i="1" s="1"/>
  <c r="Q12" i="1"/>
  <c r="Q52" i="1" s="1"/>
  <c r="S12" i="1"/>
  <c r="S52" i="1" s="1"/>
  <c r="G12" i="1"/>
  <c r="G52" i="1" s="1"/>
  <c r="O12" i="1"/>
  <c r="O52" i="1" s="1"/>
  <c r="H12" i="1"/>
  <c r="H52" i="1" s="1"/>
  <c r="I12" i="1"/>
  <c r="I52" i="1" s="1"/>
  <c r="R12" i="1"/>
  <c r="R52" i="1" s="1"/>
  <c r="L13" i="1"/>
  <c r="T13" i="1"/>
  <c r="I13" i="1"/>
  <c r="J13" i="1"/>
  <c r="K13" i="1"/>
  <c r="M13" i="1"/>
  <c r="U13" i="1"/>
  <c r="H13" i="1"/>
  <c r="Q13" i="1"/>
  <c r="R13" i="1"/>
  <c r="N13" i="1"/>
  <c r="V13" i="1"/>
  <c r="G13" i="1"/>
  <c r="O13" i="1"/>
  <c r="P13" i="1"/>
  <c r="S13" i="1"/>
  <c r="T19" i="1"/>
  <c r="T59" i="1"/>
  <c r="O19" i="1"/>
  <c r="O59" i="1"/>
  <c r="L15" i="1"/>
  <c r="T15" i="1"/>
  <c r="M15" i="1"/>
  <c r="U15" i="1"/>
  <c r="I15" i="1"/>
  <c r="R15" i="1"/>
  <c r="N15" i="1"/>
  <c r="V15" i="1"/>
  <c r="P15" i="1"/>
  <c r="Q15" i="1"/>
  <c r="G15" i="1"/>
  <c r="O15" i="1"/>
  <c r="H15" i="1"/>
  <c r="J15" i="1"/>
  <c r="K15" i="1"/>
  <c r="S15" i="1"/>
  <c r="V28" i="1"/>
  <c r="V68" i="1"/>
  <c r="S19" i="1"/>
  <c r="S59" i="1"/>
  <c r="I59" i="1"/>
  <c r="I19" i="1"/>
  <c r="K28" i="1"/>
  <c r="K68" i="1"/>
  <c r="N28" i="1"/>
  <c r="N68" i="1"/>
  <c r="R19" i="1"/>
  <c r="R59" i="1"/>
  <c r="V19" i="1"/>
  <c r="V59" i="1"/>
  <c r="L14" i="1"/>
  <c r="L67" i="1" s="1"/>
  <c r="T14" i="1"/>
  <c r="T67" i="1" s="1"/>
  <c r="H14" i="1"/>
  <c r="H67" i="1" s="1"/>
  <c r="M14" i="1"/>
  <c r="M67" i="1" s="1"/>
  <c r="U14" i="1"/>
  <c r="U67" i="1" s="1"/>
  <c r="P14" i="1"/>
  <c r="P67" i="1" s="1"/>
  <c r="K14" i="1"/>
  <c r="K67" i="1" s="1"/>
  <c r="N14" i="1"/>
  <c r="N67" i="1" s="1"/>
  <c r="V14" i="1"/>
  <c r="V67" i="1" s="1"/>
  <c r="R14" i="1"/>
  <c r="R67" i="1" s="1"/>
  <c r="G14" i="1"/>
  <c r="G67" i="1" s="1"/>
  <c r="O14" i="1"/>
  <c r="O67" i="1" s="1"/>
  <c r="I14" i="1"/>
  <c r="I67" i="1" s="1"/>
  <c r="Q14" i="1"/>
  <c r="Q67" i="1" s="1"/>
  <c r="J14" i="1"/>
  <c r="J67" i="1" s="1"/>
  <c r="S14" i="1"/>
  <c r="S67" i="1" s="1"/>
  <c r="L10" i="1"/>
  <c r="L36" i="1" s="1"/>
  <c r="T10" i="1"/>
  <c r="T36" i="1" s="1"/>
  <c r="I10" i="1"/>
  <c r="I36" i="1" s="1"/>
  <c r="M10" i="1"/>
  <c r="M36" i="1" s="1"/>
  <c r="U10" i="1"/>
  <c r="U36" i="1" s="1"/>
  <c r="P10" i="1"/>
  <c r="P36" i="1" s="1"/>
  <c r="Q10" i="1"/>
  <c r="Q36" i="1" s="1"/>
  <c r="J10" i="1"/>
  <c r="J36" i="1" s="1"/>
  <c r="S10" i="1"/>
  <c r="S36" i="1" s="1"/>
  <c r="N10" i="1"/>
  <c r="N36" i="1" s="1"/>
  <c r="V10" i="1"/>
  <c r="V36" i="1" s="1"/>
  <c r="R10" i="1"/>
  <c r="R36" i="1" s="1"/>
  <c r="G10" i="1"/>
  <c r="G36" i="1" s="1"/>
  <c r="O10" i="1"/>
  <c r="O36" i="1" s="1"/>
  <c r="H10" i="1"/>
  <c r="H36" i="1" s="1"/>
  <c r="K10" i="1"/>
  <c r="K36" i="1" s="1"/>
  <c r="N19" i="1"/>
  <c r="N59" i="1"/>
  <c r="Q68" i="1"/>
  <c r="Q28" i="1"/>
  <c r="Q59" i="1"/>
  <c r="Q19" i="1"/>
  <c r="K59" i="1"/>
  <c r="K19" i="1"/>
  <c r="O28" i="1"/>
  <c r="O68" i="1"/>
  <c r="I68" i="1"/>
  <c r="I28" i="1"/>
  <c r="P59" i="1"/>
  <c r="P19" i="1"/>
  <c r="G28" i="1"/>
  <c r="G68" i="1"/>
  <c r="U28" i="1"/>
  <c r="U68" i="1"/>
  <c r="M68" i="1"/>
  <c r="M28" i="1"/>
  <c r="P68" i="1"/>
  <c r="P28" i="1"/>
  <c r="T68" i="1"/>
  <c r="T28" i="1"/>
  <c r="L28" i="1"/>
  <c r="L68" i="1"/>
  <c r="P51" i="1" l="1"/>
  <c r="P44" i="1"/>
  <c r="P60" i="1"/>
  <c r="U60" i="1"/>
  <c r="U51" i="1"/>
  <c r="U44" i="1"/>
  <c r="H51" i="1"/>
  <c r="H44" i="1"/>
  <c r="H60" i="1"/>
  <c r="M60" i="1"/>
  <c r="M51" i="1"/>
  <c r="M44" i="1"/>
  <c r="T51" i="1"/>
  <c r="T44" i="1"/>
  <c r="T60" i="1"/>
  <c r="K51" i="1"/>
  <c r="K44" i="1"/>
  <c r="K60" i="1"/>
  <c r="O51" i="1"/>
  <c r="O44" i="1"/>
  <c r="O60" i="1"/>
  <c r="L51" i="1"/>
  <c r="L44" i="1"/>
  <c r="L60" i="1"/>
  <c r="R51" i="1"/>
  <c r="R44" i="1"/>
  <c r="R60" i="1"/>
  <c r="G60" i="1"/>
  <c r="G51" i="1"/>
  <c r="G44" i="1"/>
  <c r="V34" i="1"/>
  <c r="V37" i="1"/>
  <c r="J51" i="1"/>
  <c r="J44" i="1"/>
  <c r="J60" i="1"/>
  <c r="S51" i="1"/>
  <c r="S44" i="1"/>
  <c r="S60" i="1"/>
  <c r="Q51" i="1"/>
  <c r="Q44" i="1"/>
  <c r="Q60" i="1"/>
  <c r="V60" i="1"/>
  <c r="V44" i="1"/>
  <c r="V51" i="1"/>
  <c r="U61" i="1"/>
  <c r="I51" i="1"/>
  <c r="I44" i="1"/>
  <c r="I60" i="1"/>
  <c r="N60" i="1"/>
  <c r="N51" i="1"/>
  <c r="N44" i="1"/>
  <c r="S43" i="1"/>
  <c r="J43" i="1"/>
  <c r="H43" i="1"/>
  <c r="P43" i="1"/>
  <c r="U43" i="1"/>
  <c r="R43" i="1"/>
  <c r="M43" i="1"/>
  <c r="U66" i="1"/>
  <c r="T69" i="1" s="1"/>
  <c r="K43" i="1"/>
  <c r="V43" i="1"/>
  <c r="I43" i="1"/>
  <c r="L43" i="1"/>
  <c r="Q43" i="1"/>
  <c r="O43" i="1"/>
  <c r="G43" i="1"/>
  <c r="N43" i="1"/>
  <c r="T43" i="1"/>
  <c r="V26" i="1"/>
  <c r="V29" i="1"/>
  <c r="U53" i="1" l="1"/>
  <c r="U50" i="1"/>
  <c r="T53" i="1" s="1"/>
  <c r="U69" i="1"/>
  <c r="T61" i="1"/>
  <c r="T66" i="1"/>
  <c r="U45" i="1"/>
  <c r="U42" i="1"/>
  <c r="T42" i="1" s="1"/>
  <c r="S45" i="1" s="1"/>
  <c r="U37" i="1"/>
  <c r="U26" i="1"/>
  <c r="U29" i="1"/>
  <c r="T50" i="1" l="1"/>
  <c r="S50" i="1" s="1"/>
  <c r="Q56" i="1" s="1"/>
  <c r="T45" i="1"/>
  <c r="S69" i="1"/>
  <c r="S66" i="1"/>
  <c r="S42" i="1"/>
  <c r="Q48" i="1" s="1"/>
  <c r="U34" i="1"/>
  <c r="T26" i="1"/>
  <c r="T29" i="1"/>
  <c r="S53" i="1" l="1"/>
  <c r="S61" i="1"/>
  <c r="R61" i="1"/>
  <c r="R53" i="1"/>
  <c r="R50" i="1"/>
  <c r="R66" i="1"/>
  <c r="R69" i="1"/>
  <c r="T34" i="1"/>
  <c r="T37" i="1"/>
  <c r="R42" i="1"/>
  <c r="R45" i="1"/>
  <c r="S26" i="1"/>
  <c r="S29" i="1"/>
  <c r="Q61" i="1" l="1"/>
  <c r="Q66" i="1"/>
  <c r="Q69" i="1"/>
  <c r="Q50" i="1"/>
  <c r="Q53" i="1"/>
  <c r="S34" i="1"/>
  <c r="S37" i="1"/>
  <c r="Q45" i="1"/>
  <c r="Q42" i="1"/>
  <c r="R26" i="1"/>
  <c r="R29" i="1"/>
  <c r="P58" i="1" l="1"/>
  <c r="P61" i="1"/>
  <c r="P50" i="1"/>
  <c r="P53" i="1"/>
  <c r="P66" i="1"/>
  <c r="P69" i="1"/>
  <c r="P42" i="1"/>
  <c r="P45" i="1"/>
  <c r="R37" i="1"/>
  <c r="R34" i="1"/>
  <c r="V21" i="1"/>
  <c r="V18" i="1"/>
  <c r="Q26" i="1"/>
  <c r="Q29" i="1"/>
  <c r="O61" i="1" l="1"/>
  <c r="O58" i="1"/>
  <c r="O69" i="1"/>
  <c r="O66" i="1"/>
  <c r="O53" i="1"/>
  <c r="N56" i="1" s="1"/>
  <c r="O50" i="1"/>
  <c r="O42" i="1"/>
  <c r="O45" i="1"/>
  <c r="N48" i="1" s="1"/>
  <c r="Q34" i="1"/>
  <c r="Q37" i="1"/>
  <c r="P26" i="1"/>
  <c r="P29" i="1"/>
  <c r="U21" i="1"/>
  <c r="U18" i="1"/>
  <c r="N61" i="1" l="1"/>
  <c r="N58" i="1"/>
  <c r="N66" i="1"/>
  <c r="N69" i="1"/>
  <c r="N50" i="1"/>
  <c r="N53" i="1"/>
  <c r="P34" i="1"/>
  <c r="P37" i="1"/>
  <c r="N45" i="1"/>
  <c r="N42" i="1"/>
  <c r="T18" i="1"/>
  <c r="T21" i="1"/>
  <c r="O26" i="1"/>
  <c r="O29" i="1"/>
  <c r="M58" i="1" l="1"/>
  <c r="M61" i="1"/>
  <c r="M50" i="1"/>
  <c r="M53" i="1"/>
  <c r="M69" i="1"/>
  <c r="M66" i="1"/>
  <c r="O34" i="1"/>
  <c r="O37" i="1"/>
  <c r="M42" i="1"/>
  <c r="M45" i="1"/>
  <c r="N26" i="1"/>
  <c r="N29" i="1"/>
  <c r="S21" i="1"/>
  <c r="S18" i="1"/>
  <c r="L61" i="1" l="1"/>
  <c r="L58" i="1"/>
  <c r="L69" i="1"/>
  <c r="L66" i="1"/>
  <c r="L53" i="1"/>
  <c r="L50" i="1"/>
  <c r="N34" i="1"/>
  <c r="N37" i="1"/>
  <c r="L42" i="1"/>
  <c r="L45" i="1"/>
  <c r="R21" i="1"/>
  <c r="R18" i="1"/>
  <c r="M26" i="1"/>
  <c r="M29" i="1"/>
  <c r="K58" i="1" l="1"/>
  <c r="K61" i="1"/>
  <c r="K66" i="1"/>
  <c r="K69" i="1"/>
  <c r="K50" i="1"/>
  <c r="K53" i="1"/>
  <c r="K45" i="1"/>
  <c r="K42" i="1"/>
  <c r="M34" i="1"/>
  <c r="M37" i="1"/>
  <c r="Q18" i="1"/>
  <c r="Q21" i="1"/>
  <c r="L26" i="1"/>
  <c r="L29" i="1"/>
  <c r="J61" i="1" l="1"/>
  <c r="J58" i="1"/>
  <c r="J50" i="1"/>
  <c r="J53" i="1"/>
  <c r="J69" i="1"/>
  <c r="J66" i="1"/>
  <c r="L34" i="1"/>
  <c r="L37" i="1"/>
  <c r="J42" i="1"/>
  <c r="J45" i="1"/>
  <c r="K26" i="1"/>
  <c r="K29" i="1"/>
  <c r="P18" i="1"/>
  <c r="P21" i="1"/>
  <c r="I61" i="1" l="1"/>
  <c r="I58" i="1"/>
  <c r="I69" i="1"/>
  <c r="I66" i="1"/>
  <c r="I50" i="1"/>
  <c r="I53" i="1"/>
  <c r="I42" i="1"/>
  <c r="I45" i="1"/>
  <c r="K34" i="1"/>
  <c r="K37" i="1"/>
  <c r="O21" i="1"/>
  <c r="O18" i="1"/>
  <c r="J26" i="1"/>
  <c r="J29" i="1"/>
  <c r="H58" i="1" l="1"/>
  <c r="H61" i="1"/>
  <c r="H50" i="1"/>
  <c r="H53" i="1"/>
  <c r="H66" i="1"/>
  <c r="H69" i="1"/>
  <c r="H42" i="1"/>
  <c r="H45" i="1"/>
  <c r="J34" i="1"/>
  <c r="J37" i="1"/>
  <c r="N21" i="1"/>
  <c r="N18" i="1"/>
  <c r="I26" i="1"/>
  <c r="I29" i="1"/>
  <c r="G61" i="1" l="1"/>
  <c r="G58" i="1"/>
  <c r="G66" i="1"/>
  <c r="G69" i="1"/>
  <c r="G53" i="1"/>
  <c r="G50" i="1"/>
  <c r="T56" i="1" s="1"/>
  <c r="I34" i="1"/>
  <c r="I37" i="1"/>
  <c r="G42" i="1"/>
  <c r="T48" i="1" s="1"/>
  <c r="G45" i="1"/>
  <c r="M18" i="1"/>
  <c r="M21" i="1"/>
  <c r="H26" i="1"/>
  <c r="H29" i="1"/>
  <c r="H48" i="1" l="1"/>
  <c r="K48" i="1"/>
  <c r="W48" i="1"/>
  <c r="W56" i="1"/>
  <c r="K56" i="1"/>
  <c r="H56" i="1"/>
  <c r="J54" i="1"/>
  <c r="R54" i="1"/>
  <c r="K54" i="1"/>
  <c r="S54" i="1"/>
  <c r="X53" i="1"/>
  <c r="L54" i="1"/>
  <c r="T54" i="1"/>
  <c r="M54" i="1"/>
  <c r="U54" i="1"/>
  <c r="Q54" i="1"/>
  <c r="N54" i="1"/>
  <c r="V54" i="1"/>
  <c r="O54" i="1"/>
  <c r="G54" i="1"/>
  <c r="I54" i="1"/>
  <c r="H54" i="1"/>
  <c r="P54" i="1"/>
  <c r="J70" i="1"/>
  <c r="R70" i="1"/>
  <c r="I70" i="1"/>
  <c r="K70" i="1"/>
  <c r="S70" i="1"/>
  <c r="L70" i="1"/>
  <c r="T70" i="1"/>
  <c r="Q70" i="1"/>
  <c r="M70" i="1"/>
  <c r="U70" i="1"/>
  <c r="X69" i="1"/>
  <c r="N70" i="1"/>
  <c r="V70" i="1"/>
  <c r="O70" i="1"/>
  <c r="G70" i="1"/>
  <c r="H70" i="1"/>
  <c r="P70" i="1"/>
  <c r="J46" i="1"/>
  <c r="R46" i="1"/>
  <c r="K46" i="1"/>
  <c r="S46" i="1"/>
  <c r="Q46" i="1"/>
  <c r="L46" i="1"/>
  <c r="T46" i="1"/>
  <c r="M46" i="1"/>
  <c r="U46" i="1"/>
  <c r="N46" i="1"/>
  <c r="V46" i="1"/>
  <c r="O46" i="1"/>
  <c r="G46" i="1"/>
  <c r="H46" i="1"/>
  <c r="P46" i="1"/>
  <c r="I46" i="1"/>
  <c r="J62" i="1"/>
  <c r="R62" i="1"/>
  <c r="K62" i="1"/>
  <c r="S62" i="1"/>
  <c r="I62" i="1"/>
  <c r="L62" i="1"/>
  <c r="T62" i="1"/>
  <c r="M62" i="1"/>
  <c r="U62" i="1"/>
  <c r="N62" i="1"/>
  <c r="V62" i="1"/>
  <c r="Q62" i="1"/>
  <c r="O62" i="1"/>
  <c r="G62" i="1"/>
  <c r="H62" i="1"/>
  <c r="P62" i="1"/>
  <c r="H34" i="1"/>
  <c r="H37" i="1"/>
  <c r="G26" i="1"/>
  <c r="G29" i="1"/>
  <c r="L18" i="1"/>
  <c r="L21" i="1"/>
  <c r="X61" i="1" l="1"/>
  <c r="X45" i="1"/>
  <c r="J30" i="1"/>
  <c r="R30" i="1"/>
  <c r="K30" i="1"/>
  <c r="S30" i="1"/>
  <c r="L30" i="1"/>
  <c r="T30" i="1"/>
  <c r="M30" i="1"/>
  <c r="U30" i="1"/>
  <c r="N30" i="1"/>
  <c r="V30" i="1"/>
  <c r="I30" i="1"/>
  <c r="O30" i="1"/>
  <c r="G30" i="1"/>
  <c r="H30" i="1"/>
  <c r="X29" i="1" s="1"/>
  <c r="P30" i="1"/>
  <c r="Q30" i="1"/>
  <c r="G34" i="1"/>
  <c r="G37" i="1"/>
  <c r="K21" i="1"/>
  <c r="K18" i="1"/>
  <c r="X37" i="1" l="1"/>
  <c r="J38" i="1"/>
  <c r="R38" i="1"/>
  <c r="I38" i="1"/>
  <c r="K38" i="1"/>
  <c r="S38" i="1"/>
  <c r="L38" i="1"/>
  <c r="T38" i="1"/>
  <c r="Q38" i="1"/>
  <c r="M38" i="1"/>
  <c r="U38" i="1"/>
  <c r="N38" i="1"/>
  <c r="V38" i="1"/>
  <c r="O38" i="1"/>
  <c r="G38" i="1"/>
  <c r="H38" i="1"/>
  <c r="P38" i="1"/>
  <c r="J21" i="1"/>
  <c r="J18" i="1"/>
  <c r="I18" i="1" l="1"/>
  <c r="I21" i="1"/>
  <c r="H21" i="1" l="1"/>
  <c r="H18" i="1"/>
  <c r="G21" i="1" l="1"/>
  <c r="G18" i="1"/>
  <c r="T22" i="1" l="1"/>
  <c r="L22" i="1"/>
  <c r="M22" i="1"/>
  <c r="S22" i="1"/>
  <c r="K22" i="1"/>
  <c r="U22" i="1"/>
  <c r="R22" i="1"/>
  <c r="J22" i="1"/>
  <c r="Q22" i="1"/>
  <c r="I22" i="1"/>
  <c r="P22" i="1"/>
  <c r="H22" i="1"/>
  <c r="X21" i="1"/>
  <c r="O22" i="1"/>
  <c r="G22" i="1"/>
  <c r="V22" i="1"/>
  <c r="N22" i="1"/>
</calcChain>
</file>

<file path=xl/sharedStrings.xml><?xml version="1.0" encoding="utf-8"?>
<sst xmlns="http://schemas.openxmlformats.org/spreadsheetml/2006/main" count="150" uniqueCount="68">
  <si>
    <t xml:space="preserve">A = </t>
  </si>
  <si>
    <t xml:space="preserve">C = </t>
  </si>
  <si>
    <t xml:space="preserve">X1 = </t>
  </si>
  <si>
    <t>A =</t>
  </si>
  <si>
    <t>X2 =</t>
  </si>
  <si>
    <t>C =</t>
  </si>
  <si>
    <t xml:space="preserve">X3 = </t>
  </si>
  <si>
    <t>A + C =</t>
  </si>
  <si>
    <t xml:space="preserve">X4 = </t>
  </si>
  <si>
    <t>A + C + C =</t>
  </si>
  <si>
    <t xml:space="preserve">X5 = </t>
  </si>
  <si>
    <t>C - A =</t>
  </si>
  <si>
    <t xml:space="preserve">X6 = </t>
  </si>
  <si>
    <t xml:space="preserve">65536 - X4 = </t>
  </si>
  <si>
    <t xml:space="preserve">X7 = </t>
  </si>
  <si>
    <t>-X1 =</t>
  </si>
  <si>
    <t xml:space="preserve">X8 = </t>
  </si>
  <si>
    <t>-X2 =</t>
  </si>
  <si>
    <t>X9 =</t>
  </si>
  <si>
    <t>-X3 =</t>
  </si>
  <si>
    <t>X10 =</t>
  </si>
  <si>
    <t>-X4 =</t>
  </si>
  <si>
    <t>X11 =</t>
  </si>
  <si>
    <t>-X5 =</t>
  </si>
  <si>
    <t>X12 =</t>
  </si>
  <si>
    <t>-X6 =</t>
  </si>
  <si>
    <t>B1 =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</si>
  <si>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</si>
  <si>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</si>
  <si>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</si>
  <si>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</si>
  <si>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</si>
  <si>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</si>
  <si>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</si>
  <si>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</si>
  <si>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</si>
  <si>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</si>
  <si>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</si>
  <si>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- B1 =</t>
  </si>
  <si>
    <t>- B2 =</t>
  </si>
  <si>
    <t>- B3 =</t>
  </si>
  <si>
    <t>- B4 =</t>
  </si>
  <si>
    <t>- B5 =</t>
  </si>
  <si>
    <t>- B6 =</t>
  </si>
  <si>
    <t>Перенос</t>
  </si>
  <si>
    <t>B1</t>
  </si>
  <si>
    <t>B2</t>
  </si>
  <si>
    <t>B3</t>
  </si>
  <si>
    <t>B7</t>
  </si>
  <si>
    <t>B8</t>
  </si>
  <si>
    <t>B9</t>
  </si>
  <si>
    <t>B11</t>
  </si>
  <si>
    <t>+</t>
  </si>
  <si>
    <t>=</t>
  </si>
  <si>
    <t>X1</t>
  </si>
  <si>
    <t>X2</t>
  </si>
  <si>
    <t>X3</t>
  </si>
  <si>
    <t>X7</t>
  </si>
  <si>
    <t>X8</t>
  </si>
  <si>
    <t>X9</t>
  </si>
  <si>
    <t>X11</t>
  </si>
  <si>
    <t>инверсия знака</t>
  </si>
  <si>
    <t>SF=</t>
  </si>
  <si>
    <t>ZF=</t>
  </si>
  <si>
    <t>PF=</t>
  </si>
  <si>
    <t>AF=</t>
  </si>
  <si>
    <t>CF=</t>
  </si>
  <si>
    <t>OF=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</si>
</sst>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12">
    <xf numFmtId="0" fontId="0" fillId="0" borderId="0" xfId="0"/>
    <xf numFmtId="0" fontId="0" fillId="0" borderId="2" xfId="0" applyBorder="1"/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quotePrefix="1" applyBorder="1"/>
    <xf numFmtId="0" fontId="0" fillId="0" borderId="0" xfId="0" applyFill="1" applyBorder="1"/>
    <xf numFmtId="0" fontId="0" fillId="0" borderId="6" xfId="0" applyBorder="1"/>
  </cellXfs>
  <cellStyles count="2">
    <cellStyle name="Обычный" xfId="0" builtinId="0"/>
    <cellStyle name="секрет" xfId="1" xr:uid="{E7B07A15-57CD-4EEE-BEDF-82C98A0247FE}"/>
  </cellStyles>
  <dxfs count="2">
    <dxf>
      <font>
        <b/>
        <i val="0"/>
        <color rgb="FFC00000"/>
      </font>
    </dxf>
    <dxf>
      <font>
        <b/>
        <i val="0"/>
        <color theme="4" tint="-0.24994659260841701"/>
      </font>
    </dxf>
  </dxfs>
  <tableStyles count="0" defaultTableStyle="TableStyleMedium2" defaultPivotStyle="PivotStyleLight16"/>
  <colors>
    <mruColors>
      <color rgb="FFEABEB2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9786-37D7-46B0-A3A5-75932500B8F4}">
  <dimension ref="A1:AB72"/>
  <sheetViews>
    <sheetView tabSelected="1" zoomScaleNormal="100" workbookViewId="0">
      <selection activeCell="Y37" sqref="Y37"/>
    </sheetView>
  </sheetViews>
  <sheetFormatPr defaultRowHeight="14.4" x14ac:dyDescent="0.3"/>
  <cols>
    <col min="4" max="4" width="3" customWidth="1"/>
    <col min="5" max="5" width="8.77734375" customWidth="1"/>
    <col min="7" max="15" width="3" customWidth="1"/>
    <col min="16" max="21" width="3" bestFit="1" customWidth="1"/>
    <col min="22" max="22" width="3.33203125" customWidth="1"/>
    <col min="23" max="23" width="3" customWidth="1"/>
    <col min="25" max="26" width="3" customWidth="1"/>
  </cols>
  <sheetData>
    <row r="1" spans="1:22" x14ac:dyDescent="0.3">
      <c r="B1" t="s">
        <v>0</v>
      </c>
      <c r="C1">
        <v>6494</v>
      </c>
    </row>
    <row r="2" spans="1:22" x14ac:dyDescent="0.3">
      <c r="B2" t="s">
        <v>1</v>
      </c>
      <c r="C2">
        <v>24271</v>
      </c>
    </row>
    <row r="3" spans="1:22" x14ac:dyDescent="0.3">
      <c r="G3">
        <v>1</v>
      </c>
      <c r="H3">
        <v>2</v>
      </c>
      <c r="I3" s="2">
        <v>3</v>
      </c>
      <c r="J3" s="2">
        <v>4</v>
      </c>
      <c r="K3" s="2">
        <v>5</v>
      </c>
      <c r="L3" s="2">
        <v>6</v>
      </c>
      <c r="M3" s="2">
        <v>7</v>
      </c>
      <c r="N3" s="2">
        <v>8</v>
      </c>
      <c r="O3" s="2">
        <v>9</v>
      </c>
      <c r="P3" s="2">
        <v>10</v>
      </c>
      <c r="Q3" s="2">
        <v>11</v>
      </c>
      <c r="R3" s="2">
        <v>12</v>
      </c>
      <c r="S3" s="2">
        <v>13</v>
      </c>
      <c r="T3" s="2">
        <v>14</v>
      </c>
      <c r="U3" s="2">
        <v>15</v>
      </c>
      <c r="V3" s="2">
        <v>16</v>
      </c>
    </row>
    <row r="4" spans="1:22" x14ac:dyDescent="0.3">
      <c r="A4" s="2" t="s">
        <v>2</v>
      </c>
      <c r="B4" s="2" t="s">
        <v>3</v>
      </c>
      <c r="C4" s="2">
        <f>C1</f>
        <v>6494</v>
      </c>
      <c r="E4" t="s">
        <v>26</v>
      </c>
      <c r="G4" s="1">
        <f>VALUE(MID(_xlfn.BASE(IF($C4&gt;=0,$C4,2^16+$C4),2,16),G$3,1))</f>
        <v>0</v>
      </c>
      <c r="H4" s="5">
        <f t="shared" ref="H4:V15" si="0">VALUE(MID(_xlfn.BASE(IF($C4&gt;=0,$C4,2^16+$C4),2,16),H$3,1))</f>
        <v>0</v>
      </c>
      <c r="I4" s="5">
        <f t="shared" si="0"/>
        <v>0</v>
      </c>
      <c r="J4" s="6">
        <f t="shared" si="0"/>
        <v>1</v>
      </c>
      <c r="K4" s="1">
        <f t="shared" si="0"/>
        <v>1</v>
      </c>
      <c r="L4" s="5">
        <f t="shared" si="0"/>
        <v>0</v>
      </c>
      <c r="M4" s="5">
        <f t="shared" si="0"/>
        <v>0</v>
      </c>
      <c r="N4" s="6">
        <f t="shared" si="0"/>
        <v>1</v>
      </c>
      <c r="O4" s="1">
        <f t="shared" si="0"/>
        <v>0</v>
      </c>
      <c r="P4" s="5">
        <f t="shared" si="0"/>
        <v>1</v>
      </c>
      <c r="Q4" s="5">
        <f t="shared" si="0"/>
        <v>0</v>
      </c>
      <c r="R4" s="6">
        <f t="shared" si="0"/>
        <v>1</v>
      </c>
      <c r="S4" s="1">
        <f t="shared" si="0"/>
        <v>1</v>
      </c>
      <c r="T4" s="5">
        <f t="shared" si="0"/>
        <v>1</v>
      </c>
      <c r="U4" s="5">
        <f t="shared" si="0"/>
        <v>1</v>
      </c>
      <c r="V4" s="6">
        <f t="shared" si="0"/>
        <v>0</v>
      </c>
    </row>
    <row r="5" spans="1:22" x14ac:dyDescent="0.3">
      <c r="A5" s="2" t="s">
        <v>4</v>
      </c>
      <c r="B5" s="2" t="s">
        <v>5</v>
      </c>
      <c r="C5" s="2">
        <f>C2</f>
        <v>24271</v>
      </c>
      <c r="E5" t="s">
        <v>27</v>
      </c>
      <c r="G5" s="1">
        <f t="shared" ref="G5:G15" si="1">VALUE(MID(_xlfn.BASE(IF($C5&gt;=0,$C5,2^16+$C5),2,16),G$3,1))</f>
        <v>0</v>
      </c>
      <c r="H5" s="5">
        <f t="shared" si="0"/>
        <v>1</v>
      </c>
      <c r="I5" s="5">
        <f t="shared" si="0"/>
        <v>0</v>
      </c>
      <c r="J5" s="6">
        <f t="shared" si="0"/>
        <v>1</v>
      </c>
      <c r="K5" s="1">
        <f t="shared" si="0"/>
        <v>1</v>
      </c>
      <c r="L5" s="5">
        <f t="shared" si="0"/>
        <v>1</v>
      </c>
      <c r="M5" s="5">
        <f t="shared" si="0"/>
        <v>1</v>
      </c>
      <c r="N5" s="6">
        <f t="shared" si="0"/>
        <v>0</v>
      </c>
      <c r="O5" s="1">
        <f t="shared" si="0"/>
        <v>1</v>
      </c>
      <c r="P5" s="5">
        <f t="shared" si="0"/>
        <v>1</v>
      </c>
      <c r="Q5" s="5">
        <f t="shared" si="0"/>
        <v>0</v>
      </c>
      <c r="R5" s="6">
        <f t="shared" si="0"/>
        <v>0</v>
      </c>
      <c r="S5" s="1">
        <f t="shared" si="0"/>
        <v>1</v>
      </c>
      <c r="T5" s="5">
        <f t="shared" si="0"/>
        <v>1</v>
      </c>
      <c r="U5" s="5">
        <f t="shared" si="0"/>
        <v>1</v>
      </c>
      <c r="V5" s="6">
        <f t="shared" si="0"/>
        <v>1</v>
      </c>
    </row>
    <row r="6" spans="1:22" x14ac:dyDescent="0.3">
      <c r="A6" s="2" t="s">
        <v>6</v>
      </c>
      <c r="B6" s="2" t="s">
        <v>7</v>
      </c>
      <c r="C6" s="2">
        <f>C1+C2</f>
        <v>30765</v>
      </c>
      <c r="E6" t="s">
        <v>28</v>
      </c>
      <c r="G6" s="1">
        <f t="shared" si="1"/>
        <v>0</v>
      </c>
      <c r="H6" s="5">
        <f t="shared" si="0"/>
        <v>1</v>
      </c>
      <c r="I6" s="5">
        <f t="shared" si="0"/>
        <v>1</v>
      </c>
      <c r="J6" s="6">
        <f t="shared" si="0"/>
        <v>1</v>
      </c>
      <c r="K6" s="1">
        <f t="shared" si="0"/>
        <v>1</v>
      </c>
      <c r="L6" s="5">
        <f t="shared" si="0"/>
        <v>0</v>
      </c>
      <c r="M6" s="5">
        <f t="shared" si="0"/>
        <v>0</v>
      </c>
      <c r="N6" s="6">
        <f t="shared" si="0"/>
        <v>0</v>
      </c>
      <c r="O6" s="1">
        <f t="shared" si="0"/>
        <v>0</v>
      </c>
      <c r="P6" s="5">
        <f t="shared" si="0"/>
        <v>0</v>
      </c>
      <c r="Q6" s="5">
        <f t="shared" si="0"/>
        <v>1</v>
      </c>
      <c r="R6" s="6">
        <f t="shared" si="0"/>
        <v>0</v>
      </c>
      <c r="S6" s="1">
        <f t="shared" si="0"/>
        <v>1</v>
      </c>
      <c r="T6" s="5">
        <f t="shared" si="0"/>
        <v>1</v>
      </c>
      <c r="U6" s="5">
        <f t="shared" si="0"/>
        <v>0</v>
      </c>
      <c r="V6" s="6">
        <f t="shared" si="0"/>
        <v>1</v>
      </c>
    </row>
    <row r="7" spans="1:22" x14ac:dyDescent="0.3">
      <c r="A7" s="2" t="s">
        <v>8</v>
      </c>
      <c r="B7" s="2" t="s">
        <v>9</v>
      </c>
      <c r="C7" s="2">
        <f>C1+C2+C2</f>
        <v>55036</v>
      </c>
      <c r="E7" t="s">
        <v>29</v>
      </c>
      <c r="G7" s="1">
        <f t="shared" si="1"/>
        <v>1</v>
      </c>
      <c r="H7" s="5">
        <f t="shared" si="0"/>
        <v>1</v>
      </c>
      <c r="I7" s="5">
        <f t="shared" si="0"/>
        <v>0</v>
      </c>
      <c r="J7" s="6">
        <f t="shared" si="0"/>
        <v>1</v>
      </c>
      <c r="K7" s="1">
        <f t="shared" si="0"/>
        <v>0</v>
      </c>
      <c r="L7" s="5">
        <f t="shared" si="0"/>
        <v>1</v>
      </c>
      <c r="M7" s="5">
        <f t="shared" si="0"/>
        <v>1</v>
      </c>
      <c r="N7" s="6">
        <f t="shared" si="0"/>
        <v>0</v>
      </c>
      <c r="O7" s="1">
        <f t="shared" si="0"/>
        <v>1</v>
      </c>
      <c r="P7" s="5">
        <f t="shared" si="0"/>
        <v>1</v>
      </c>
      <c r="Q7" s="5">
        <f t="shared" si="0"/>
        <v>1</v>
      </c>
      <c r="R7" s="6">
        <f t="shared" si="0"/>
        <v>1</v>
      </c>
      <c r="S7" s="1">
        <f t="shared" si="0"/>
        <v>1</v>
      </c>
      <c r="T7" s="5">
        <f t="shared" si="0"/>
        <v>1</v>
      </c>
      <c r="U7" s="5">
        <f t="shared" si="0"/>
        <v>0</v>
      </c>
      <c r="V7" s="6">
        <f t="shared" si="0"/>
        <v>0</v>
      </c>
    </row>
    <row r="8" spans="1:22" x14ac:dyDescent="0.3">
      <c r="A8" s="2" t="s">
        <v>10</v>
      </c>
      <c r="B8" s="2" t="s">
        <v>11</v>
      </c>
      <c r="C8" s="2">
        <f>C2-C1</f>
        <v>17777</v>
      </c>
      <c r="E8" t="s">
        <v>30</v>
      </c>
      <c r="G8" s="1">
        <f t="shared" si="1"/>
        <v>0</v>
      </c>
      <c r="H8" s="5">
        <f t="shared" si="0"/>
        <v>1</v>
      </c>
      <c r="I8" s="5">
        <f t="shared" si="0"/>
        <v>0</v>
      </c>
      <c r="J8" s="6">
        <f t="shared" si="0"/>
        <v>0</v>
      </c>
      <c r="K8" s="1">
        <f t="shared" si="0"/>
        <v>0</v>
      </c>
      <c r="L8" s="5">
        <f t="shared" si="0"/>
        <v>1</v>
      </c>
      <c r="M8" s="5">
        <f t="shared" si="0"/>
        <v>0</v>
      </c>
      <c r="N8" s="6">
        <f t="shared" si="0"/>
        <v>1</v>
      </c>
      <c r="O8" s="1">
        <f t="shared" si="0"/>
        <v>0</v>
      </c>
      <c r="P8" s="5">
        <f t="shared" si="0"/>
        <v>1</v>
      </c>
      <c r="Q8" s="5">
        <f t="shared" si="0"/>
        <v>1</v>
      </c>
      <c r="R8" s="6">
        <f t="shared" si="0"/>
        <v>1</v>
      </c>
      <c r="S8" s="1">
        <f t="shared" si="0"/>
        <v>0</v>
      </c>
      <c r="T8" s="5">
        <f t="shared" si="0"/>
        <v>0</v>
      </c>
      <c r="U8" s="5">
        <f t="shared" si="0"/>
        <v>0</v>
      </c>
      <c r="V8" s="6">
        <f t="shared" si="0"/>
        <v>1</v>
      </c>
    </row>
    <row r="9" spans="1:22" x14ac:dyDescent="0.3">
      <c r="A9" s="2" t="s">
        <v>12</v>
      </c>
      <c r="B9" s="2" t="s">
        <v>13</v>
      </c>
      <c r="C9" s="2">
        <f>65536-C7</f>
        <v>10500</v>
      </c>
      <c r="E9" t="s">
        <v>31</v>
      </c>
      <c r="G9" s="1">
        <f t="shared" si="1"/>
        <v>0</v>
      </c>
      <c r="H9" s="5">
        <f t="shared" si="0"/>
        <v>0</v>
      </c>
      <c r="I9" s="5">
        <f t="shared" si="0"/>
        <v>1</v>
      </c>
      <c r="J9" s="6">
        <f t="shared" si="0"/>
        <v>0</v>
      </c>
      <c r="K9" s="1">
        <f t="shared" si="0"/>
        <v>1</v>
      </c>
      <c r="L9" s="5">
        <f t="shared" si="0"/>
        <v>0</v>
      </c>
      <c r="M9" s="5">
        <f t="shared" si="0"/>
        <v>0</v>
      </c>
      <c r="N9" s="6">
        <f t="shared" si="0"/>
        <v>1</v>
      </c>
      <c r="O9" s="1">
        <f t="shared" si="0"/>
        <v>0</v>
      </c>
      <c r="P9" s="5">
        <f t="shared" si="0"/>
        <v>0</v>
      </c>
      <c r="Q9" s="5">
        <f t="shared" si="0"/>
        <v>0</v>
      </c>
      <c r="R9" s="6">
        <f t="shared" si="0"/>
        <v>0</v>
      </c>
      <c r="S9" s="1">
        <f t="shared" si="0"/>
        <v>0</v>
      </c>
      <c r="T9" s="5">
        <f t="shared" si="0"/>
        <v>1</v>
      </c>
      <c r="U9" s="5">
        <f t="shared" si="0"/>
        <v>0</v>
      </c>
      <c r="V9" s="6">
        <f t="shared" si="0"/>
        <v>0</v>
      </c>
    </row>
    <row r="10" spans="1:22" x14ac:dyDescent="0.3">
      <c r="A10" s="2" t="s">
        <v>14</v>
      </c>
      <c r="B10" s="3" t="s">
        <v>15</v>
      </c>
      <c r="C10" s="2">
        <f t="shared" ref="C10:C15" si="2">-C4</f>
        <v>-6494</v>
      </c>
      <c r="E10" t="s">
        <v>32</v>
      </c>
      <c r="F10" s="3" t="s">
        <v>38</v>
      </c>
      <c r="G10" s="1">
        <f t="shared" si="1"/>
        <v>1</v>
      </c>
      <c r="H10" s="5">
        <f t="shared" si="0"/>
        <v>1</v>
      </c>
      <c r="I10" s="5">
        <f t="shared" si="0"/>
        <v>1</v>
      </c>
      <c r="J10" s="6">
        <f t="shared" si="0"/>
        <v>0</v>
      </c>
      <c r="K10" s="1">
        <f t="shared" si="0"/>
        <v>0</v>
      </c>
      <c r="L10" s="5">
        <f t="shared" si="0"/>
        <v>1</v>
      </c>
      <c r="M10" s="5">
        <f t="shared" si="0"/>
        <v>1</v>
      </c>
      <c r="N10" s="6">
        <f t="shared" si="0"/>
        <v>0</v>
      </c>
      <c r="O10" s="1">
        <f t="shared" si="0"/>
        <v>1</v>
      </c>
      <c r="P10" s="5">
        <f t="shared" si="0"/>
        <v>0</v>
      </c>
      <c r="Q10" s="5">
        <f t="shared" si="0"/>
        <v>1</v>
      </c>
      <c r="R10" s="6">
        <f t="shared" si="0"/>
        <v>0</v>
      </c>
      <c r="S10" s="1">
        <f t="shared" si="0"/>
        <v>0</v>
      </c>
      <c r="T10" s="5">
        <f t="shared" si="0"/>
        <v>0</v>
      </c>
      <c r="U10" s="5">
        <f t="shared" si="0"/>
        <v>1</v>
      </c>
      <c r="V10" s="6">
        <f t="shared" si="0"/>
        <v>0</v>
      </c>
    </row>
    <row r="11" spans="1:22" x14ac:dyDescent="0.3">
      <c r="A11" s="2" t="s">
        <v>16</v>
      </c>
      <c r="B11" s="2" t="s">
        <v>17</v>
      </c>
      <c r="C11" s="2">
        <f t="shared" si="2"/>
        <v>-24271</v>
      </c>
      <c r="E11" t="s">
        <v>33</v>
      </c>
      <c r="F11" s="3" t="s">
        <v>39</v>
      </c>
      <c r="G11" s="1">
        <f t="shared" si="1"/>
        <v>1</v>
      </c>
      <c r="H11" s="5">
        <f t="shared" si="0"/>
        <v>0</v>
      </c>
      <c r="I11" s="5">
        <f t="shared" si="0"/>
        <v>1</v>
      </c>
      <c r="J11" s="6">
        <f t="shared" si="0"/>
        <v>0</v>
      </c>
      <c r="K11" s="1">
        <f t="shared" si="0"/>
        <v>0</v>
      </c>
      <c r="L11" s="5">
        <f t="shared" si="0"/>
        <v>0</v>
      </c>
      <c r="M11" s="5">
        <f t="shared" si="0"/>
        <v>0</v>
      </c>
      <c r="N11" s="6">
        <f t="shared" si="0"/>
        <v>1</v>
      </c>
      <c r="O11" s="1">
        <f t="shared" si="0"/>
        <v>0</v>
      </c>
      <c r="P11" s="5">
        <f t="shared" si="0"/>
        <v>0</v>
      </c>
      <c r="Q11" s="5">
        <f t="shared" si="0"/>
        <v>1</v>
      </c>
      <c r="R11" s="6">
        <f t="shared" si="0"/>
        <v>1</v>
      </c>
      <c r="S11" s="1">
        <f t="shared" si="0"/>
        <v>0</v>
      </c>
      <c r="T11" s="5">
        <f t="shared" si="0"/>
        <v>0</v>
      </c>
      <c r="U11" s="5">
        <f t="shared" si="0"/>
        <v>0</v>
      </c>
      <c r="V11" s="6">
        <f t="shared" si="0"/>
        <v>1</v>
      </c>
    </row>
    <row r="12" spans="1:22" x14ac:dyDescent="0.3">
      <c r="A12" s="2" t="s">
        <v>18</v>
      </c>
      <c r="B12" s="2" t="s">
        <v>19</v>
      </c>
      <c r="C12" s="2">
        <f t="shared" si="2"/>
        <v>-30765</v>
      </c>
      <c r="E12" t="s">
        <v>34</v>
      </c>
      <c r="F12" s="3" t="s">
        <v>40</v>
      </c>
      <c r="G12" s="1">
        <f t="shared" si="1"/>
        <v>1</v>
      </c>
      <c r="H12" s="5">
        <f t="shared" si="0"/>
        <v>0</v>
      </c>
      <c r="I12" s="5">
        <f t="shared" si="0"/>
        <v>0</v>
      </c>
      <c r="J12" s="6">
        <f t="shared" si="0"/>
        <v>0</v>
      </c>
      <c r="K12" s="1">
        <f t="shared" si="0"/>
        <v>0</v>
      </c>
      <c r="L12" s="5">
        <f t="shared" si="0"/>
        <v>1</v>
      </c>
      <c r="M12" s="5">
        <f t="shared" si="0"/>
        <v>1</v>
      </c>
      <c r="N12" s="6">
        <f t="shared" si="0"/>
        <v>1</v>
      </c>
      <c r="O12" s="1">
        <f t="shared" si="0"/>
        <v>1</v>
      </c>
      <c r="P12" s="5">
        <f t="shared" si="0"/>
        <v>1</v>
      </c>
      <c r="Q12" s="5">
        <f t="shared" si="0"/>
        <v>0</v>
      </c>
      <c r="R12" s="6">
        <f t="shared" si="0"/>
        <v>1</v>
      </c>
      <c r="S12" s="1">
        <f t="shared" si="0"/>
        <v>0</v>
      </c>
      <c r="T12" s="5">
        <f t="shared" si="0"/>
        <v>0</v>
      </c>
      <c r="U12" s="5">
        <f t="shared" si="0"/>
        <v>1</v>
      </c>
      <c r="V12" s="6">
        <f t="shared" si="0"/>
        <v>1</v>
      </c>
    </row>
    <row r="13" spans="1:22" x14ac:dyDescent="0.3">
      <c r="A13" s="2" t="s">
        <v>20</v>
      </c>
      <c r="B13" s="2" t="s">
        <v>21</v>
      </c>
      <c r="C13" s="2">
        <f t="shared" si="2"/>
        <v>-55036</v>
      </c>
      <c r="E13" t="s">
        <v>35</v>
      </c>
      <c r="F13" s="3" t="s">
        <v>41</v>
      </c>
      <c r="G13" s="1">
        <f t="shared" si="1"/>
        <v>0</v>
      </c>
      <c r="H13" s="5">
        <f t="shared" si="0"/>
        <v>0</v>
      </c>
      <c r="I13" s="5">
        <f t="shared" si="0"/>
        <v>1</v>
      </c>
      <c r="J13" s="6">
        <f t="shared" si="0"/>
        <v>0</v>
      </c>
      <c r="K13" s="1">
        <f t="shared" si="0"/>
        <v>1</v>
      </c>
      <c r="L13" s="5">
        <f t="shared" si="0"/>
        <v>0</v>
      </c>
      <c r="M13" s="5">
        <f t="shared" si="0"/>
        <v>0</v>
      </c>
      <c r="N13" s="6">
        <f t="shared" si="0"/>
        <v>1</v>
      </c>
      <c r="O13" s="1">
        <f t="shared" si="0"/>
        <v>0</v>
      </c>
      <c r="P13" s="5">
        <f t="shared" si="0"/>
        <v>0</v>
      </c>
      <c r="Q13" s="5">
        <f t="shared" si="0"/>
        <v>0</v>
      </c>
      <c r="R13" s="6">
        <f t="shared" si="0"/>
        <v>0</v>
      </c>
      <c r="S13" s="1">
        <f t="shared" si="0"/>
        <v>0</v>
      </c>
      <c r="T13" s="5">
        <f t="shared" si="0"/>
        <v>1</v>
      </c>
      <c r="U13" s="5">
        <f t="shared" si="0"/>
        <v>0</v>
      </c>
      <c r="V13" s="6">
        <f t="shared" si="0"/>
        <v>0</v>
      </c>
    </row>
    <row r="14" spans="1:22" x14ac:dyDescent="0.3">
      <c r="A14" s="2" t="s">
        <v>22</v>
      </c>
      <c r="B14" s="2" t="s">
        <v>23</v>
      </c>
      <c r="C14" s="2">
        <f t="shared" si="2"/>
        <v>-17777</v>
      </c>
      <c r="E14" t="s">
        <v>36</v>
      </c>
      <c r="F14" s="3" t="s">
        <v>42</v>
      </c>
      <c r="G14" s="1">
        <f t="shared" si="1"/>
        <v>1</v>
      </c>
      <c r="H14" s="5">
        <f t="shared" si="0"/>
        <v>0</v>
      </c>
      <c r="I14" s="5">
        <f t="shared" si="0"/>
        <v>1</v>
      </c>
      <c r="J14" s="6">
        <f t="shared" si="0"/>
        <v>1</v>
      </c>
      <c r="K14" s="1">
        <f t="shared" si="0"/>
        <v>1</v>
      </c>
      <c r="L14" s="5">
        <f t="shared" si="0"/>
        <v>0</v>
      </c>
      <c r="M14" s="5">
        <f t="shared" si="0"/>
        <v>1</v>
      </c>
      <c r="N14" s="6">
        <f t="shared" si="0"/>
        <v>0</v>
      </c>
      <c r="O14" s="1">
        <f t="shared" si="0"/>
        <v>1</v>
      </c>
      <c r="P14" s="5">
        <f t="shared" si="0"/>
        <v>0</v>
      </c>
      <c r="Q14" s="5">
        <f t="shared" si="0"/>
        <v>0</v>
      </c>
      <c r="R14" s="6">
        <f t="shared" si="0"/>
        <v>0</v>
      </c>
      <c r="S14" s="1">
        <f t="shared" si="0"/>
        <v>1</v>
      </c>
      <c r="T14" s="5">
        <f t="shared" si="0"/>
        <v>1</v>
      </c>
      <c r="U14" s="5">
        <f t="shared" si="0"/>
        <v>1</v>
      </c>
      <c r="V14" s="6">
        <f t="shared" si="0"/>
        <v>1</v>
      </c>
    </row>
    <row r="15" spans="1:22" x14ac:dyDescent="0.3">
      <c r="A15" s="2" t="s">
        <v>24</v>
      </c>
      <c r="B15" s="2" t="s">
        <v>25</v>
      </c>
      <c r="C15" s="2">
        <f t="shared" si="2"/>
        <v>-10500</v>
      </c>
      <c r="E15" t="s">
        <v>37</v>
      </c>
      <c r="F15" s="3" t="s">
        <v>43</v>
      </c>
      <c r="G15" s="1">
        <f t="shared" si="1"/>
        <v>1</v>
      </c>
      <c r="H15" s="5">
        <f t="shared" si="0"/>
        <v>1</v>
      </c>
      <c r="I15" s="5">
        <f t="shared" si="0"/>
        <v>0</v>
      </c>
      <c r="J15" s="6">
        <f t="shared" si="0"/>
        <v>1</v>
      </c>
      <c r="K15" s="1">
        <f t="shared" si="0"/>
        <v>0</v>
      </c>
      <c r="L15" s="5">
        <f t="shared" si="0"/>
        <v>1</v>
      </c>
      <c r="M15" s="5">
        <f t="shared" si="0"/>
        <v>1</v>
      </c>
      <c r="N15" s="6">
        <f t="shared" si="0"/>
        <v>0</v>
      </c>
      <c r="O15" s="1">
        <f t="shared" si="0"/>
        <v>1</v>
      </c>
      <c r="P15" s="5">
        <f t="shared" si="0"/>
        <v>1</v>
      </c>
      <c r="Q15" s="5">
        <f t="shared" si="0"/>
        <v>1</v>
      </c>
      <c r="R15" s="6">
        <f t="shared" si="0"/>
        <v>1</v>
      </c>
      <c r="S15" s="1">
        <f t="shared" si="0"/>
        <v>1</v>
      </c>
      <c r="T15" s="5">
        <f t="shared" si="0"/>
        <v>1</v>
      </c>
      <c r="U15" s="5">
        <f t="shared" si="0"/>
        <v>0</v>
      </c>
      <c r="V15" s="6">
        <f t="shared" si="0"/>
        <v>0</v>
      </c>
    </row>
    <row r="18" spans="4:28" x14ac:dyDescent="0.3">
      <c r="E18" t="s">
        <v>44</v>
      </c>
      <c r="G18" s="1">
        <f t="shared" ref="G18:U18" si="3">INT((G20+G19+H18)/2)</f>
        <v>0</v>
      </c>
      <c r="H18" s="5">
        <f t="shared" si="3"/>
        <v>0</v>
      </c>
      <c r="I18" s="5">
        <f t="shared" si="3"/>
        <v>0</v>
      </c>
      <c r="J18" s="6">
        <f t="shared" si="3"/>
        <v>1</v>
      </c>
      <c r="K18" s="1">
        <f t="shared" si="3"/>
        <v>1</v>
      </c>
      <c r="L18" s="5">
        <f t="shared" si="3"/>
        <v>1</v>
      </c>
      <c r="M18" s="5">
        <f t="shared" si="3"/>
        <v>1</v>
      </c>
      <c r="N18" s="6">
        <f t="shared" si="3"/>
        <v>1</v>
      </c>
      <c r="O18" s="1">
        <f t="shared" si="3"/>
        <v>1</v>
      </c>
      <c r="P18" s="5">
        <f t="shared" si="3"/>
        <v>1</v>
      </c>
      <c r="Q18" s="5">
        <f t="shared" si="3"/>
        <v>0</v>
      </c>
      <c r="R18" s="6">
        <f t="shared" si="3"/>
        <v>1</v>
      </c>
      <c r="S18" s="1">
        <f t="shared" si="3"/>
        <v>1</v>
      </c>
      <c r="T18" s="5">
        <f t="shared" si="3"/>
        <v>1</v>
      </c>
      <c r="U18" s="5">
        <f t="shared" si="3"/>
        <v>1</v>
      </c>
      <c r="V18" s="6">
        <f>INT((V20+V19+W18)/2)</f>
        <v>0</v>
      </c>
      <c r="W18" s="2"/>
    </row>
    <row r="19" spans="4:28" x14ac:dyDescent="0.3">
      <c r="E19" t="s">
        <v>45</v>
      </c>
      <c r="G19" s="1">
        <f>G4</f>
        <v>0</v>
      </c>
      <c r="H19" s="5">
        <f t="shared" ref="H19:V19" si="4">H4</f>
        <v>0</v>
      </c>
      <c r="I19" s="5">
        <f t="shared" si="4"/>
        <v>0</v>
      </c>
      <c r="J19" s="6">
        <f t="shared" si="4"/>
        <v>1</v>
      </c>
      <c r="K19" s="1">
        <f t="shared" si="4"/>
        <v>1</v>
      </c>
      <c r="L19" s="5">
        <f t="shared" si="4"/>
        <v>0</v>
      </c>
      <c r="M19" s="5">
        <f t="shared" si="4"/>
        <v>0</v>
      </c>
      <c r="N19" s="6">
        <f t="shared" si="4"/>
        <v>1</v>
      </c>
      <c r="O19" s="1">
        <f t="shared" si="4"/>
        <v>0</v>
      </c>
      <c r="P19" s="5">
        <f t="shared" si="4"/>
        <v>1</v>
      </c>
      <c r="Q19" s="5">
        <f t="shared" si="4"/>
        <v>0</v>
      </c>
      <c r="R19" s="6">
        <f t="shared" si="4"/>
        <v>1</v>
      </c>
      <c r="S19" s="1">
        <f t="shared" si="4"/>
        <v>1</v>
      </c>
      <c r="T19" s="5">
        <f t="shared" si="4"/>
        <v>1</v>
      </c>
      <c r="U19" s="5">
        <f t="shared" si="4"/>
        <v>1</v>
      </c>
      <c r="V19" s="6">
        <f t="shared" si="4"/>
        <v>0</v>
      </c>
      <c r="W19" s="2"/>
      <c r="AA19" t="s">
        <v>54</v>
      </c>
      <c r="AB19">
        <f>C4</f>
        <v>6494</v>
      </c>
    </row>
    <row r="20" spans="4:28" x14ac:dyDescent="0.3">
      <c r="D20" s="3" t="s">
        <v>52</v>
      </c>
      <c r="E20" t="s">
        <v>46</v>
      </c>
      <c r="G20" s="7">
        <f>G5</f>
        <v>0</v>
      </c>
      <c r="H20" s="4">
        <f t="shared" ref="H20:V20" si="5">H5</f>
        <v>1</v>
      </c>
      <c r="I20" s="4">
        <f t="shared" si="5"/>
        <v>0</v>
      </c>
      <c r="J20" s="8">
        <f t="shared" si="5"/>
        <v>1</v>
      </c>
      <c r="K20" s="7">
        <f t="shared" si="5"/>
        <v>1</v>
      </c>
      <c r="L20" s="4">
        <f t="shared" si="5"/>
        <v>1</v>
      </c>
      <c r="M20" s="4">
        <f t="shared" si="5"/>
        <v>1</v>
      </c>
      <c r="N20" s="8">
        <f t="shared" si="5"/>
        <v>0</v>
      </c>
      <c r="O20" s="7">
        <f t="shared" si="5"/>
        <v>1</v>
      </c>
      <c r="P20" s="4">
        <f t="shared" si="5"/>
        <v>1</v>
      </c>
      <c r="Q20" s="4">
        <f t="shared" si="5"/>
        <v>0</v>
      </c>
      <c r="R20" s="8">
        <f t="shared" si="5"/>
        <v>0</v>
      </c>
      <c r="S20" s="7">
        <f t="shared" si="5"/>
        <v>1</v>
      </c>
      <c r="T20" s="4">
        <f t="shared" si="5"/>
        <v>1</v>
      </c>
      <c r="U20" s="4">
        <f t="shared" si="5"/>
        <v>1</v>
      </c>
      <c r="V20" s="8">
        <f t="shared" si="5"/>
        <v>1</v>
      </c>
      <c r="W20" s="2"/>
      <c r="Z20" s="3" t="s">
        <v>52</v>
      </c>
      <c r="AA20" t="s">
        <v>55</v>
      </c>
      <c r="AB20">
        <f>C5</f>
        <v>24271</v>
      </c>
    </row>
    <row r="21" spans="4:28" x14ac:dyDescent="0.3">
      <c r="G21" s="1">
        <f t="shared" ref="G21:T21" si="6">MOD((G20+G19+H18),2)</f>
        <v>0</v>
      </c>
      <c r="H21" s="5">
        <f t="shared" si="6"/>
        <v>1</v>
      </c>
      <c r="I21" s="5">
        <f t="shared" si="6"/>
        <v>1</v>
      </c>
      <c r="J21" s="6">
        <f t="shared" si="6"/>
        <v>1</v>
      </c>
      <c r="K21" s="1">
        <f t="shared" si="6"/>
        <v>1</v>
      </c>
      <c r="L21" s="5">
        <f t="shared" si="6"/>
        <v>0</v>
      </c>
      <c r="M21" s="5">
        <f t="shared" si="6"/>
        <v>0</v>
      </c>
      <c r="N21" s="6">
        <f t="shared" si="6"/>
        <v>0</v>
      </c>
      <c r="O21" s="1">
        <f t="shared" si="6"/>
        <v>0</v>
      </c>
      <c r="P21" s="5">
        <f t="shared" si="6"/>
        <v>0</v>
      </c>
      <c r="Q21" s="5">
        <f t="shared" si="6"/>
        <v>1</v>
      </c>
      <c r="R21" s="6">
        <f t="shared" si="6"/>
        <v>0</v>
      </c>
      <c r="S21" s="1">
        <f t="shared" si="6"/>
        <v>1</v>
      </c>
      <c r="T21" s="5">
        <f t="shared" si="6"/>
        <v>1</v>
      </c>
      <c r="U21" s="5">
        <f>MOD((U20+U19+V18),2)</f>
        <v>0</v>
      </c>
      <c r="V21" s="6">
        <f>MOD((V20+V19+W18),2)</f>
        <v>1</v>
      </c>
      <c r="W21" s="3" t="s">
        <v>53</v>
      </c>
      <c r="X21" s="10">
        <f>IF(G21=0,_xlfn.DECIMAL(_xlfn.CONCAT(H21:V21),2),0-_xlfn.DECIMAL(_xlfn.CONCAT(H22:V22),2))</f>
        <v>30765</v>
      </c>
      <c r="Y21" s="3" t="s">
        <v>53</v>
      </c>
      <c r="Z21" s="3"/>
      <c r="AA21" s="11"/>
      <c r="AB21" s="11">
        <f>C4+C5</f>
        <v>30765</v>
      </c>
    </row>
    <row r="22" spans="4:28" x14ac:dyDescent="0.3">
      <c r="E22" t="s">
        <v>61</v>
      </c>
      <c r="G22">
        <f>VALUE(MID(_xlfn.BASE(2^16-_xlfn.DECIMAL(_xlfn.CONCAT($G21:$V21),2),2,16),G$3,1))</f>
        <v>1</v>
      </c>
      <c r="H22" s="2">
        <f t="shared" ref="H22:V22" si="7">VALUE(MID(_xlfn.BASE(2^16-_xlfn.DECIMAL(_xlfn.CONCAT($G21:$V21),2),2,16),H$3,1))</f>
        <v>0</v>
      </c>
      <c r="I22" s="2">
        <f t="shared" si="7"/>
        <v>0</v>
      </c>
      <c r="J22" s="2">
        <f t="shared" si="7"/>
        <v>0</v>
      </c>
      <c r="K22" s="2">
        <f t="shared" si="7"/>
        <v>0</v>
      </c>
      <c r="L22" s="2">
        <f t="shared" si="7"/>
        <v>1</v>
      </c>
      <c r="M22" s="2">
        <f t="shared" si="7"/>
        <v>1</v>
      </c>
      <c r="N22" s="2">
        <f t="shared" si="7"/>
        <v>1</v>
      </c>
      <c r="O22" s="2">
        <f t="shared" si="7"/>
        <v>1</v>
      </c>
      <c r="P22" s="2">
        <f t="shared" si="7"/>
        <v>1</v>
      </c>
      <c r="Q22" s="2">
        <f t="shared" si="7"/>
        <v>0</v>
      </c>
      <c r="R22" s="2">
        <f t="shared" si="7"/>
        <v>1</v>
      </c>
      <c r="S22" s="2">
        <f t="shared" si="7"/>
        <v>0</v>
      </c>
      <c r="T22" s="2">
        <f t="shared" si="7"/>
        <v>0</v>
      </c>
      <c r="U22" s="2">
        <f t="shared" si="7"/>
        <v>1</v>
      </c>
      <c r="V22" s="2">
        <f t="shared" si="7"/>
        <v>1</v>
      </c>
      <c r="W22" s="2"/>
      <c r="X22" s="10"/>
      <c r="Y22" s="3"/>
      <c r="Z22" s="3"/>
    </row>
    <row r="23" spans="4:28" x14ac:dyDescent="0.3">
      <c r="W23" s="2"/>
      <c r="X23" s="10"/>
      <c r="Y23" s="3"/>
      <c r="Z23" s="3"/>
    </row>
    <row r="24" spans="4:28" x14ac:dyDescent="0.3">
      <c r="G24" t="s">
        <v>62</v>
      </c>
      <c r="H24">
        <f>G21</f>
        <v>0</v>
      </c>
      <c r="J24" t="s">
        <v>63</v>
      </c>
      <c r="K24">
        <f>IF(SUM(G21:V21)=0,1,0)</f>
        <v>0</v>
      </c>
      <c r="M24" t="s">
        <v>64</v>
      </c>
      <c r="N24">
        <f>IF(MOD(SUM(O21:V21),2)=0,1,0)</f>
        <v>1</v>
      </c>
      <c r="P24" t="s">
        <v>65</v>
      </c>
      <c r="Q24">
        <f>S18</f>
        <v>1</v>
      </c>
      <c r="S24" t="s">
        <v>66</v>
      </c>
      <c r="T24">
        <f>G18</f>
        <v>0</v>
      </c>
      <c r="V24" t="s">
        <v>67</v>
      </c>
      <c r="W24" s="2">
        <f>IF(OR(AND(G19=0,G20=0,G21=1),AND(G19=1,G20=1,G21=0)),1,0)</f>
        <v>0</v>
      </c>
      <c r="X24" s="10"/>
      <c r="Y24" s="3"/>
      <c r="Z24" s="3"/>
    </row>
    <row r="25" spans="4:28" x14ac:dyDescent="0.3">
      <c r="X25" s="10"/>
      <c r="Y25" s="3"/>
      <c r="Z25" s="3"/>
    </row>
    <row r="26" spans="4:28" x14ac:dyDescent="0.3">
      <c r="G26" s="1">
        <f t="shared" ref="G26:U26" si="8">INT((G28+G27+H26)/2)</f>
        <v>0</v>
      </c>
      <c r="H26" s="5">
        <f t="shared" si="8"/>
        <v>1</v>
      </c>
      <c r="I26" s="5">
        <f t="shared" si="8"/>
        <v>1</v>
      </c>
      <c r="J26" s="6">
        <f t="shared" si="8"/>
        <v>1</v>
      </c>
      <c r="K26" s="5">
        <f t="shared" si="8"/>
        <v>1</v>
      </c>
      <c r="L26" s="5">
        <f t="shared" si="8"/>
        <v>0</v>
      </c>
      <c r="M26" s="5">
        <f t="shared" si="8"/>
        <v>0</v>
      </c>
      <c r="N26" s="6">
        <f t="shared" si="8"/>
        <v>0</v>
      </c>
      <c r="O26" s="1">
        <f t="shared" si="8"/>
        <v>0</v>
      </c>
      <c r="P26" s="5">
        <f t="shared" si="8"/>
        <v>0</v>
      </c>
      <c r="Q26" s="5">
        <f t="shared" si="8"/>
        <v>0</v>
      </c>
      <c r="R26" s="6">
        <f t="shared" si="8"/>
        <v>0</v>
      </c>
      <c r="S26" s="1">
        <f t="shared" si="8"/>
        <v>1</v>
      </c>
      <c r="T26" s="5">
        <f t="shared" si="8"/>
        <v>1</v>
      </c>
      <c r="U26" s="5">
        <f t="shared" si="8"/>
        <v>1</v>
      </c>
      <c r="V26" s="6">
        <f>INT((V28+V27+W26)/2)</f>
        <v>1</v>
      </c>
      <c r="W26" s="2"/>
      <c r="X26" s="10"/>
      <c r="Y26" s="3"/>
      <c r="Z26" s="3"/>
    </row>
    <row r="27" spans="4:28" x14ac:dyDescent="0.3">
      <c r="E27" t="s">
        <v>46</v>
      </c>
      <c r="G27" s="1">
        <f t="shared" ref="G27:V27" si="9">G5</f>
        <v>0</v>
      </c>
      <c r="H27" s="5">
        <f t="shared" si="9"/>
        <v>1</v>
      </c>
      <c r="I27" s="5">
        <f t="shared" si="9"/>
        <v>0</v>
      </c>
      <c r="J27" s="6">
        <f t="shared" si="9"/>
        <v>1</v>
      </c>
      <c r="K27" s="5">
        <f t="shared" si="9"/>
        <v>1</v>
      </c>
      <c r="L27" s="5">
        <f t="shared" si="9"/>
        <v>1</v>
      </c>
      <c r="M27" s="5">
        <f t="shared" si="9"/>
        <v>1</v>
      </c>
      <c r="N27" s="6">
        <f t="shared" si="9"/>
        <v>0</v>
      </c>
      <c r="O27" s="1">
        <f t="shared" si="9"/>
        <v>1</v>
      </c>
      <c r="P27" s="5">
        <f t="shared" si="9"/>
        <v>1</v>
      </c>
      <c r="Q27" s="5">
        <f t="shared" si="9"/>
        <v>0</v>
      </c>
      <c r="R27" s="6">
        <f t="shared" si="9"/>
        <v>0</v>
      </c>
      <c r="S27" s="1">
        <f t="shared" si="9"/>
        <v>1</v>
      </c>
      <c r="T27" s="5">
        <f t="shared" si="9"/>
        <v>1</v>
      </c>
      <c r="U27" s="5">
        <f t="shared" si="9"/>
        <v>1</v>
      </c>
      <c r="V27" s="6">
        <f t="shared" si="9"/>
        <v>1</v>
      </c>
      <c r="W27" s="2"/>
      <c r="X27" s="10"/>
      <c r="Y27" s="3"/>
      <c r="Z27" s="3"/>
      <c r="AA27" t="s">
        <v>55</v>
      </c>
      <c r="AB27">
        <f>C5</f>
        <v>24271</v>
      </c>
    </row>
    <row r="28" spans="4:28" x14ac:dyDescent="0.3">
      <c r="D28" s="3" t="s">
        <v>52</v>
      </c>
      <c r="E28" t="s">
        <v>47</v>
      </c>
      <c r="G28" s="7">
        <f t="shared" ref="G28:V28" si="10">G6</f>
        <v>0</v>
      </c>
      <c r="H28" s="4">
        <f t="shared" si="10"/>
        <v>1</v>
      </c>
      <c r="I28" s="4">
        <f t="shared" si="10"/>
        <v>1</v>
      </c>
      <c r="J28" s="8">
        <f t="shared" si="10"/>
        <v>1</v>
      </c>
      <c r="K28" s="4">
        <f t="shared" si="10"/>
        <v>1</v>
      </c>
      <c r="L28" s="4">
        <f t="shared" si="10"/>
        <v>0</v>
      </c>
      <c r="M28" s="4">
        <f t="shared" si="10"/>
        <v>0</v>
      </c>
      <c r="N28" s="8">
        <f t="shared" si="10"/>
        <v>0</v>
      </c>
      <c r="O28" s="7">
        <f t="shared" si="10"/>
        <v>0</v>
      </c>
      <c r="P28" s="4">
        <f t="shared" si="10"/>
        <v>0</v>
      </c>
      <c r="Q28" s="4">
        <f t="shared" si="10"/>
        <v>1</v>
      </c>
      <c r="R28" s="8">
        <f t="shared" si="10"/>
        <v>0</v>
      </c>
      <c r="S28" s="7">
        <f t="shared" si="10"/>
        <v>1</v>
      </c>
      <c r="T28" s="4">
        <f t="shared" si="10"/>
        <v>1</v>
      </c>
      <c r="U28" s="4">
        <f t="shared" si="10"/>
        <v>0</v>
      </c>
      <c r="V28" s="8">
        <f t="shared" si="10"/>
        <v>1</v>
      </c>
      <c r="W28" s="2"/>
      <c r="X28" s="10"/>
      <c r="Y28" s="3"/>
      <c r="Z28" s="3" t="s">
        <v>52</v>
      </c>
      <c r="AA28" t="s">
        <v>56</v>
      </c>
      <c r="AB28">
        <f>C6</f>
        <v>30765</v>
      </c>
    </row>
    <row r="29" spans="4:28" x14ac:dyDescent="0.3">
      <c r="G29" s="1">
        <f t="shared" ref="G29:U29" si="11">MOD((G28+G27+H26),2)</f>
        <v>1</v>
      </c>
      <c r="H29" s="5">
        <f t="shared" si="11"/>
        <v>1</v>
      </c>
      <c r="I29" s="5">
        <f t="shared" si="11"/>
        <v>0</v>
      </c>
      <c r="J29" s="6">
        <f t="shared" si="11"/>
        <v>1</v>
      </c>
      <c r="K29" s="5">
        <f t="shared" si="11"/>
        <v>0</v>
      </c>
      <c r="L29" s="5">
        <f t="shared" si="11"/>
        <v>1</v>
      </c>
      <c r="M29" s="5">
        <f t="shared" si="11"/>
        <v>1</v>
      </c>
      <c r="N29" s="6">
        <f t="shared" si="11"/>
        <v>0</v>
      </c>
      <c r="O29" s="1">
        <f t="shared" si="11"/>
        <v>1</v>
      </c>
      <c r="P29" s="5">
        <f t="shared" si="11"/>
        <v>1</v>
      </c>
      <c r="Q29" s="5">
        <f t="shared" si="11"/>
        <v>1</v>
      </c>
      <c r="R29" s="6">
        <f t="shared" si="11"/>
        <v>1</v>
      </c>
      <c r="S29" s="1">
        <f t="shared" si="11"/>
        <v>1</v>
      </c>
      <c r="T29" s="5">
        <f t="shared" si="11"/>
        <v>1</v>
      </c>
      <c r="U29" s="5">
        <f t="shared" si="11"/>
        <v>0</v>
      </c>
      <c r="V29" s="6">
        <f>MOD((V28+V27+W26),2)</f>
        <v>0</v>
      </c>
      <c r="W29" s="3" t="s">
        <v>53</v>
      </c>
      <c r="X29" s="10">
        <f>IF(G29=0,_xlfn.DECIMAL(_xlfn.CONCAT(H29:V29),2),0-_xlfn.DECIMAL(_xlfn.CONCAT(H30:V30),2))</f>
        <v>-10500</v>
      </c>
      <c r="Y29" s="3" t="s">
        <v>53</v>
      </c>
      <c r="Z29" s="3"/>
      <c r="AA29" s="11"/>
      <c r="AB29" s="11">
        <f>AB27+AB28</f>
        <v>55036</v>
      </c>
    </row>
    <row r="30" spans="4:28" x14ac:dyDescent="0.3">
      <c r="E30" s="2" t="s">
        <v>61</v>
      </c>
      <c r="F30" s="5"/>
      <c r="G30" s="5">
        <f>VALUE(MID(_xlfn.BASE(2^16-_xlfn.DECIMAL(_xlfn.CONCAT($G29:$V29),2),2,16),G$3,1))</f>
        <v>0</v>
      </c>
      <c r="H30" s="5">
        <f t="shared" ref="H30:V30" si="12">VALUE(MID(_xlfn.BASE(2^16-_xlfn.DECIMAL(_xlfn.CONCAT($G29:$V29),2),2,16),H$3,1))</f>
        <v>0</v>
      </c>
      <c r="I30" s="5">
        <f t="shared" si="12"/>
        <v>1</v>
      </c>
      <c r="J30" s="5">
        <f t="shared" si="12"/>
        <v>0</v>
      </c>
      <c r="K30" s="5">
        <f t="shared" si="12"/>
        <v>1</v>
      </c>
      <c r="L30" s="5">
        <f t="shared" si="12"/>
        <v>0</v>
      </c>
      <c r="M30" s="5">
        <f t="shared" si="12"/>
        <v>0</v>
      </c>
      <c r="N30" s="5">
        <f t="shared" si="12"/>
        <v>1</v>
      </c>
      <c r="O30" s="5">
        <f t="shared" si="12"/>
        <v>0</v>
      </c>
      <c r="P30" s="5">
        <f t="shared" si="12"/>
        <v>0</v>
      </c>
      <c r="Q30" s="5">
        <f t="shared" si="12"/>
        <v>0</v>
      </c>
      <c r="R30" s="5">
        <f t="shared" si="12"/>
        <v>0</v>
      </c>
      <c r="S30" s="5">
        <f t="shared" si="12"/>
        <v>0</v>
      </c>
      <c r="T30" s="5">
        <f t="shared" si="12"/>
        <v>1</v>
      </c>
      <c r="U30" s="5">
        <f t="shared" si="12"/>
        <v>0</v>
      </c>
      <c r="V30" s="5">
        <f t="shared" si="12"/>
        <v>0</v>
      </c>
      <c r="W30" s="2"/>
      <c r="X30" s="10"/>
      <c r="Y30" s="3"/>
      <c r="Z30" s="3"/>
    </row>
    <row r="31" spans="4:28" x14ac:dyDescent="0.3">
      <c r="F31" s="5"/>
      <c r="G31" s="5"/>
      <c r="H31" s="5"/>
      <c r="I31" s="5"/>
      <c r="J31" s="5"/>
      <c r="K31" s="5"/>
      <c r="L31" s="5"/>
      <c r="M31" s="5"/>
      <c r="V31" s="2"/>
      <c r="W31" s="2"/>
      <c r="X31" s="10"/>
      <c r="Y31" s="3"/>
      <c r="Z31" s="3"/>
    </row>
    <row r="32" spans="4:28" x14ac:dyDescent="0.3">
      <c r="F32" s="5"/>
      <c r="G32" s="2" t="s">
        <v>62</v>
      </c>
      <c r="H32" s="2">
        <f>G29</f>
        <v>1</v>
      </c>
      <c r="I32" s="2"/>
      <c r="J32" s="2" t="s">
        <v>63</v>
      </c>
      <c r="K32" s="2">
        <f>IF(SUM(G29:V29)=0,1,0)</f>
        <v>0</v>
      </c>
      <c r="L32" s="2"/>
      <c r="M32" s="2" t="s">
        <v>64</v>
      </c>
      <c r="N32" s="2">
        <f>IF(MOD(SUM(O29:V29),2)=0,1,0)</f>
        <v>1</v>
      </c>
      <c r="O32" s="2"/>
      <c r="P32" s="2" t="s">
        <v>65</v>
      </c>
      <c r="Q32" s="2">
        <f>S26</f>
        <v>1</v>
      </c>
      <c r="R32" s="2"/>
      <c r="S32" s="2" t="s">
        <v>66</v>
      </c>
      <c r="T32" s="2">
        <f>G26</f>
        <v>0</v>
      </c>
      <c r="U32" s="2"/>
      <c r="V32" s="2" t="s">
        <v>67</v>
      </c>
      <c r="W32" s="2">
        <f>IF(OR(AND(G27=0,G28=0,G29=1),AND(G27=1,G28=1,G29=0)),1,0)</f>
        <v>1</v>
      </c>
      <c r="X32" s="10"/>
      <c r="Y32" s="3"/>
      <c r="Z32" s="3"/>
    </row>
    <row r="33" spans="4:28" x14ac:dyDescent="0.3">
      <c r="X33" s="10"/>
      <c r="Y33" s="3"/>
      <c r="Z33" s="3"/>
    </row>
    <row r="34" spans="4:28" x14ac:dyDescent="0.3">
      <c r="G34" s="1">
        <f t="shared" ref="G34:V34" si="13">INT((G36+G35+H34)/2)</f>
        <v>1</v>
      </c>
      <c r="H34" s="5">
        <f t="shared" si="13"/>
        <v>1</v>
      </c>
      <c r="I34" s="5">
        <f t="shared" si="13"/>
        <v>1</v>
      </c>
      <c r="J34" s="6">
        <f t="shared" si="13"/>
        <v>1</v>
      </c>
      <c r="K34" s="1">
        <f t="shared" si="13"/>
        <v>1</v>
      </c>
      <c r="L34" s="5">
        <f t="shared" si="13"/>
        <v>1</v>
      </c>
      <c r="M34" s="5">
        <f t="shared" si="13"/>
        <v>1</v>
      </c>
      <c r="N34" s="6">
        <f t="shared" si="13"/>
        <v>0</v>
      </c>
      <c r="O34" s="1">
        <f t="shared" si="13"/>
        <v>1</v>
      </c>
      <c r="P34" s="5">
        <f t="shared" si="13"/>
        <v>0</v>
      </c>
      <c r="Q34" s="5">
        <f t="shared" si="13"/>
        <v>0</v>
      </c>
      <c r="R34" s="6">
        <f t="shared" si="13"/>
        <v>0</v>
      </c>
      <c r="S34" s="1">
        <f t="shared" si="13"/>
        <v>1</v>
      </c>
      <c r="T34" s="5">
        <f t="shared" si="13"/>
        <v>1</v>
      </c>
      <c r="U34" s="5">
        <f t="shared" si="13"/>
        <v>1</v>
      </c>
      <c r="V34" s="6">
        <f t="shared" si="13"/>
        <v>0</v>
      </c>
      <c r="W34" s="2"/>
      <c r="X34" s="10"/>
      <c r="Y34" s="3"/>
      <c r="Z34" s="3"/>
    </row>
    <row r="35" spans="4:28" x14ac:dyDescent="0.3">
      <c r="E35" t="s">
        <v>46</v>
      </c>
      <c r="G35" s="1">
        <f>G5</f>
        <v>0</v>
      </c>
      <c r="H35" s="5">
        <f t="shared" ref="H35:V35" si="14">H5</f>
        <v>1</v>
      </c>
      <c r="I35" s="5">
        <f t="shared" si="14"/>
        <v>0</v>
      </c>
      <c r="J35" s="6">
        <f t="shared" si="14"/>
        <v>1</v>
      </c>
      <c r="K35" s="1">
        <f t="shared" si="14"/>
        <v>1</v>
      </c>
      <c r="L35" s="5">
        <f t="shared" si="14"/>
        <v>1</v>
      </c>
      <c r="M35" s="5">
        <f t="shared" si="14"/>
        <v>1</v>
      </c>
      <c r="N35" s="6">
        <f t="shared" si="14"/>
        <v>0</v>
      </c>
      <c r="O35" s="5">
        <f t="shared" si="14"/>
        <v>1</v>
      </c>
      <c r="P35" s="5">
        <f t="shared" si="14"/>
        <v>1</v>
      </c>
      <c r="Q35" s="5">
        <f t="shared" si="14"/>
        <v>0</v>
      </c>
      <c r="R35" s="5">
        <f t="shared" si="14"/>
        <v>0</v>
      </c>
      <c r="S35" s="1">
        <f t="shared" si="14"/>
        <v>1</v>
      </c>
      <c r="T35" s="5">
        <f t="shared" si="14"/>
        <v>1</v>
      </c>
      <c r="U35" s="5">
        <f t="shared" si="14"/>
        <v>1</v>
      </c>
      <c r="V35" s="6">
        <f t="shared" si="14"/>
        <v>1</v>
      </c>
      <c r="W35" s="2"/>
      <c r="X35" s="10"/>
      <c r="Y35" s="3"/>
      <c r="Z35" s="3"/>
      <c r="AA35" t="s">
        <v>55</v>
      </c>
      <c r="AB35">
        <f>C5</f>
        <v>24271</v>
      </c>
    </row>
    <row r="36" spans="4:28" x14ac:dyDescent="0.3">
      <c r="D36" s="3" t="s">
        <v>52</v>
      </c>
      <c r="E36" t="s">
        <v>48</v>
      </c>
      <c r="G36" s="7">
        <f>G10</f>
        <v>1</v>
      </c>
      <c r="H36" s="4">
        <f t="shared" ref="H36:V36" si="15">H10</f>
        <v>1</v>
      </c>
      <c r="I36" s="4">
        <f t="shared" si="15"/>
        <v>1</v>
      </c>
      <c r="J36" s="8">
        <f t="shared" si="15"/>
        <v>0</v>
      </c>
      <c r="K36" s="7">
        <f t="shared" si="15"/>
        <v>0</v>
      </c>
      <c r="L36" s="4">
        <f t="shared" si="15"/>
        <v>1</v>
      </c>
      <c r="M36" s="4">
        <f t="shared" si="15"/>
        <v>1</v>
      </c>
      <c r="N36" s="8">
        <f t="shared" si="15"/>
        <v>0</v>
      </c>
      <c r="O36" s="4">
        <f t="shared" si="15"/>
        <v>1</v>
      </c>
      <c r="P36" s="4">
        <f t="shared" si="15"/>
        <v>0</v>
      </c>
      <c r="Q36" s="4">
        <f t="shared" si="15"/>
        <v>1</v>
      </c>
      <c r="R36" s="4">
        <f t="shared" si="15"/>
        <v>0</v>
      </c>
      <c r="S36" s="7">
        <f t="shared" si="15"/>
        <v>0</v>
      </c>
      <c r="T36" s="4">
        <f t="shared" si="15"/>
        <v>0</v>
      </c>
      <c r="U36" s="4">
        <f t="shared" si="15"/>
        <v>1</v>
      </c>
      <c r="V36" s="8">
        <f t="shared" si="15"/>
        <v>0</v>
      </c>
      <c r="W36" s="2"/>
      <c r="X36" s="10"/>
      <c r="Y36" s="3"/>
      <c r="Z36" s="3" t="s">
        <v>52</v>
      </c>
      <c r="AA36" t="s">
        <v>57</v>
      </c>
      <c r="AB36">
        <f>C10</f>
        <v>-6494</v>
      </c>
    </row>
    <row r="37" spans="4:28" x14ac:dyDescent="0.3">
      <c r="G37" s="1">
        <f t="shared" ref="G37:V37" si="16">MOD((G36+G35+H34),2)</f>
        <v>0</v>
      </c>
      <c r="H37" s="5">
        <f t="shared" si="16"/>
        <v>1</v>
      </c>
      <c r="I37" s="5">
        <f t="shared" si="16"/>
        <v>0</v>
      </c>
      <c r="J37" s="6">
        <f t="shared" si="16"/>
        <v>0</v>
      </c>
      <c r="K37" s="1">
        <f t="shared" si="16"/>
        <v>0</v>
      </c>
      <c r="L37" s="5">
        <f t="shared" si="16"/>
        <v>1</v>
      </c>
      <c r="M37" s="5">
        <f t="shared" si="16"/>
        <v>0</v>
      </c>
      <c r="N37" s="6">
        <f t="shared" si="16"/>
        <v>1</v>
      </c>
      <c r="O37" s="1">
        <f t="shared" si="16"/>
        <v>0</v>
      </c>
      <c r="P37" s="5">
        <f t="shared" si="16"/>
        <v>1</v>
      </c>
      <c r="Q37" s="5">
        <f t="shared" si="16"/>
        <v>1</v>
      </c>
      <c r="R37" s="6">
        <f t="shared" si="16"/>
        <v>1</v>
      </c>
      <c r="S37" s="1">
        <f t="shared" si="16"/>
        <v>0</v>
      </c>
      <c r="T37" s="5">
        <f t="shared" si="16"/>
        <v>0</v>
      </c>
      <c r="U37" s="5">
        <f t="shared" si="16"/>
        <v>0</v>
      </c>
      <c r="V37" s="6">
        <f t="shared" si="16"/>
        <v>1</v>
      </c>
      <c r="W37" s="3" t="s">
        <v>53</v>
      </c>
      <c r="X37" s="10">
        <f>IF(G37=0,_xlfn.DECIMAL(_xlfn.CONCAT(H37:V37),2),0-_xlfn.DECIMAL(_xlfn.CONCAT(H38:V38),2))</f>
        <v>17777</v>
      </c>
      <c r="Y37" s="3" t="s">
        <v>53</v>
      </c>
      <c r="Z37" s="3"/>
      <c r="AA37" s="11"/>
      <c r="AB37" s="11">
        <f>AB35+AB36</f>
        <v>17777</v>
      </c>
    </row>
    <row r="38" spans="4:28" x14ac:dyDescent="0.3">
      <c r="E38" s="2" t="s">
        <v>61</v>
      </c>
      <c r="F38" s="5"/>
      <c r="G38" s="5">
        <f>VALUE(MID(_xlfn.BASE(2^16-_xlfn.DECIMAL(_xlfn.CONCAT($G37:$V37),2),2,16),G$3,1))</f>
        <v>1</v>
      </c>
      <c r="H38" s="5">
        <f t="shared" ref="H38:V38" si="17">VALUE(MID(_xlfn.BASE(2^16-_xlfn.DECIMAL(_xlfn.CONCAT($G37:$V37),2),2,16),H$3,1))</f>
        <v>0</v>
      </c>
      <c r="I38" s="5">
        <f t="shared" si="17"/>
        <v>1</v>
      </c>
      <c r="J38" s="5">
        <f t="shared" si="17"/>
        <v>1</v>
      </c>
      <c r="K38" s="5">
        <f t="shared" si="17"/>
        <v>1</v>
      </c>
      <c r="L38" s="5">
        <f t="shared" si="17"/>
        <v>0</v>
      </c>
      <c r="M38" s="5">
        <f t="shared" si="17"/>
        <v>1</v>
      </c>
      <c r="N38" s="5">
        <f t="shared" si="17"/>
        <v>0</v>
      </c>
      <c r="O38" s="5">
        <f t="shared" si="17"/>
        <v>1</v>
      </c>
      <c r="P38" s="5">
        <f t="shared" si="17"/>
        <v>0</v>
      </c>
      <c r="Q38" s="5">
        <f t="shared" si="17"/>
        <v>0</v>
      </c>
      <c r="R38" s="5">
        <f t="shared" si="17"/>
        <v>0</v>
      </c>
      <c r="S38" s="5">
        <f t="shared" si="17"/>
        <v>1</v>
      </c>
      <c r="T38" s="5">
        <f t="shared" si="17"/>
        <v>1</v>
      </c>
      <c r="U38" s="5">
        <f t="shared" si="17"/>
        <v>1</v>
      </c>
      <c r="V38" s="5">
        <f t="shared" si="17"/>
        <v>1</v>
      </c>
      <c r="W38" s="5"/>
      <c r="X38" s="10"/>
      <c r="Y38" s="3"/>
      <c r="Z38" s="3"/>
    </row>
    <row r="39" spans="4:28" x14ac:dyDescent="0.3"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10"/>
      <c r="Y39" s="3"/>
      <c r="Z39" s="3"/>
    </row>
    <row r="40" spans="4:28" x14ac:dyDescent="0.3">
      <c r="G40" s="2" t="s">
        <v>62</v>
      </c>
      <c r="H40" s="2">
        <f>G37</f>
        <v>0</v>
      </c>
      <c r="I40" s="2"/>
      <c r="J40" s="2" t="s">
        <v>63</v>
      </c>
      <c r="K40" s="2">
        <f>IF(SUM(G37:V37)=0,1,0)</f>
        <v>0</v>
      </c>
      <c r="L40" s="2"/>
      <c r="M40" s="2" t="s">
        <v>64</v>
      </c>
      <c r="N40" s="2">
        <f>IF(MOD(SUM(O37:V37),2)=0,1,0)</f>
        <v>1</v>
      </c>
      <c r="O40" s="2"/>
      <c r="P40" s="2" t="s">
        <v>65</v>
      </c>
      <c r="Q40" s="2">
        <f>S34</f>
        <v>1</v>
      </c>
      <c r="R40" s="2"/>
      <c r="S40" s="2" t="s">
        <v>66</v>
      </c>
      <c r="T40" s="2">
        <f>G34</f>
        <v>1</v>
      </c>
      <c r="U40" s="2"/>
      <c r="V40" s="2" t="s">
        <v>67</v>
      </c>
      <c r="W40" s="2">
        <f>IF(OR(AND(G35=0,G36=0,G37=1),AND(G35=1,G36=1,G37=0)),1,0)</f>
        <v>0</v>
      </c>
      <c r="X40" s="10"/>
      <c r="Y40" s="3"/>
      <c r="Z40" s="3"/>
    </row>
    <row r="41" spans="4:28" x14ac:dyDescent="0.3">
      <c r="W41" s="2"/>
      <c r="X41" s="10"/>
      <c r="Y41" s="3"/>
      <c r="Z41" s="3"/>
    </row>
    <row r="42" spans="4:28" x14ac:dyDescent="0.3">
      <c r="G42" s="1">
        <f t="shared" ref="G42:V42" si="18">INT((G44+G43+H42)/2)</f>
        <v>1</v>
      </c>
      <c r="H42" s="5">
        <f t="shared" si="18"/>
        <v>1</v>
      </c>
      <c r="I42" s="5">
        <f t="shared" si="18"/>
        <v>1</v>
      </c>
      <c r="J42" s="6">
        <f t="shared" si="18"/>
        <v>0</v>
      </c>
      <c r="K42" s="1">
        <f t="shared" si="18"/>
        <v>0</v>
      </c>
      <c r="L42" s="5">
        <f t="shared" si="18"/>
        <v>0</v>
      </c>
      <c r="M42" s="5">
        <f t="shared" si="18"/>
        <v>0</v>
      </c>
      <c r="N42" s="6">
        <f t="shared" si="18"/>
        <v>0</v>
      </c>
      <c r="O42" s="1">
        <f t="shared" si="18"/>
        <v>0</v>
      </c>
      <c r="P42" s="5">
        <f t="shared" si="18"/>
        <v>0</v>
      </c>
      <c r="Q42" s="5">
        <f t="shared" si="18"/>
        <v>1</v>
      </c>
      <c r="R42" s="6">
        <f t="shared" si="18"/>
        <v>0</v>
      </c>
      <c r="S42" s="1">
        <f t="shared" si="18"/>
        <v>0</v>
      </c>
      <c r="T42" s="5">
        <f t="shared" si="18"/>
        <v>0</v>
      </c>
      <c r="U42" s="5">
        <f t="shared" si="18"/>
        <v>0</v>
      </c>
      <c r="V42" s="5">
        <f t="shared" si="18"/>
        <v>0</v>
      </c>
      <c r="W42" s="2"/>
      <c r="X42" s="10"/>
      <c r="Y42" s="3"/>
      <c r="Z42" s="3"/>
    </row>
    <row r="43" spans="4:28" x14ac:dyDescent="0.3">
      <c r="E43" t="s">
        <v>48</v>
      </c>
      <c r="G43" s="1">
        <f t="shared" ref="G43:V43" si="19">G10</f>
        <v>1</v>
      </c>
      <c r="H43" s="5">
        <f t="shared" si="19"/>
        <v>1</v>
      </c>
      <c r="I43" s="5">
        <f t="shared" si="19"/>
        <v>1</v>
      </c>
      <c r="J43" s="6">
        <f t="shared" si="19"/>
        <v>0</v>
      </c>
      <c r="K43" s="1">
        <f t="shared" si="19"/>
        <v>0</v>
      </c>
      <c r="L43" s="5">
        <f t="shared" si="19"/>
        <v>1</v>
      </c>
      <c r="M43" s="5">
        <f t="shared" si="19"/>
        <v>1</v>
      </c>
      <c r="N43" s="6">
        <f t="shared" si="19"/>
        <v>0</v>
      </c>
      <c r="O43" s="1">
        <f t="shared" si="19"/>
        <v>1</v>
      </c>
      <c r="P43" s="5">
        <f t="shared" si="19"/>
        <v>0</v>
      </c>
      <c r="Q43" s="5">
        <f t="shared" si="19"/>
        <v>1</v>
      </c>
      <c r="R43" s="6">
        <f t="shared" si="19"/>
        <v>0</v>
      </c>
      <c r="S43" s="1">
        <f t="shared" si="19"/>
        <v>0</v>
      </c>
      <c r="T43" s="5">
        <f t="shared" si="19"/>
        <v>0</v>
      </c>
      <c r="U43" s="5">
        <f t="shared" si="19"/>
        <v>1</v>
      </c>
      <c r="V43" s="6">
        <f t="shared" si="19"/>
        <v>0</v>
      </c>
      <c r="W43" s="2"/>
      <c r="X43" s="10"/>
      <c r="Y43" s="3"/>
      <c r="Z43" s="3"/>
      <c r="AA43" t="s">
        <v>57</v>
      </c>
      <c r="AB43">
        <f>C10</f>
        <v>-6494</v>
      </c>
    </row>
    <row r="44" spans="4:28" x14ac:dyDescent="0.3">
      <c r="D44" s="3" t="s">
        <v>52</v>
      </c>
      <c r="E44" t="s">
        <v>49</v>
      </c>
      <c r="G44" s="7">
        <f t="shared" ref="G44:V44" si="20">G11</f>
        <v>1</v>
      </c>
      <c r="H44" s="4">
        <f t="shared" si="20"/>
        <v>0</v>
      </c>
      <c r="I44" s="4">
        <f t="shared" si="20"/>
        <v>1</v>
      </c>
      <c r="J44" s="8">
        <f t="shared" si="20"/>
        <v>0</v>
      </c>
      <c r="K44" s="7">
        <f t="shared" si="20"/>
        <v>0</v>
      </c>
      <c r="L44" s="4">
        <f t="shared" si="20"/>
        <v>0</v>
      </c>
      <c r="M44" s="4">
        <f t="shared" si="20"/>
        <v>0</v>
      </c>
      <c r="N44" s="8">
        <f t="shared" si="20"/>
        <v>1</v>
      </c>
      <c r="O44" s="7">
        <f t="shared" si="20"/>
        <v>0</v>
      </c>
      <c r="P44" s="4">
        <f t="shared" si="20"/>
        <v>0</v>
      </c>
      <c r="Q44" s="4">
        <f t="shared" si="20"/>
        <v>1</v>
      </c>
      <c r="R44" s="8">
        <f t="shared" si="20"/>
        <v>1</v>
      </c>
      <c r="S44" s="7">
        <f t="shared" si="20"/>
        <v>0</v>
      </c>
      <c r="T44" s="4">
        <f t="shared" si="20"/>
        <v>0</v>
      </c>
      <c r="U44" s="4">
        <f t="shared" si="20"/>
        <v>0</v>
      </c>
      <c r="V44" s="8">
        <f t="shared" si="20"/>
        <v>1</v>
      </c>
      <c r="W44" s="5"/>
      <c r="X44" s="10"/>
      <c r="Y44" s="3"/>
      <c r="Z44" s="3" t="s">
        <v>52</v>
      </c>
      <c r="AA44" t="s">
        <v>58</v>
      </c>
      <c r="AB44">
        <f>C11</f>
        <v>-24271</v>
      </c>
    </row>
    <row r="45" spans="4:28" x14ac:dyDescent="0.3">
      <c r="G45" s="1">
        <f t="shared" ref="G45:V45" si="21">MOD((G44+G43+H42),2)</f>
        <v>1</v>
      </c>
      <c r="H45" s="5">
        <f t="shared" si="21"/>
        <v>0</v>
      </c>
      <c r="I45" s="5">
        <f t="shared" si="21"/>
        <v>0</v>
      </c>
      <c r="J45" s="6">
        <f t="shared" si="21"/>
        <v>0</v>
      </c>
      <c r="K45" s="1">
        <f t="shared" si="21"/>
        <v>0</v>
      </c>
      <c r="L45" s="5">
        <f t="shared" si="21"/>
        <v>1</v>
      </c>
      <c r="M45" s="5">
        <f t="shared" si="21"/>
        <v>1</v>
      </c>
      <c r="N45" s="6">
        <f t="shared" si="21"/>
        <v>1</v>
      </c>
      <c r="O45" s="1">
        <f t="shared" si="21"/>
        <v>1</v>
      </c>
      <c r="P45" s="5">
        <f t="shared" si="21"/>
        <v>1</v>
      </c>
      <c r="Q45" s="5">
        <f t="shared" si="21"/>
        <v>0</v>
      </c>
      <c r="R45" s="6">
        <f t="shared" si="21"/>
        <v>1</v>
      </c>
      <c r="S45" s="1">
        <f t="shared" si="21"/>
        <v>0</v>
      </c>
      <c r="T45" s="5">
        <f t="shared" si="21"/>
        <v>0</v>
      </c>
      <c r="U45" s="5">
        <f t="shared" si="21"/>
        <v>1</v>
      </c>
      <c r="V45" s="5">
        <f t="shared" si="21"/>
        <v>1</v>
      </c>
      <c r="W45" s="9" t="s">
        <v>53</v>
      </c>
      <c r="X45" s="10">
        <f>IF(G45=0,_xlfn.DECIMAL(_xlfn.CONCAT(H45:V45),2),0-_xlfn.DECIMAL(_xlfn.CONCAT(H46:V46),2))</f>
        <v>-30765</v>
      </c>
      <c r="Y45" s="3" t="s">
        <v>53</v>
      </c>
      <c r="Z45" s="3"/>
      <c r="AA45" s="11"/>
      <c r="AB45" s="11">
        <f>AB43+AB44</f>
        <v>-30765</v>
      </c>
    </row>
    <row r="46" spans="4:28" x14ac:dyDescent="0.3">
      <c r="E46" s="2" t="s">
        <v>61</v>
      </c>
      <c r="F46" s="5"/>
      <c r="G46" s="5">
        <f>VALUE(MID(_xlfn.BASE(2^16-_xlfn.DECIMAL(_xlfn.CONCAT($G45:$V45),2),2,16),G$3,1))</f>
        <v>0</v>
      </c>
      <c r="H46" s="5">
        <f t="shared" ref="H46:V46" si="22">VALUE(MID(_xlfn.BASE(2^16-_xlfn.DECIMAL(_xlfn.CONCAT($G45:$V45),2),2,16),H$3,1))</f>
        <v>1</v>
      </c>
      <c r="I46" s="5">
        <f t="shared" si="22"/>
        <v>1</v>
      </c>
      <c r="J46" s="5">
        <f t="shared" si="22"/>
        <v>1</v>
      </c>
      <c r="K46" s="5">
        <f t="shared" si="22"/>
        <v>1</v>
      </c>
      <c r="L46" s="5">
        <f t="shared" si="22"/>
        <v>0</v>
      </c>
      <c r="M46" s="5">
        <f t="shared" si="22"/>
        <v>0</v>
      </c>
      <c r="N46" s="5">
        <f t="shared" si="22"/>
        <v>0</v>
      </c>
      <c r="O46" s="5">
        <f t="shared" si="22"/>
        <v>0</v>
      </c>
      <c r="P46" s="5">
        <f t="shared" si="22"/>
        <v>0</v>
      </c>
      <c r="Q46" s="5">
        <f t="shared" si="22"/>
        <v>1</v>
      </c>
      <c r="R46" s="5">
        <f t="shared" si="22"/>
        <v>0</v>
      </c>
      <c r="S46" s="5">
        <f t="shared" si="22"/>
        <v>1</v>
      </c>
      <c r="T46" s="5">
        <f t="shared" si="22"/>
        <v>1</v>
      </c>
      <c r="U46" s="5">
        <f t="shared" si="22"/>
        <v>0</v>
      </c>
      <c r="V46" s="5">
        <f t="shared" si="22"/>
        <v>1</v>
      </c>
      <c r="W46" s="5"/>
      <c r="X46" s="10"/>
      <c r="Y46" s="3"/>
      <c r="Z46" s="3"/>
    </row>
    <row r="47" spans="4:28" x14ac:dyDescent="0.3"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10"/>
      <c r="Y47" s="3"/>
      <c r="Z47" s="3"/>
    </row>
    <row r="48" spans="4:28" x14ac:dyDescent="0.3">
      <c r="F48" s="5"/>
      <c r="G48" s="2" t="s">
        <v>62</v>
      </c>
      <c r="H48" s="2">
        <f>G45</f>
        <v>1</v>
      </c>
      <c r="I48" s="2"/>
      <c r="J48" s="2" t="s">
        <v>63</v>
      </c>
      <c r="K48" s="2">
        <f>IF(SUM(G45:V45)=0,1,0)</f>
        <v>0</v>
      </c>
      <c r="L48" s="2"/>
      <c r="M48" s="2" t="s">
        <v>64</v>
      </c>
      <c r="N48" s="2">
        <f>IF(MOD(SUM(O45:V45),2)=0,1,0)</f>
        <v>0</v>
      </c>
      <c r="O48" s="2"/>
      <c r="P48" s="2" t="s">
        <v>65</v>
      </c>
      <c r="Q48" s="2">
        <f>S42</f>
        <v>0</v>
      </c>
      <c r="R48" s="2"/>
      <c r="S48" s="2" t="s">
        <v>66</v>
      </c>
      <c r="T48" s="2">
        <f>G42</f>
        <v>1</v>
      </c>
      <c r="U48" s="2"/>
      <c r="V48" s="2" t="s">
        <v>67</v>
      </c>
      <c r="W48" s="2">
        <f>IF(OR(AND(G43=0,G44=0,G45=1),AND(G43=1,G44=1,G45=0)),1,0)</f>
        <v>0</v>
      </c>
      <c r="X48" s="10"/>
      <c r="Y48" s="3"/>
      <c r="Z48" s="3"/>
    </row>
    <row r="49" spans="4:28" x14ac:dyDescent="0.3">
      <c r="W49" s="2"/>
      <c r="X49" s="10"/>
      <c r="Y49" s="3"/>
      <c r="Z49" s="3"/>
    </row>
    <row r="50" spans="4:28" x14ac:dyDescent="0.3">
      <c r="G50" s="1">
        <f t="shared" ref="G50:V50" si="23">INT((G52+G51+H50)/2)</f>
        <v>1</v>
      </c>
      <c r="H50" s="5">
        <f t="shared" si="23"/>
        <v>0</v>
      </c>
      <c r="I50" s="5">
        <f t="shared" si="23"/>
        <v>0</v>
      </c>
      <c r="J50" s="6">
        <f t="shared" si="23"/>
        <v>0</v>
      </c>
      <c r="K50" s="1">
        <f t="shared" si="23"/>
        <v>0</v>
      </c>
      <c r="L50" s="5">
        <f t="shared" si="23"/>
        <v>1</v>
      </c>
      <c r="M50" s="5">
        <f t="shared" si="23"/>
        <v>1</v>
      </c>
      <c r="N50" s="6">
        <f t="shared" si="23"/>
        <v>1</v>
      </c>
      <c r="O50" s="1">
        <f t="shared" si="23"/>
        <v>1</v>
      </c>
      <c r="P50" s="5">
        <f t="shared" si="23"/>
        <v>1</v>
      </c>
      <c r="Q50" s="5">
        <f t="shared" si="23"/>
        <v>1</v>
      </c>
      <c r="R50" s="6">
        <f t="shared" si="23"/>
        <v>1</v>
      </c>
      <c r="S50" s="1">
        <f t="shared" si="23"/>
        <v>0</v>
      </c>
      <c r="T50" s="5">
        <f t="shared" si="23"/>
        <v>0</v>
      </c>
      <c r="U50" s="5">
        <f t="shared" si="23"/>
        <v>1</v>
      </c>
      <c r="V50" s="5">
        <f t="shared" si="23"/>
        <v>1</v>
      </c>
      <c r="W50" s="2"/>
      <c r="X50" s="10"/>
      <c r="Y50" s="3"/>
      <c r="Z50" s="3"/>
    </row>
    <row r="51" spans="4:28" x14ac:dyDescent="0.3">
      <c r="E51" t="s">
        <v>49</v>
      </c>
      <c r="G51" s="1">
        <f t="shared" ref="G51:V51" si="24">G11</f>
        <v>1</v>
      </c>
      <c r="H51" s="5">
        <f t="shared" si="24"/>
        <v>0</v>
      </c>
      <c r="I51" s="5">
        <f t="shared" si="24"/>
        <v>1</v>
      </c>
      <c r="J51" s="6">
        <f t="shared" si="24"/>
        <v>0</v>
      </c>
      <c r="K51" s="1">
        <f t="shared" si="24"/>
        <v>0</v>
      </c>
      <c r="L51" s="5">
        <f t="shared" si="24"/>
        <v>0</v>
      </c>
      <c r="M51" s="5">
        <f t="shared" si="24"/>
        <v>0</v>
      </c>
      <c r="N51" s="6">
        <f t="shared" si="24"/>
        <v>1</v>
      </c>
      <c r="O51" s="1">
        <f t="shared" si="24"/>
        <v>0</v>
      </c>
      <c r="P51" s="5">
        <f t="shared" si="24"/>
        <v>0</v>
      </c>
      <c r="Q51" s="5">
        <f t="shared" si="24"/>
        <v>1</v>
      </c>
      <c r="R51" s="6">
        <f t="shared" si="24"/>
        <v>1</v>
      </c>
      <c r="S51" s="1">
        <f t="shared" si="24"/>
        <v>0</v>
      </c>
      <c r="T51" s="5">
        <f t="shared" si="24"/>
        <v>0</v>
      </c>
      <c r="U51" s="5">
        <f t="shared" si="24"/>
        <v>0</v>
      </c>
      <c r="V51" s="6">
        <f t="shared" si="24"/>
        <v>1</v>
      </c>
      <c r="W51" s="2"/>
      <c r="X51" s="10"/>
      <c r="Y51" s="3"/>
      <c r="Z51" s="3"/>
      <c r="AA51" t="s">
        <v>58</v>
      </c>
      <c r="AB51">
        <f>C11</f>
        <v>-24271</v>
      </c>
    </row>
    <row r="52" spans="4:28" x14ac:dyDescent="0.3">
      <c r="D52" s="3" t="s">
        <v>52</v>
      </c>
      <c r="E52" t="s">
        <v>50</v>
      </c>
      <c r="G52" s="7">
        <f t="shared" ref="G52:V52" si="25">G12</f>
        <v>1</v>
      </c>
      <c r="H52" s="4">
        <f t="shared" si="25"/>
        <v>0</v>
      </c>
      <c r="I52" s="4">
        <f t="shared" si="25"/>
        <v>0</v>
      </c>
      <c r="J52" s="8">
        <f t="shared" si="25"/>
        <v>0</v>
      </c>
      <c r="K52" s="7">
        <f t="shared" si="25"/>
        <v>0</v>
      </c>
      <c r="L52" s="4">
        <f t="shared" si="25"/>
        <v>1</v>
      </c>
      <c r="M52" s="4">
        <f t="shared" si="25"/>
        <v>1</v>
      </c>
      <c r="N52" s="8">
        <f t="shared" si="25"/>
        <v>1</v>
      </c>
      <c r="O52" s="7">
        <f t="shared" si="25"/>
        <v>1</v>
      </c>
      <c r="P52" s="4">
        <f t="shared" si="25"/>
        <v>1</v>
      </c>
      <c r="Q52" s="4">
        <f t="shared" si="25"/>
        <v>0</v>
      </c>
      <c r="R52" s="8">
        <f t="shared" si="25"/>
        <v>1</v>
      </c>
      <c r="S52" s="7">
        <f t="shared" si="25"/>
        <v>0</v>
      </c>
      <c r="T52" s="4">
        <f t="shared" si="25"/>
        <v>0</v>
      </c>
      <c r="U52" s="4">
        <f t="shared" si="25"/>
        <v>1</v>
      </c>
      <c r="V52" s="8">
        <f t="shared" si="25"/>
        <v>1</v>
      </c>
      <c r="W52" s="2"/>
      <c r="X52" s="10"/>
      <c r="Y52" s="3"/>
      <c r="Z52" s="3" t="s">
        <v>52</v>
      </c>
      <c r="AA52" t="s">
        <v>59</v>
      </c>
      <c r="AB52">
        <f>C12</f>
        <v>-30765</v>
      </c>
    </row>
    <row r="53" spans="4:28" x14ac:dyDescent="0.3">
      <c r="G53" s="1">
        <f t="shared" ref="G53:V53" si="26">MOD((G52+G51+H50),2)</f>
        <v>0</v>
      </c>
      <c r="H53" s="5">
        <f t="shared" si="26"/>
        <v>0</v>
      </c>
      <c r="I53" s="5">
        <f t="shared" si="26"/>
        <v>1</v>
      </c>
      <c r="J53" s="6">
        <f t="shared" si="26"/>
        <v>0</v>
      </c>
      <c r="K53" s="1">
        <f t="shared" si="26"/>
        <v>1</v>
      </c>
      <c r="L53" s="5">
        <f t="shared" si="26"/>
        <v>0</v>
      </c>
      <c r="M53" s="5">
        <f t="shared" si="26"/>
        <v>0</v>
      </c>
      <c r="N53" s="6">
        <f t="shared" si="26"/>
        <v>1</v>
      </c>
      <c r="O53" s="1">
        <f t="shared" si="26"/>
        <v>0</v>
      </c>
      <c r="P53" s="5">
        <f t="shared" si="26"/>
        <v>0</v>
      </c>
      <c r="Q53" s="5">
        <f t="shared" si="26"/>
        <v>0</v>
      </c>
      <c r="R53" s="6">
        <f t="shared" si="26"/>
        <v>0</v>
      </c>
      <c r="S53" s="1">
        <f t="shared" si="26"/>
        <v>0</v>
      </c>
      <c r="T53" s="5">
        <f t="shared" si="26"/>
        <v>1</v>
      </c>
      <c r="U53" s="5">
        <f t="shared" si="26"/>
        <v>0</v>
      </c>
      <c r="V53" s="5">
        <f t="shared" si="26"/>
        <v>0</v>
      </c>
      <c r="W53" s="9" t="s">
        <v>53</v>
      </c>
      <c r="X53" s="10">
        <f>IF(G53=0,_xlfn.DECIMAL(_xlfn.CONCAT(H53:V53),2),0-_xlfn.DECIMAL(_xlfn.CONCAT(H54:V54),2))</f>
        <v>10500</v>
      </c>
      <c r="Y53" s="3" t="s">
        <v>53</v>
      </c>
      <c r="Z53" s="3"/>
      <c r="AA53" s="11"/>
      <c r="AB53" s="11">
        <f>AB51+AB52</f>
        <v>-55036</v>
      </c>
    </row>
    <row r="54" spans="4:28" x14ac:dyDescent="0.3">
      <c r="E54" s="2" t="s">
        <v>61</v>
      </c>
      <c r="F54" s="5"/>
      <c r="G54" s="5">
        <f>VALUE(MID(_xlfn.BASE(2^16-_xlfn.DECIMAL(_xlfn.CONCAT($G53:$V53),2),2,16),G$3,1))</f>
        <v>1</v>
      </c>
      <c r="H54" s="5">
        <f t="shared" ref="H54:V54" si="27">VALUE(MID(_xlfn.BASE(2^16-_xlfn.DECIMAL(_xlfn.CONCAT($G53:$V53),2),2,16),H$3,1))</f>
        <v>1</v>
      </c>
      <c r="I54" s="5">
        <f t="shared" si="27"/>
        <v>0</v>
      </c>
      <c r="J54" s="5">
        <f t="shared" si="27"/>
        <v>1</v>
      </c>
      <c r="K54" s="5">
        <f t="shared" si="27"/>
        <v>0</v>
      </c>
      <c r="L54" s="5">
        <f t="shared" si="27"/>
        <v>1</v>
      </c>
      <c r="M54" s="5">
        <f t="shared" si="27"/>
        <v>1</v>
      </c>
      <c r="N54" s="5">
        <f t="shared" si="27"/>
        <v>0</v>
      </c>
      <c r="O54" s="5">
        <f t="shared" si="27"/>
        <v>1</v>
      </c>
      <c r="P54" s="5">
        <f t="shared" si="27"/>
        <v>1</v>
      </c>
      <c r="Q54" s="5">
        <f t="shared" si="27"/>
        <v>1</v>
      </c>
      <c r="R54" s="5">
        <f t="shared" si="27"/>
        <v>1</v>
      </c>
      <c r="S54" s="5">
        <f t="shared" si="27"/>
        <v>1</v>
      </c>
      <c r="T54" s="5">
        <f t="shared" si="27"/>
        <v>1</v>
      </c>
      <c r="U54" s="5">
        <f t="shared" si="27"/>
        <v>0</v>
      </c>
      <c r="V54" s="5">
        <f t="shared" si="27"/>
        <v>0</v>
      </c>
      <c r="W54" s="5"/>
      <c r="X54" s="10"/>
      <c r="Y54" s="3"/>
      <c r="Z54" s="3"/>
    </row>
    <row r="55" spans="4:28" x14ac:dyDescent="0.3"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10"/>
      <c r="Y55" s="3"/>
      <c r="Z55" s="3"/>
    </row>
    <row r="56" spans="4:28" x14ac:dyDescent="0.3">
      <c r="G56" s="2" t="s">
        <v>62</v>
      </c>
      <c r="H56" s="2">
        <f>G53</f>
        <v>0</v>
      </c>
      <c r="I56" s="2"/>
      <c r="J56" s="2" t="s">
        <v>63</v>
      </c>
      <c r="K56" s="2">
        <f>IF(SUM(G53:V53)=0,1,0)</f>
        <v>0</v>
      </c>
      <c r="L56" s="2"/>
      <c r="M56" s="2" t="s">
        <v>64</v>
      </c>
      <c r="N56" s="2">
        <f>IF(MOD(SUM(O53:V53),2)=0,1,0)</f>
        <v>0</v>
      </c>
      <c r="O56" s="2"/>
      <c r="P56" s="2" t="s">
        <v>65</v>
      </c>
      <c r="Q56" s="2">
        <f>S50</f>
        <v>0</v>
      </c>
      <c r="R56" s="2"/>
      <c r="S56" s="2" t="s">
        <v>66</v>
      </c>
      <c r="T56" s="2">
        <f>G50</f>
        <v>1</v>
      </c>
      <c r="U56" s="2"/>
      <c r="V56" s="2" t="s">
        <v>67</v>
      </c>
      <c r="W56" s="2">
        <f>IF(OR(AND(G51=0,G52=0,G53=1),AND(G51=1,G52=1,G53=0)),1,0)</f>
        <v>1</v>
      </c>
      <c r="X56" s="10"/>
      <c r="Y56" s="3"/>
      <c r="Z56" s="3"/>
    </row>
    <row r="57" spans="4:28" x14ac:dyDescent="0.3">
      <c r="W57" s="2"/>
      <c r="X57" s="10"/>
      <c r="Y57" s="3"/>
      <c r="Z57" s="3"/>
    </row>
    <row r="58" spans="4:28" x14ac:dyDescent="0.3">
      <c r="G58" s="1">
        <f t="shared" ref="G58:V58" si="28">INT((G60+G59+H58)/2)</f>
        <v>0</v>
      </c>
      <c r="H58" s="5">
        <f t="shared" si="28"/>
        <v>0</v>
      </c>
      <c r="I58" s="5">
        <f t="shared" si="28"/>
        <v>0</v>
      </c>
      <c r="J58" s="6">
        <f t="shared" si="28"/>
        <v>0</v>
      </c>
      <c r="K58" s="1">
        <f t="shared" si="28"/>
        <v>0</v>
      </c>
      <c r="L58" s="5">
        <f t="shared" si="28"/>
        <v>0</v>
      </c>
      <c r="M58" s="5">
        <f t="shared" si="28"/>
        <v>0</v>
      </c>
      <c r="N58" s="6">
        <f t="shared" si="28"/>
        <v>1</v>
      </c>
      <c r="O58" s="1">
        <f t="shared" si="28"/>
        <v>0</v>
      </c>
      <c r="P58" s="5">
        <f t="shared" si="28"/>
        <v>1</v>
      </c>
      <c r="Q58" s="5">
        <f t="shared" si="28"/>
        <v>1</v>
      </c>
      <c r="R58" s="5">
        <f t="shared" si="28"/>
        <v>1</v>
      </c>
      <c r="S58" s="5">
        <f t="shared" si="28"/>
        <v>0</v>
      </c>
      <c r="T58" s="5">
        <f t="shared" si="28"/>
        <v>0</v>
      </c>
      <c r="U58" s="5">
        <f t="shared" si="28"/>
        <v>0</v>
      </c>
      <c r="V58" s="5">
        <f t="shared" si="28"/>
        <v>0</v>
      </c>
      <c r="W58" s="2"/>
      <c r="X58" s="10"/>
      <c r="Y58" s="3"/>
      <c r="Z58" s="3"/>
    </row>
    <row r="59" spans="4:28" x14ac:dyDescent="0.3">
      <c r="E59" t="s">
        <v>45</v>
      </c>
      <c r="G59" s="1">
        <f t="shared" ref="G59:V59" si="29">G4</f>
        <v>0</v>
      </c>
      <c r="H59" s="5">
        <f t="shared" si="29"/>
        <v>0</v>
      </c>
      <c r="I59" s="5">
        <f t="shared" si="29"/>
        <v>0</v>
      </c>
      <c r="J59" s="6">
        <f t="shared" si="29"/>
        <v>1</v>
      </c>
      <c r="K59" s="1">
        <f t="shared" si="29"/>
        <v>1</v>
      </c>
      <c r="L59" s="5">
        <f t="shared" si="29"/>
        <v>0</v>
      </c>
      <c r="M59" s="5">
        <f t="shared" si="29"/>
        <v>0</v>
      </c>
      <c r="N59" s="6">
        <f t="shared" si="29"/>
        <v>1</v>
      </c>
      <c r="O59" s="1">
        <f t="shared" si="29"/>
        <v>0</v>
      </c>
      <c r="P59" s="5">
        <f t="shared" si="29"/>
        <v>1</v>
      </c>
      <c r="Q59" s="5">
        <f t="shared" si="29"/>
        <v>0</v>
      </c>
      <c r="R59" s="6">
        <f t="shared" si="29"/>
        <v>1</v>
      </c>
      <c r="S59" s="1">
        <f t="shared" si="29"/>
        <v>1</v>
      </c>
      <c r="T59" s="5">
        <f t="shared" si="29"/>
        <v>1</v>
      </c>
      <c r="U59" s="5">
        <f t="shared" si="29"/>
        <v>1</v>
      </c>
      <c r="V59" s="6">
        <f t="shared" si="29"/>
        <v>0</v>
      </c>
      <c r="W59" s="2"/>
      <c r="X59" s="10"/>
      <c r="Y59" s="3"/>
      <c r="Z59" s="3"/>
      <c r="AA59" t="s">
        <v>54</v>
      </c>
      <c r="AB59">
        <f>C4</f>
        <v>6494</v>
      </c>
    </row>
    <row r="60" spans="4:28" x14ac:dyDescent="0.3">
      <c r="D60" s="3" t="s">
        <v>52</v>
      </c>
      <c r="E60" t="s">
        <v>49</v>
      </c>
      <c r="G60" s="7">
        <f t="shared" ref="G60:V60" si="30">G11</f>
        <v>1</v>
      </c>
      <c r="H60" s="4">
        <f t="shared" si="30"/>
        <v>0</v>
      </c>
      <c r="I60" s="4">
        <f t="shared" si="30"/>
        <v>1</v>
      </c>
      <c r="J60" s="8">
        <f t="shared" si="30"/>
        <v>0</v>
      </c>
      <c r="K60" s="7">
        <f t="shared" si="30"/>
        <v>0</v>
      </c>
      <c r="L60" s="4">
        <f t="shared" si="30"/>
        <v>0</v>
      </c>
      <c r="M60" s="4">
        <f t="shared" si="30"/>
        <v>0</v>
      </c>
      <c r="N60" s="8">
        <f t="shared" si="30"/>
        <v>1</v>
      </c>
      <c r="O60" s="7">
        <f t="shared" si="30"/>
        <v>0</v>
      </c>
      <c r="P60" s="4">
        <f t="shared" si="30"/>
        <v>0</v>
      </c>
      <c r="Q60" s="4">
        <f t="shared" si="30"/>
        <v>1</v>
      </c>
      <c r="R60" s="8">
        <f t="shared" si="30"/>
        <v>1</v>
      </c>
      <c r="S60" s="7">
        <f t="shared" si="30"/>
        <v>0</v>
      </c>
      <c r="T60" s="4">
        <f t="shared" si="30"/>
        <v>0</v>
      </c>
      <c r="U60" s="4">
        <f t="shared" si="30"/>
        <v>0</v>
      </c>
      <c r="V60" s="8">
        <f t="shared" si="30"/>
        <v>1</v>
      </c>
      <c r="W60" s="5"/>
      <c r="X60" s="10"/>
      <c r="Y60" s="3"/>
      <c r="Z60" s="3" t="s">
        <v>52</v>
      </c>
      <c r="AA60" t="s">
        <v>58</v>
      </c>
      <c r="AB60">
        <f>C11</f>
        <v>-24271</v>
      </c>
    </row>
    <row r="61" spans="4:28" x14ac:dyDescent="0.3">
      <c r="G61" s="1">
        <f t="shared" ref="G61:V61" si="31">MOD((G60+G59+H58),2)</f>
        <v>1</v>
      </c>
      <c r="H61" s="5">
        <f t="shared" si="31"/>
        <v>0</v>
      </c>
      <c r="I61" s="5">
        <f t="shared" si="31"/>
        <v>1</v>
      </c>
      <c r="J61" s="6">
        <f t="shared" si="31"/>
        <v>1</v>
      </c>
      <c r="K61" s="1">
        <f t="shared" si="31"/>
        <v>1</v>
      </c>
      <c r="L61" s="5">
        <f t="shared" si="31"/>
        <v>0</v>
      </c>
      <c r="M61" s="5">
        <f t="shared" si="31"/>
        <v>1</v>
      </c>
      <c r="N61" s="6">
        <f t="shared" si="31"/>
        <v>0</v>
      </c>
      <c r="O61" s="1">
        <f t="shared" si="31"/>
        <v>1</v>
      </c>
      <c r="P61" s="5">
        <f t="shared" si="31"/>
        <v>0</v>
      </c>
      <c r="Q61" s="5">
        <f t="shared" si="31"/>
        <v>0</v>
      </c>
      <c r="R61" s="6">
        <f t="shared" si="31"/>
        <v>0</v>
      </c>
      <c r="S61" s="1">
        <f t="shared" si="31"/>
        <v>1</v>
      </c>
      <c r="T61" s="5">
        <f t="shared" si="31"/>
        <v>1</v>
      </c>
      <c r="U61" s="5">
        <f t="shared" si="31"/>
        <v>1</v>
      </c>
      <c r="V61" s="5">
        <f t="shared" si="31"/>
        <v>1</v>
      </c>
      <c r="W61" s="9" t="s">
        <v>53</v>
      </c>
      <c r="X61" s="10">
        <f>IF(G61=0,_xlfn.DECIMAL(_xlfn.CONCAT(H61:V61),2),0-_xlfn.DECIMAL(_xlfn.CONCAT(H62:V62),2))</f>
        <v>-17777</v>
      </c>
      <c r="Y61" s="3" t="s">
        <v>53</v>
      </c>
      <c r="Z61" s="3"/>
      <c r="AA61" s="11"/>
      <c r="AB61" s="11">
        <f>AB59+AB60</f>
        <v>-17777</v>
      </c>
    </row>
    <row r="62" spans="4:28" x14ac:dyDescent="0.3">
      <c r="E62" s="2" t="s">
        <v>61</v>
      </c>
      <c r="F62" s="5"/>
      <c r="G62" s="5">
        <f>VALUE(MID(_xlfn.BASE(2^16-_xlfn.DECIMAL(_xlfn.CONCAT($G61:$V61),2),2,16),G$3,1))</f>
        <v>0</v>
      </c>
      <c r="H62" s="5">
        <f t="shared" ref="H62:V62" si="32">VALUE(MID(_xlfn.BASE(2^16-_xlfn.DECIMAL(_xlfn.CONCAT($G61:$V61),2),2,16),H$3,1))</f>
        <v>1</v>
      </c>
      <c r="I62" s="5">
        <f t="shared" si="32"/>
        <v>0</v>
      </c>
      <c r="J62" s="5">
        <f t="shared" si="32"/>
        <v>0</v>
      </c>
      <c r="K62" s="5">
        <f t="shared" si="32"/>
        <v>0</v>
      </c>
      <c r="L62" s="5">
        <f t="shared" si="32"/>
        <v>1</v>
      </c>
      <c r="M62" s="5">
        <f t="shared" si="32"/>
        <v>0</v>
      </c>
      <c r="N62" s="5">
        <f t="shared" si="32"/>
        <v>1</v>
      </c>
      <c r="O62" s="5">
        <f t="shared" si="32"/>
        <v>0</v>
      </c>
      <c r="P62" s="5">
        <f t="shared" si="32"/>
        <v>1</v>
      </c>
      <c r="Q62" s="5">
        <f t="shared" si="32"/>
        <v>1</v>
      </c>
      <c r="R62" s="5">
        <f t="shared" si="32"/>
        <v>1</v>
      </c>
      <c r="S62" s="5">
        <f t="shared" si="32"/>
        <v>0</v>
      </c>
      <c r="T62" s="5">
        <f t="shared" si="32"/>
        <v>0</v>
      </c>
      <c r="U62" s="5">
        <f t="shared" si="32"/>
        <v>0</v>
      </c>
      <c r="V62" s="5">
        <f t="shared" si="32"/>
        <v>1</v>
      </c>
      <c r="W62" s="5"/>
      <c r="X62" s="10"/>
      <c r="Y62" s="3"/>
      <c r="Z62" s="3"/>
    </row>
    <row r="63" spans="4:28" x14ac:dyDescent="0.3">
      <c r="W63" s="2"/>
      <c r="X63" s="10"/>
      <c r="Y63" s="3"/>
      <c r="Z63" s="3"/>
    </row>
    <row r="64" spans="4:28" x14ac:dyDescent="0.3">
      <c r="G64" s="2" t="s">
        <v>62</v>
      </c>
      <c r="H64" s="2">
        <f>G61</f>
        <v>1</v>
      </c>
      <c r="I64" s="2"/>
      <c r="J64" s="2" t="s">
        <v>63</v>
      </c>
      <c r="K64" s="2">
        <f>IF(SUM(G61:V61)=0,1,0)</f>
        <v>0</v>
      </c>
      <c r="L64" s="2"/>
      <c r="M64" s="2" t="s">
        <v>64</v>
      </c>
      <c r="N64" s="2">
        <f>IF(MOD(SUM(O61:V61),2)=0,1,0)</f>
        <v>0</v>
      </c>
      <c r="O64" s="2"/>
      <c r="P64" s="2" t="s">
        <v>65</v>
      </c>
      <c r="Q64" s="2">
        <f>S58</f>
        <v>0</v>
      </c>
      <c r="R64" s="2"/>
      <c r="S64" s="2" t="s">
        <v>66</v>
      </c>
      <c r="T64" s="2">
        <f>G58</f>
        <v>0</v>
      </c>
      <c r="U64" s="2"/>
      <c r="V64" s="2" t="s">
        <v>67</v>
      </c>
      <c r="W64" s="2">
        <f>IF(OR(AND(G59=0,G60=0,G61=1),AND(G59=1,G60=1,G61=0)),1,0)</f>
        <v>0</v>
      </c>
      <c r="X64" s="10"/>
      <c r="Y64" s="3"/>
      <c r="Z64" s="3"/>
    </row>
    <row r="65" spans="4:28" x14ac:dyDescent="0.3">
      <c r="X65" s="10"/>
      <c r="Y65" s="3"/>
      <c r="Z65" s="3"/>
    </row>
    <row r="66" spans="4:28" x14ac:dyDescent="0.3">
      <c r="G66" s="1">
        <f t="shared" ref="G66:V66" si="33">INT((G68+G67+H66)/2)</f>
        <v>1</v>
      </c>
      <c r="H66" s="5">
        <f t="shared" si="33"/>
        <v>1</v>
      </c>
      <c r="I66" s="5">
        <f t="shared" si="33"/>
        <v>1</v>
      </c>
      <c r="J66" s="6">
        <f t="shared" si="33"/>
        <v>1</v>
      </c>
      <c r="K66" s="1">
        <f t="shared" si="33"/>
        <v>1</v>
      </c>
      <c r="L66" s="5">
        <f t="shared" si="33"/>
        <v>0</v>
      </c>
      <c r="M66" s="5">
        <f t="shared" si="33"/>
        <v>0</v>
      </c>
      <c r="N66" s="6">
        <f t="shared" si="33"/>
        <v>0</v>
      </c>
      <c r="O66" s="1">
        <f t="shared" si="33"/>
        <v>0</v>
      </c>
      <c r="P66" s="5">
        <f t="shared" si="33"/>
        <v>0</v>
      </c>
      <c r="Q66" s="5">
        <f t="shared" si="33"/>
        <v>0</v>
      </c>
      <c r="R66" s="6">
        <f t="shared" si="33"/>
        <v>0</v>
      </c>
      <c r="S66" s="1">
        <f t="shared" si="33"/>
        <v>1</v>
      </c>
      <c r="T66" s="5">
        <f t="shared" si="33"/>
        <v>1</v>
      </c>
      <c r="U66" s="5">
        <f t="shared" si="33"/>
        <v>1</v>
      </c>
      <c r="V66" s="5">
        <f t="shared" si="33"/>
        <v>1</v>
      </c>
      <c r="X66" s="10"/>
      <c r="Y66" s="3"/>
      <c r="Z66" s="3"/>
    </row>
    <row r="67" spans="4:28" x14ac:dyDescent="0.3">
      <c r="E67" t="s">
        <v>51</v>
      </c>
      <c r="G67" s="1">
        <f t="shared" ref="G67:V67" si="34">G14</f>
        <v>1</v>
      </c>
      <c r="H67" s="5">
        <f t="shared" si="34"/>
        <v>0</v>
      </c>
      <c r="I67" s="5">
        <f t="shared" si="34"/>
        <v>1</v>
      </c>
      <c r="J67" s="6">
        <f t="shared" si="34"/>
        <v>1</v>
      </c>
      <c r="K67" s="1">
        <f t="shared" si="34"/>
        <v>1</v>
      </c>
      <c r="L67" s="5">
        <f t="shared" si="34"/>
        <v>0</v>
      </c>
      <c r="M67" s="5">
        <f t="shared" si="34"/>
        <v>1</v>
      </c>
      <c r="N67" s="6">
        <f t="shared" si="34"/>
        <v>0</v>
      </c>
      <c r="O67" s="1">
        <f t="shared" si="34"/>
        <v>1</v>
      </c>
      <c r="P67" s="5">
        <f t="shared" si="34"/>
        <v>0</v>
      </c>
      <c r="Q67" s="5">
        <f t="shared" si="34"/>
        <v>0</v>
      </c>
      <c r="R67" s="6">
        <f t="shared" si="34"/>
        <v>0</v>
      </c>
      <c r="S67" s="1">
        <f t="shared" si="34"/>
        <v>1</v>
      </c>
      <c r="T67" s="5">
        <f t="shared" si="34"/>
        <v>1</v>
      </c>
      <c r="U67" s="5">
        <f t="shared" si="34"/>
        <v>1</v>
      </c>
      <c r="V67" s="6">
        <f t="shared" si="34"/>
        <v>1</v>
      </c>
      <c r="X67" s="10"/>
      <c r="Y67" s="3"/>
      <c r="Z67" s="3"/>
      <c r="AA67" t="s">
        <v>60</v>
      </c>
      <c r="AB67">
        <f>C14</f>
        <v>-17777</v>
      </c>
    </row>
    <row r="68" spans="4:28" x14ac:dyDescent="0.3">
      <c r="D68" s="3" t="s">
        <v>52</v>
      </c>
      <c r="E68" t="s">
        <v>47</v>
      </c>
      <c r="G68" s="7">
        <f t="shared" ref="G68:V68" si="35">G6</f>
        <v>0</v>
      </c>
      <c r="H68" s="4">
        <f t="shared" si="35"/>
        <v>1</v>
      </c>
      <c r="I68" s="4">
        <f t="shared" si="35"/>
        <v>1</v>
      </c>
      <c r="J68" s="8">
        <f t="shared" si="35"/>
        <v>1</v>
      </c>
      <c r="K68" s="7">
        <f t="shared" si="35"/>
        <v>1</v>
      </c>
      <c r="L68" s="4">
        <f t="shared" si="35"/>
        <v>0</v>
      </c>
      <c r="M68" s="4">
        <f t="shared" si="35"/>
        <v>0</v>
      </c>
      <c r="N68" s="8">
        <f t="shared" si="35"/>
        <v>0</v>
      </c>
      <c r="O68" s="7">
        <f t="shared" si="35"/>
        <v>0</v>
      </c>
      <c r="P68" s="4">
        <f t="shared" si="35"/>
        <v>0</v>
      </c>
      <c r="Q68" s="4">
        <f t="shared" si="35"/>
        <v>1</v>
      </c>
      <c r="R68" s="8">
        <f t="shared" si="35"/>
        <v>0</v>
      </c>
      <c r="S68" s="7">
        <f t="shared" si="35"/>
        <v>1</v>
      </c>
      <c r="T68" s="4">
        <f t="shared" si="35"/>
        <v>1</v>
      </c>
      <c r="U68" s="4">
        <f t="shared" si="35"/>
        <v>0</v>
      </c>
      <c r="V68" s="8">
        <f t="shared" si="35"/>
        <v>1</v>
      </c>
      <c r="X68" s="10"/>
      <c r="Y68" s="3"/>
      <c r="Z68" s="3" t="s">
        <v>52</v>
      </c>
      <c r="AA68" t="s">
        <v>56</v>
      </c>
      <c r="AB68">
        <f>C6</f>
        <v>30765</v>
      </c>
    </row>
    <row r="69" spans="4:28" x14ac:dyDescent="0.3">
      <c r="G69" s="1">
        <f t="shared" ref="G69:V69" si="36">MOD((G68+G67+H66),2)</f>
        <v>0</v>
      </c>
      <c r="H69" s="5">
        <f t="shared" si="36"/>
        <v>0</v>
      </c>
      <c r="I69" s="5">
        <f t="shared" si="36"/>
        <v>1</v>
      </c>
      <c r="J69" s="6">
        <f t="shared" si="36"/>
        <v>1</v>
      </c>
      <c r="K69" s="1">
        <f t="shared" si="36"/>
        <v>0</v>
      </c>
      <c r="L69" s="5">
        <f t="shared" si="36"/>
        <v>0</v>
      </c>
      <c r="M69" s="5">
        <f t="shared" si="36"/>
        <v>1</v>
      </c>
      <c r="N69" s="6">
        <f t="shared" si="36"/>
        <v>0</v>
      </c>
      <c r="O69" s="1">
        <f t="shared" si="36"/>
        <v>1</v>
      </c>
      <c r="P69" s="5">
        <f t="shared" si="36"/>
        <v>0</v>
      </c>
      <c r="Q69" s="5">
        <f t="shared" si="36"/>
        <v>1</v>
      </c>
      <c r="R69" s="6">
        <f t="shared" si="36"/>
        <v>1</v>
      </c>
      <c r="S69" s="1">
        <f t="shared" si="36"/>
        <v>1</v>
      </c>
      <c r="T69" s="5">
        <f t="shared" si="36"/>
        <v>1</v>
      </c>
      <c r="U69" s="5">
        <f t="shared" si="36"/>
        <v>0</v>
      </c>
      <c r="V69" s="5">
        <f t="shared" si="36"/>
        <v>0</v>
      </c>
      <c r="W69" s="3" t="s">
        <v>53</v>
      </c>
      <c r="X69" s="10">
        <f>IF(G69=0,_xlfn.DECIMAL(_xlfn.CONCAT(H69:V69),2),0-_xlfn.DECIMAL(_xlfn.CONCAT(H70:V70),2))</f>
        <v>12988</v>
      </c>
      <c r="Y69" s="3" t="s">
        <v>53</v>
      </c>
      <c r="AA69" s="11"/>
      <c r="AB69" s="11">
        <f>AB67+AB68</f>
        <v>12988</v>
      </c>
    </row>
    <row r="70" spans="4:28" x14ac:dyDescent="0.3">
      <c r="E70" s="2" t="s">
        <v>61</v>
      </c>
      <c r="G70">
        <f>VALUE(MID(_xlfn.BASE(2^16-_xlfn.DECIMAL(_xlfn.CONCAT($G69:$V69),2),2,16),G$3,1))</f>
        <v>1</v>
      </c>
      <c r="H70" s="2">
        <f t="shared" ref="H70:V70" si="37">VALUE(MID(_xlfn.BASE(2^16-_xlfn.DECIMAL(_xlfn.CONCAT($G69:$V69),2),2,16),H$3,1))</f>
        <v>1</v>
      </c>
      <c r="I70" s="2">
        <f t="shared" si="37"/>
        <v>0</v>
      </c>
      <c r="J70" s="2">
        <f t="shared" si="37"/>
        <v>0</v>
      </c>
      <c r="K70" s="2">
        <f t="shared" si="37"/>
        <v>1</v>
      </c>
      <c r="L70" s="2">
        <f t="shared" si="37"/>
        <v>1</v>
      </c>
      <c r="M70" s="2">
        <f t="shared" si="37"/>
        <v>0</v>
      </c>
      <c r="N70" s="2">
        <f t="shared" si="37"/>
        <v>1</v>
      </c>
      <c r="O70" s="2">
        <f t="shared" si="37"/>
        <v>0</v>
      </c>
      <c r="P70" s="2">
        <f t="shared" si="37"/>
        <v>1</v>
      </c>
      <c r="Q70" s="2">
        <f t="shared" si="37"/>
        <v>0</v>
      </c>
      <c r="R70" s="2">
        <f t="shared" si="37"/>
        <v>0</v>
      </c>
      <c r="S70" s="2">
        <f t="shared" si="37"/>
        <v>0</v>
      </c>
      <c r="T70" s="2">
        <f t="shared" si="37"/>
        <v>1</v>
      </c>
      <c r="U70" s="2">
        <f t="shared" si="37"/>
        <v>0</v>
      </c>
      <c r="V70" s="2">
        <f t="shared" si="37"/>
        <v>0</v>
      </c>
      <c r="X70" s="10"/>
    </row>
    <row r="72" spans="4:28" x14ac:dyDescent="0.3">
      <c r="G72" s="2" t="s">
        <v>62</v>
      </c>
      <c r="H72" s="2">
        <f>G69</f>
        <v>0</v>
      </c>
      <c r="I72" s="2"/>
      <c r="J72" s="2" t="s">
        <v>63</v>
      </c>
      <c r="K72" s="2">
        <f>IF(SUM(G69:V69)=0,1,0)</f>
        <v>0</v>
      </c>
      <c r="L72" s="2"/>
      <c r="M72" s="2" t="s">
        <v>64</v>
      </c>
      <c r="N72" s="2">
        <f>IF(MOD(SUM(O69:V69),2)=0,1,0)</f>
        <v>0</v>
      </c>
      <c r="O72" s="2"/>
      <c r="P72" s="2" t="s">
        <v>65</v>
      </c>
      <c r="Q72" s="2">
        <f>S66</f>
        <v>1</v>
      </c>
      <c r="R72" s="2"/>
      <c r="S72" s="2" t="s">
        <v>66</v>
      </c>
      <c r="T72" s="2">
        <f>G66</f>
        <v>1</v>
      </c>
      <c r="U72" s="2"/>
      <c r="V72" s="2" t="s">
        <v>67</v>
      </c>
      <c r="W72" s="2">
        <f>IF(OR(AND(G67=0,G68=0,G69=1),AND(G67=1,G68=1,G69=0)),1,0)</f>
        <v>0</v>
      </c>
    </row>
  </sheetData>
  <conditionalFormatting sqref="G4:V15">
    <cfRule type="cellIs" dxfId="1" priority="1" operator="equal">
      <formula>0</formula>
    </cfRule>
    <cfRule type="colorScale" priority="2">
      <colorScale>
        <cfvo type="min"/>
        <cfvo type="max"/>
        <color theme="4" tint="0.59999389629810485"/>
        <color rgb="FFEABEB2"/>
      </colorScale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&amp;CТюрин Иван Николаевич Вариант 24 &amp;F</oddHeader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Turin</dc:creator>
  <cp:lastModifiedBy>Ivan Turin</cp:lastModifiedBy>
  <dcterms:created xsi:type="dcterms:W3CDTF">2021-11-23T18:42:49Z</dcterms:created>
  <dcterms:modified xsi:type="dcterms:W3CDTF">2021-11-24T00:13:12Z</dcterms:modified>
</cp:coreProperties>
</file>