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ариант" sheetId="1" r:id="rId4"/>
    <sheet state="visible" name="Исходная ЧП" sheetId="2" r:id="rId5"/>
    <sheet state="visible" name="Характеристики заданной ЧП (Фор" sheetId="3" r:id="rId6"/>
    <sheet state="visible" name="Автокорреляционный анализ" sheetId="4" r:id="rId7"/>
    <sheet state="visible" name="Случайные ЧП" sheetId="5" r:id="rId8"/>
    <sheet state="visible" name="Аппроксимация закона распределе" sheetId="6" r:id="rId9"/>
    <sheet state="visible" name="Сравнение распределений" sheetId="7" r:id="rId10"/>
    <sheet state="visible" name="Корреляционный анализ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L1">
      <text>
        <t xml:space="preserve">import numpy as np
alpha = 0.01186926667 # @param {"type":"number"}
gen1 = np.random.exponential(scale=1/alpha,size=300)
gen2 = np.random.exponential(scale=1/alpha,size=300)
for i,j in zip(gen1,gen2):
  print(str(i+j).replace('.',','))</t>
      </text>
    </comment>
  </commentList>
</comments>
</file>

<file path=xl/sharedStrings.xml><?xml version="1.0" encoding="utf-8"?>
<sst xmlns="http://schemas.openxmlformats.org/spreadsheetml/2006/main" count="104" uniqueCount="55">
  <si>
    <t>i</t>
  </si>
  <si>
    <t>Исходная ЧП</t>
  </si>
  <si>
    <t>Характеристика</t>
  </si>
  <si>
    <t>Количество случайных величин</t>
  </si>
  <si>
    <t>p</t>
  </si>
  <si>
    <t>t_p</t>
  </si>
  <si>
    <t>Мат. ож.</t>
  </si>
  <si>
    <t>Знач.</t>
  </si>
  <si>
    <t>%</t>
  </si>
  <si>
    <t>Дов. инт. (0,9)</t>
  </si>
  <si>
    <t>Дов. инт. (0,95)</t>
  </si>
  <si>
    <t>Дов. инт. (0,99)</t>
  </si>
  <si>
    <t>Дисперсия</t>
  </si>
  <si>
    <t>min</t>
  </si>
  <si>
    <t>СКО</t>
  </si>
  <si>
    <t>1q</t>
  </si>
  <si>
    <t>2q</t>
  </si>
  <si>
    <t>К-т вариации</t>
  </si>
  <si>
    <t>3q</t>
  </si>
  <si>
    <t>max</t>
  </si>
  <si>
    <t>Сдвиг 0</t>
  </si>
  <si>
    <t>Сдвиг 1</t>
  </si>
  <si>
    <t>Сдвиг 2</t>
  </si>
  <si>
    <t>Сдвиг 3</t>
  </si>
  <si>
    <t>Сдвиг 4</t>
  </si>
  <si>
    <t>Сдвиг 5</t>
  </si>
  <si>
    <t>Сдвиг 6</t>
  </si>
  <si>
    <t>Сдвиг 7</t>
  </si>
  <si>
    <t>Сдвиг 8</t>
  </si>
  <si>
    <t>Сдвиг 9</t>
  </si>
  <si>
    <t>Сдвиг 10</t>
  </si>
  <si>
    <t>Сдвиг ЧП</t>
  </si>
  <si>
    <t>К-т АК для задан. ЧП</t>
  </si>
  <si>
    <t>Аппроксимация распределений с коэффициентом вариации v &lt; 1</t>
  </si>
  <si>
    <t>Сгенерированные числа экспоненциального распределения</t>
  </si>
  <si>
    <t>Сген. ЧП</t>
  </si>
  <si>
    <t>v</t>
  </si>
  <si>
    <t>ЧП по закону распределения</t>
  </si>
  <si>
    <t>t</t>
  </si>
  <si>
    <t>1/v^2</t>
  </si>
  <si>
    <t>k (raw)</t>
  </si>
  <si>
    <t>k</t>
  </si>
  <si>
    <t>M[τ]</t>
  </si>
  <si>
    <t>M_E_k</t>
  </si>
  <si>
    <t>v_E_k</t>
  </si>
  <si>
    <t>α</t>
  </si>
  <si>
    <t>С.к.о.</t>
  </si>
  <si>
    <t>x</t>
  </si>
  <si>
    <t>f(x)</t>
  </si>
  <si>
    <t>Сорт. исх. ЧП</t>
  </si>
  <si>
    <t>Сорт. сген. ЧП</t>
  </si>
  <si>
    <t>Исх. ЧП</t>
  </si>
  <si>
    <t>Сген. ЧП сдвиг 0</t>
  </si>
  <si>
    <t>К-т АК для сгенир. ЧП</t>
  </si>
  <si>
    <t xml:space="preserve">К-т корреляции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</si>
</sst>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"/>
    <numFmt numFmtId="165" formatCode="±0.000"/>
    <numFmt numFmtId="166" formatCode="#,##0.0000000"/>
    <numFmt numFmtId="167" formatCode="#,##0.000000000"/>
  </numFmts>
  <fonts count="12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color rgb="FFCCCCCC"/>
      <name val="Arial"/>
      <scheme val="minor"/>
    </font>
    <font>
      <sz val="11.0"/>
      <color theme="1"/>
      <name val="Calibri"/>
    </font>
    <font/>
    <font>
      <sz val="9.0"/>
      <color rgb="FF000000"/>
      <name val="Arial"/>
      <scheme val="minor"/>
    </font>
    <font>
      <color rgb="FF434343"/>
      <name val="Arial"/>
      <scheme val="minor"/>
    </font>
    <font>
      <sz val="9.0"/>
      <color rgb="FF000000"/>
      <name val="&quot;Google Sans Mono&quot;"/>
    </font>
    <font>
      <color theme="1"/>
      <name val="Arial"/>
    </font>
    <font>
      <color rgb="FF000000"/>
      <name val="&quot;Arial&quot;"/>
    </font>
  </fonts>
  <fills count="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000000"/>
        <bgColor rgb="FF000000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1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2" fillId="0" fontId="3" numFmtId="0" xfId="0" applyAlignment="1" applyBorder="1" applyFont="1">
      <alignment readingOrder="0"/>
    </xf>
    <xf borderId="3" fillId="0" fontId="5" numFmtId="2" xfId="0" applyAlignment="1" applyBorder="1" applyFont="1" applyNumberFormat="1">
      <alignment horizontal="right" vertical="bottom"/>
    </xf>
    <xf borderId="2" fillId="0" fontId="3" numFmtId="0" xfId="0" applyBorder="1" applyFont="1"/>
    <xf borderId="3" fillId="0" fontId="3" numFmtId="0" xfId="0" applyBorder="1" applyFont="1"/>
    <xf borderId="4" fillId="0" fontId="3" numFmtId="0" xfId="0" applyAlignment="1" applyBorder="1" applyFont="1">
      <alignment horizontal="center" readingOrder="0" vertical="center"/>
    </xf>
    <xf borderId="5" fillId="0" fontId="3" numFmtId="0" xfId="0" applyBorder="1" applyFont="1"/>
    <xf borderId="6" fillId="0" fontId="3" numFmtId="0" xfId="0" applyAlignment="1" applyBorder="1" applyFont="1">
      <alignment horizontal="center" readingOrder="0" shrinkToFit="0" wrapText="0"/>
    </xf>
    <xf borderId="7" fillId="0" fontId="6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3" numFmtId="0" xfId="0" applyBorder="1" applyFont="1"/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11" fillId="0" fontId="3" numFmtId="164" xfId="0" applyBorder="1" applyFont="1" applyNumberFormat="1"/>
    <xf borderId="11" fillId="3" fontId="7" numFmtId="164" xfId="0" applyBorder="1" applyFill="1" applyFont="1" applyNumberFormat="1"/>
    <xf borderId="4" fillId="3" fontId="7" numFmtId="164" xfId="0" applyAlignment="1" applyBorder="1" applyFont="1" applyNumberFormat="1">
      <alignment vertical="top"/>
    </xf>
    <xf borderId="10" fillId="0" fontId="3" numFmtId="0" xfId="0" applyAlignment="1" applyBorder="1" applyFont="1">
      <alignment readingOrder="0"/>
    </xf>
    <xf borderId="12" fillId="0" fontId="3" numFmtId="164" xfId="0" applyBorder="1" applyFont="1" applyNumberFormat="1"/>
    <xf borderId="11" fillId="3" fontId="7" numFmtId="165" xfId="0" applyBorder="1" applyFont="1" applyNumberFormat="1"/>
    <xf borderId="4" fillId="0" fontId="3" numFmtId="165" xfId="0" applyAlignment="1" applyBorder="1" applyFont="1" applyNumberFormat="1">
      <alignment readingOrder="0" vertical="top"/>
    </xf>
    <xf borderId="12" fillId="3" fontId="7" numFmtId="164" xfId="0" applyBorder="1" applyFont="1" applyNumberFormat="1"/>
    <xf borderId="0" fillId="0" fontId="3" numFmtId="0" xfId="0" applyAlignment="1" applyFont="1">
      <alignment readingOrder="0"/>
    </xf>
    <xf borderId="0" fillId="0" fontId="3" numFmtId="0" xfId="0" applyFont="1"/>
    <xf borderId="4" fillId="0" fontId="3" numFmtId="164" xfId="0" applyAlignment="1" applyBorder="1" applyFont="1" applyNumberFormat="1">
      <alignment vertical="top"/>
    </xf>
    <xf borderId="0" fillId="0" fontId="3" numFmtId="2" xfId="0" applyFont="1" applyNumberFormat="1"/>
    <xf borderId="1" fillId="0" fontId="3" numFmtId="164" xfId="0" applyBorder="1" applyFont="1" applyNumberFormat="1"/>
    <xf borderId="0" fillId="4" fontId="8" numFmtId="0" xfId="0" applyFill="1" applyFont="1"/>
    <xf borderId="0" fillId="5" fontId="9" numFmtId="0" xfId="0" applyFill="1" applyFont="1"/>
    <xf borderId="0" fillId="0" fontId="10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/>
    </xf>
    <xf borderId="0" fillId="0" fontId="3" numFmtId="166" xfId="0" applyFont="1" applyNumberFormat="1"/>
    <xf borderId="0" fillId="0" fontId="3" numFmtId="0" xfId="0" applyAlignment="1" applyFont="1">
      <alignment horizontal="right"/>
    </xf>
    <xf borderId="0" fillId="0" fontId="11" numFmtId="0" xfId="0" applyAlignment="1" applyFont="1">
      <alignment horizontal="right" readingOrder="0"/>
    </xf>
    <xf borderId="5" fillId="0" fontId="3" numFmtId="164" xfId="0" applyBorder="1" applyFont="1" applyNumberFormat="1"/>
    <xf borderId="4" fillId="0" fontId="3" numFmtId="164" xfId="0" applyBorder="1" applyFont="1" applyNumberFormat="1"/>
    <xf borderId="4" fillId="3" fontId="7" numFmtId="164" xfId="0" applyBorder="1" applyFont="1" applyNumberFormat="1"/>
    <xf borderId="10" fillId="0" fontId="3" numFmtId="164" xfId="0" applyBorder="1" applyFont="1" applyNumberFormat="1"/>
    <xf borderId="9" fillId="0" fontId="3" numFmtId="164" xfId="0" applyBorder="1" applyFont="1" applyNumberFormat="1"/>
    <xf borderId="13" fillId="0" fontId="3" numFmtId="164" xfId="0" applyBorder="1" applyFont="1" applyNumberFormat="1"/>
    <xf borderId="5" fillId="3" fontId="7" numFmtId="165" xfId="0" applyBorder="1" applyFont="1" applyNumberFormat="1"/>
    <xf borderId="14" fillId="3" fontId="7" numFmtId="165" xfId="0" applyBorder="1" applyFont="1" applyNumberFormat="1"/>
    <xf borderId="4" fillId="3" fontId="7" numFmtId="165" xfId="0" applyBorder="1" applyFont="1" applyNumberFormat="1"/>
    <xf borderId="4" fillId="0" fontId="3" numFmtId="165" xfId="0" applyAlignment="1" applyBorder="1" applyFont="1" applyNumberFormat="1">
      <alignment readingOrder="0"/>
    </xf>
    <xf borderId="10" fillId="3" fontId="7" numFmtId="164" xfId="0" applyBorder="1" applyFont="1" applyNumberFormat="1"/>
    <xf borderId="14" fillId="3" fontId="7" numFmtId="164" xfId="0" applyBorder="1" applyFont="1" applyNumberFormat="1"/>
    <xf borderId="0" fillId="0" fontId="3" numFmtId="4" xfId="0" applyAlignment="1" applyFont="1" applyNumberFormat="1">
      <alignment readingOrder="0"/>
    </xf>
    <xf borderId="0" fillId="0" fontId="3" numFmtId="167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График значений заданной числовой последовательности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'Исходная ЧП'!$B$1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'Исходная ЧП'!$A$2:$A$301</c:f>
            </c:strRef>
          </c:cat>
          <c:val>
            <c:numRef>
              <c:f>'Исходная ЧП'!$B$2:$B$301</c:f>
              <c:numCache/>
            </c:numRef>
          </c:val>
          <c:smooth val="0"/>
        </c:ser>
        <c:axId val="1386317916"/>
        <c:axId val="1142248966"/>
      </c:lineChart>
      <c:catAx>
        <c:axId val="13863179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2248966"/>
      </c:catAx>
      <c:valAx>
        <c:axId val="11422489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6317916"/>
        <c:majorUnit val="50.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К-т АК для задан. ЧП относительно параметра "Сдвиг ЧП"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'Автокорреляционный анализ'!$M$2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'Автокорреляционный анализ'!$N$1:$W$1</c:f>
            </c:strRef>
          </c:cat>
          <c:val>
            <c:numRef>
              <c:f>'Автокорреляционный анализ'!$N$2:$W$2</c:f>
              <c:numCache/>
            </c:numRef>
          </c:val>
          <c:smooth val="0"/>
        </c:ser>
        <c:axId val="1652786941"/>
        <c:axId val="151989692"/>
      </c:lineChart>
      <c:catAx>
        <c:axId val="16527869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Сдвиг ЧП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989692"/>
      </c:catAx>
      <c:valAx>
        <c:axId val="1519896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К-т АК для задан. ЧП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27869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График сравнения значений сгенерированной ЧП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'Исходная ЧП'!$B$1</c:f>
            </c:strRef>
          </c:tx>
          <c:spPr>
            <a:ln cmpd="sng">
              <a:solidFill>
                <a:srgbClr val="4A86E8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'Исходная ЧП'!$B$2:$B$1000</c:f>
              <c:numCache/>
            </c:numRef>
          </c:val>
          <c:smooth val="0"/>
        </c:ser>
        <c:ser>
          <c:idx val="1"/>
          <c:order val="1"/>
          <c:tx>
            <c:strRef>
              <c:f>'Аппроксимация закона распределе'!$L$1</c:f>
            </c:strRef>
          </c:tx>
          <c:spPr>
            <a:ln cmpd="sng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'Аппроксимация закона распределе'!$L$2:$L$301</c:f>
              <c:numCache/>
            </c:numRef>
          </c:val>
          <c:smooth val="0"/>
        </c:ser>
        <c:axId val="1206516722"/>
        <c:axId val="733741533"/>
      </c:lineChart>
      <c:catAx>
        <c:axId val="12065167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3741533"/>
      </c:catAx>
      <c:valAx>
        <c:axId val="7337415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6516722"/>
        <c:majorUnit val="50.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Плотность сгенерированной ЧП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'Сравнение распределений'!$B$1</c:f>
            </c:strRef>
          </c:tx>
          <c:spPr>
            <a:ln cmpd="sng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'Сравнение распределений'!$A$2:$A$652</c:f>
            </c:strRef>
          </c:cat>
          <c:val>
            <c:numRef>
              <c:f>'Сравнение распределений'!$B$2:$B$652</c:f>
              <c:numCache/>
            </c:numRef>
          </c:val>
          <c:smooth val="1"/>
        </c:ser>
        <c:axId val="412178411"/>
        <c:axId val="1020412428"/>
      </c:lineChart>
      <c:catAx>
        <c:axId val="4121784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0412428"/>
      </c:catAx>
      <c:valAx>
        <c:axId val="10204124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f(x)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21784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Сравнение значений ЧП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'Сравнение распределений'!$Q$1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'Сравнение распределений'!$R$2:$R$301</c:f>
            </c:numRef>
          </c:xVal>
          <c:yVal>
            <c:numRef>
              <c:f>'Сравнение распределений'!$Q$2:$Q$301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946918"/>
        <c:axId val="1107014155"/>
      </c:scatterChart>
      <c:valAx>
        <c:axId val="40394691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7014155"/>
      </c:valAx>
      <c:valAx>
        <c:axId val="11070141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Сорт. сген. ЧП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39469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К-т АК для сгенир. ЧП относительно параметра "Сдвиг ЧП"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'Корреляционный анализ'!$N$3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'Корреляционный анализ'!$O$1:$X$1</c:f>
            </c:strRef>
          </c:cat>
          <c:val>
            <c:numRef>
              <c:f>'Корреляционный анализ'!$O$3:$X$3</c:f>
              <c:numCache/>
            </c:numRef>
          </c:val>
          <c:smooth val="0"/>
        </c:ser>
        <c:axId val="293683038"/>
        <c:axId val="2139067058"/>
      </c:lineChart>
      <c:catAx>
        <c:axId val="2936830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Сдвиг ЧП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9067058"/>
      </c:catAx>
      <c:valAx>
        <c:axId val="21390670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К-т АК для сгенир. ЧП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36830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image" Target="../media/image2.png"/><Relationship Id="rId3" Type="http://schemas.openxmlformats.org/officeDocument/2006/relationships/image" Target="../media/image5.png"/><Relationship Id="rId4" Type="http://schemas.openxmlformats.org/officeDocument/2006/relationships/image" Target="../media/image3.png"/><Relationship Id="rId5" Type="http://schemas.openxmlformats.org/officeDocument/2006/relationships/image" Target="../media/image1.png"/><Relationship Id="rId6" Type="http://schemas.openxmlformats.org/officeDocument/2006/relationships/image" Target="../media/image4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723900</xdr:colOff>
      <xdr:row>1</xdr:row>
      <xdr:rowOff>28575</xdr:rowOff>
    </xdr:from>
    <xdr:ext cx="5715000" cy="35337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238125</xdr:colOff>
      <xdr:row>9</xdr:row>
      <xdr:rowOff>57150</xdr:rowOff>
    </xdr:from>
    <xdr:ext cx="5715000" cy="353377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895350</xdr:colOff>
      <xdr:row>2</xdr:row>
      <xdr:rowOff>9525</xdr:rowOff>
    </xdr:from>
    <xdr:ext cx="5715000" cy="3533775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419100</xdr:colOff>
      <xdr:row>9</xdr:row>
      <xdr:rowOff>123825</xdr:rowOff>
    </xdr:from>
    <xdr:ext cx="5181600" cy="4819650"/>
    <xdr:pic>
      <xdr:nvPicPr>
        <xdr:cNvPr id="0" name="image2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257175</xdr:colOff>
      <xdr:row>22</xdr:row>
      <xdr:rowOff>142875</xdr:rowOff>
    </xdr:from>
    <xdr:ext cx="2562225" cy="457200"/>
    <xdr:pic>
      <xdr:nvPicPr>
        <xdr:cNvPr id="0" name="image5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276225</xdr:colOff>
      <xdr:row>24</xdr:row>
      <xdr:rowOff>95250</xdr:rowOff>
    </xdr:from>
    <xdr:ext cx="2524125" cy="514350"/>
    <xdr:pic>
      <xdr:nvPicPr>
        <xdr:cNvPr id="0" name="image3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257175</xdr:colOff>
      <xdr:row>21</xdr:row>
      <xdr:rowOff>66675</xdr:rowOff>
    </xdr:from>
    <xdr:ext cx="2047875" cy="276225"/>
    <xdr:pic>
      <xdr:nvPicPr>
        <xdr:cNvPr id="0" name="image1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561975</xdr:colOff>
      <xdr:row>8</xdr:row>
      <xdr:rowOff>47625</xdr:rowOff>
    </xdr:from>
    <xdr:ext cx="4219575" cy="381000"/>
    <xdr:pic>
      <xdr:nvPicPr>
        <xdr:cNvPr id="0" name="image4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238125</xdr:colOff>
      <xdr:row>0</xdr:row>
      <xdr:rowOff>0</xdr:rowOff>
    </xdr:from>
    <xdr:ext cx="5715000" cy="3533775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295275</xdr:colOff>
      <xdr:row>17</xdr:row>
      <xdr:rowOff>133350</xdr:rowOff>
    </xdr:from>
    <xdr:ext cx="5715000" cy="3533775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0</xdr:colOff>
      <xdr:row>6</xdr:row>
      <xdr:rowOff>161925</xdr:rowOff>
    </xdr:from>
    <xdr:ext cx="5715000" cy="3533775"/>
    <xdr:graphicFrame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1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46.0</v>
      </c>
    </row>
    <row r="2">
      <c r="A2" s="2">
        <v>329.63</v>
      </c>
    </row>
    <row r="3">
      <c r="A3" s="2">
        <v>192.69</v>
      </c>
    </row>
    <row r="4">
      <c r="A4" s="2">
        <v>192.85</v>
      </c>
    </row>
    <row r="5">
      <c r="A5" s="2">
        <v>194.9</v>
      </c>
    </row>
    <row r="6">
      <c r="A6" s="2">
        <v>110.37</v>
      </c>
    </row>
    <row r="7">
      <c r="A7" s="2">
        <v>209.36</v>
      </c>
    </row>
    <row r="8">
      <c r="A8" s="2">
        <v>584.31</v>
      </c>
    </row>
    <row r="9">
      <c r="A9" s="2">
        <v>380.72</v>
      </c>
    </row>
    <row r="10">
      <c r="A10" s="2">
        <v>165.78</v>
      </c>
    </row>
    <row r="11">
      <c r="A11" s="2">
        <v>236.19</v>
      </c>
    </row>
    <row r="12">
      <c r="A12" s="2">
        <v>94.68</v>
      </c>
    </row>
    <row r="13">
      <c r="A13" s="2">
        <v>54.48</v>
      </c>
    </row>
    <row r="14">
      <c r="A14" s="2">
        <v>295.0</v>
      </c>
    </row>
    <row r="15">
      <c r="A15" s="2">
        <v>72.71</v>
      </c>
    </row>
    <row r="16">
      <c r="A16" s="2">
        <v>251.29</v>
      </c>
    </row>
    <row r="17">
      <c r="A17" s="2">
        <v>20.03</v>
      </c>
    </row>
    <row r="18">
      <c r="A18" s="2">
        <v>180.89</v>
      </c>
    </row>
    <row r="19">
      <c r="A19" s="2">
        <v>288.69</v>
      </c>
    </row>
    <row r="20">
      <c r="A20" s="2">
        <v>100.43</v>
      </c>
    </row>
    <row r="21">
      <c r="A21" s="2">
        <v>150.41</v>
      </c>
    </row>
    <row r="22">
      <c r="A22" s="2">
        <v>199.82</v>
      </c>
    </row>
    <row r="23">
      <c r="A23" s="2">
        <v>87.42</v>
      </c>
    </row>
    <row r="24">
      <c r="A24" s="2">
        <v>257.17</v>
      </c>
    </row>
    <row r="25">
      <c r="A25" s="2">
        <v>15.89</v>
      </c>
    </row>
    <row r="26">
      <c r="A26" s="2">
        <v>14.84</v>
      </c>
    </row>
    <row r="27">
      <c r="A27" s="2">
        <v>51.8</v>
      </c>
    </row>
    <row r="28">
      <c r="A28" s="2">
        <v>418.55</v>
      </c>
    </row>
    <row r="29">
      <c r="A29" s="2">
        <v>7.93</v>
      </c>
    </row>
    <row r="30">
      <c r="A30" s="2">
        <v>62.5</v>
      </c>
    </row>
    <row r="31">
      <c r="A31" s="2">
        <v>174.34</v>
      </c>
    </row>
    <row r="32">
      <c r="A32" s="2">
        <v>18.65</v>
      </c>
    </row>
    <row r="33">
      <c r="A33" s="2">
        <v>159.72</v>
      </c>
    </row>
    <row r="34">
      <c r="A34" s="2">
        <v>96.41</v>
      </c>
    </row>
    <row r="35">
      <c r="A35" s="2">
        <v>116.75</v>
      </c>
    </row>
    <row r="36">
      <c r="A36" s="2">
        <v>96.13</v>
      </c>
    </row>
    <row r="37">
      <c r="A37" s="2">
        <v>164.83</v>
      </c>
    </row>
    <row r="38">
      <c r="A38" s="2">
        <v>68.31</v>
      </c>
    </row>
    <row r="39">
      <c r="A39" s="2">
        <v>420.38</v>
      </c>
    </row>
    <row r="40">
      <c r="A40" s="2">
        <v>118.45</v>
      </c>
    </row>
    <row r="41">
      <c r="A41" s="2">
        <v>42.49</v>
      </c>
    </row>
    <row r="42">
      <c r="A42" s="2">
        <v>222.87</v>
      </c>
    </row>
    <row r="43">
      <c r="A43" s="2">
        <v>141.33</v>
      </c>
    </row>
    <row r="44">
      <c r="A44" s="2">
        <v>115.42</v>
      </c>
    </row>
    <row r="45">
      <c r="A45" s="2">
        <v>58.95</v>
      </c>
    </row>
    <row r="46">
      <c r="A46" s="2">
        <v>38.14</v>
      </c>
    </row>
    <row r="47">
      <c r="A47" s="2">
        <v>126.61</v>
      </c>
    </row>
    <row r="48">
      <c r="A48" s="2">
        <v>103.41</v>
      </c>
    </row>
    <row r="49">
      <c r="A49" s="2">
        <v>116.39</v>
      </c>
    </row>
    <row r="50">
      <c r="A50" s="2">
        <v>74.4</v>
      </c>
    </row>
    <row r="51">
      <c r="A51" s="2">
        <v>22.55</v>
      </c>
    </row>
    <row r="52">
      <c r="A52" s="2">
        <v>92.37</v>
      </c>
    </row>
    <row r="53">
      <c r="A53" s="2">
        <v>82.35</v>
      </c>
    </row>
    <row r="54">
      <c r="A54" s="2">
        <v>126.88</v>
      </c>
    </row>
    <row r="55">
      <c r="A55" s="2">
        <v>39.68</v>
      </c>
    </row>
    <row r="56">
      <c r="A56" s="2">
        <v>179.55</v>
      </c>
    </row>
    <row r="57">
      <c r="A57" s="2">
        <v>159.37</v>
      </c>
    </row>
    <row r="58">
      <c r="A58" s="2">
        <v>92.8</v>
      </c>
    </row>
    <row r="59">
      <c r="A59" s="2">
        <v>292.58</v>
      </c>
    </row>
    <row r="60">
      <c r="A60" s="2">
        <v>35.07</v>
      </c>
    </row>
    <row r="61">
      <c r="A61" s="2">
        <v>35.91</v>
      </c>
    </row>
    <row r="62">
      <c r="A62" s="2">
        <v>365.05</v>
      </c>
    </row>
    <row r="63">
      <c r="A63" s="2">
        <v>99.32</v>
      </c>
    </row>
    <row r="64">
      <c r="A64" s="2">
        <v>170.04</v>
      </c>
    </row>
    <row r="65">
      <c r="A65" s="2">
        <v>439.06</v>
      </c>
    </row>
    <row r="66">
      <c r="A66" s="2">
        <v>322.11</v>
      </c>
    </row>
    <row r="67">
      <c r="A67" s="2">
        <v>490.4</v>
      </c>
    </row>
    <row r="68">
      <c r="A68" s="2">
        <v>364.58</v>
      </c>
    </row>
    <row r="69">
      <c r="A69" s="2">
        <v>58.49</v>
      </c>
    </row>
    <row r="70">
      <c r="A70" s="2">
        <v>72.01</v>
      </c>
    </row>
    <row r="71">
      <c r="A71" s="2">
        <v>177.09</v>
      </c>
    </row>
    <row r="72">
      <c r="A72" s="2">
        <v>183.21</v>
      </c>
    </row>
    <row r="73">
      <c r="A73" s="2">
        <v>22.33</v>
      </c>
    </row>
    <row r="74">
      <c r="A74" s="2">
        <v>98.12</v>
      </c>
    </row>
    <row r="75">
      <c r="A75" s="2">
        <v>140.25</v>
      </c>
    </row>
    <row r="76">
      <c r="A76" s="2">
        <v>470.49</v>
      </c>
    </row>
    <row r="77">
      <c r="A77" s="2">
        <v>357.77</v>
      </c>
    </row>
    <row r="78">
      <c r="A78" s="2">
        <v>179.65</v>
      </c>
    </row>
    <row r="79">
      <c r="A79" s="2">
        <v>40.16</v>
      </c>
    </row>
    <row r="80">
      <c r="A80" s="2">
        <v>189.74</v>
      </c>
    </row>
    <row r="81">
      <c r="A81" s="2">
        <v>243.52</v>
      </c>
    </row>
    <row r="82">
      <c r="A82" s="2">
        <v>112.04</v>
      </c>
    </row>
    <row r="83">
      <c r="A83" s="2">
        <v>340.32</v>
      </c>
    </row>
    <row r="84">
      <c r="A84" s="2">
        <v>404.58</v>
      </c>
    </row>
    <row r="85">
      <c r="A85" s="2">
        <v>146.13</v>
      </c>
    </row>
    <row r="86">
      <c r="A86" s="2">
        <v>63.98</v>
      </c>
    </row>
    <row r="87">
      <c r="A87" s="2">
        <v>430.03</v>
      </c>
    </row>
    <row r="88">
      <c r="A88" s="2">
        <v>73.93</v>
      </c>
    </row>
    <row r="89">
      <c r="A89" s="2">
        <v>83.74</v>
      </c>
    </row>
    <row r="90">
      <c r="A90" s="2">
        <v>52.64</v>
      </c>
    </row>
    <row r="91">
      <c r="A91" s="2">
        <v>93.91</v>
      </c>
    </row>
    <row r="92">
      <c r="A92" s="2">
        <v>38.86</v>
      </c>
    </row>
    <row r="93">
      <c r="A93" s="2">
        <v>80.18</v>
      </c>
    </row>
    <row r="94">
      <c r="A94" s="2">
        <v>49.15</v>
      </c>
    </row>
    <row r="95">
      <c r="A95" s="2">
        <v>323.16</v>
      </c>
    </row>
    <row r="96">
      <c r="A96" s="2">
        <v>195.03</v>
      </c>
    </row>
    <row r="97">
      <c r="A97" s="2">
        <v>129.11</v>
      </c>
    </row>
    <row r="98">
      <c r="A98" s="2">
        <v>98.24</v>
      </c>
    </row>
    <row r="99">
      <c r="A99" s="2">
        <v>431.44</v>
      </c>
    </row>
    <row r="100">
      <c r="A100" s="2">
        <v>153.09</v>
      </c>
    </row>
    <row r="101">
      <c r="A101" s="2">
        <v>199.64</v>
      </c>
    </row>
    <row r="102">
      <c r="A102" s="2">
        <v>79.14</v>
      </c>
    </row>
    <row r="103">
      <c r="A103" s="2">
        <v>120.93</v>
      </c>
    </row>
    <row r="104">
      <c r="A104" s="2">
        <v>83.84</v>
      </c>
    </row>
    <row r="105">
      <c r="A105" s="2">
        <v>32.05</v>
      </c>
    </row>
    <row r="106">
      <c r="A106" s="2">
        <v>88.76</v>
      </c>
    </row>
    <row r="107">
      <c r="A107" s="2">
        <v>43.3</v>
      </c>
    </row>
    <row r="108">
      <c r="A108" s="2">
        <v>131.12</v>
      </c>
    </row>
    <row r="109">
      <c r="A109" s="2">
        <v>214.79</v>
      </c>
    </row>
    <row r="110">
      <c r="A110" s="2">
        <v>208.16</v>
      </c>
    </row>
    <row r="111">
      <c r="A111" s="2">
        <v>223.12</v>
      </c>
    </row>
    <row r="112">
      <c r="A112" s="2">
        <v>185.9</v>
      </c>
    </row>
    <row r="113">
      <c r="A113" s="2">
        <v>263.59</v>
      </c>
    </row>
    <row r="114">
      <c r="A114" s="2">
        <v>221.6</v>
      </c>
    </row>
    <row r="115">
      <c r="A115" s="2">
        <v>86.55</v>
      </c>
    </row>
    <row r="116">
      <c r="A116" s="2">
        <v>90.44</v>
      </c>
    </row>
    <row r="117">
      <c r="A117" s="2">
        <v>233.31</v>
      </c>
    </row>
    <row r="118">
      <c r="A118" s="2">
        <v>16.71</v>
      </c>
    </row>
    <row r="119">
      <c r="A119" s="2">
        <v>169.27</v>
      </c>
    </row>
    <row r="120">
      <c r="A120" s="2">
        <v>47.46</v>
      </c>
    </row>
    <row r="121">
      <c r="A121" s="2">
        <v>239.46</v>
      </c>
    </row>
    <row r="122">
      <c r="A122" s="2">
        <v>160.43</v>
      </c>
    </row>
    <row r="123">
      <c r="A123" s="2">
        <v>262.28</v>
      </c>
    </row>
    <row r="124">
      <c r="A124" s="2">
        <v>155.02</v>
      </c>
    </row>
    <row r="125">
      <c r="A125" s="2">
        <v>11.62</v>
      </c>
    </row>
    <row r="126">
      <c r="A126" s="2">
        <v>241.3</v>
      </c>
    </row>
    <row r="127">
      <c r="A127" s="2">
        <v>22.61</v>
      </c>
    </row>
    <row r="128">
      <c r="A128" s="2">
        <v>58.05</v>
      </c>
    </row>
    <row r="129">
      <c r="A129" s="2">
        <v>39.05</v>
      </c>
    </row>
    <row r="130">
      <c r="A130" s="2">
        <v>243.64</v>
      </c>
    </row>
    <row r="131">
      <c r="A131" s="2">
        <v>218.86</v>
      </c>
    </row>
    <row r="132">
      <c r="A132" s="2">
        <v>76.82</v>
      </c>
    </row>
    <row r="133">
      <c r="A133" s="2">
        <v>327.91</v>
      </c>
    </row>
    <row r="134">
      <c r="A134" s="2">
        <v>136.96</v>
      </c>
    </row>
    <row r="135">
      <c r="A135" s="2">
        <v>371.46</v>
      </c>
    </row>
    <row r="136">
      <c r="A136" s="2">
        <v>101.57</v>
      </c>
    </row>
    <row r="137">
      <c r="A137" s="2">
        <v>329.67</v>
      </c>
    </row>
    <row r="138">
      <c r="A138" s="2">
        <v>115.96</v>
      </c>
    </row>
    <row r="139">
      <c r="A139" s="2">
        <v>161.15</v>
      </c>
    </row>
    <row r="140">
      <c r="A140" s="2">
        <v>296.86</v>
      </c>
    </row>
    <row r="141">
      <c r="A141" s="2">
        <v>119.74</v>
      </c>
    </row>
    <row r="142">
      <c r="A142" s="2">
        <v>109.34</v>
      </c>
    </row>
    <row r="143">
      <c r="A143" s="2">
        <v>117.84</v>
      </c>
    </row>
    <row r="144">
      <c r="A144" s="2">
        <v>176.36</v>
      </c>
    </row>
    <row r="145">
      <c r="A145" s="2">
        <v>40.2</v>
      </c>
    </row>
    <row r="146">
      <c r="A146" s="2">
        <v>190.67</v>
      </c>
    </row>
    <row r="147">
      <c r="A147" s="2">
        <v>62.13</v>
      </c>
    </row>
    <row r="148">
      <c r="A148" s="2">
        <v>171.45</v>
      </c>
    </row>
    <row r="149">
      <c r="A149" s="2">
        <v>330.87</v>
      </c>
    </row>
    <row r="150">
      <c r="A150" s="2">
        <v>405.41</v>
      </c>
    </row>
    <row r="151">
      <c r="A151" s="2">
        <v>223.72</v>
      </c>
    </row>
    <row r="152">
      <c r="A152" s="2">
        <v>239.71</v>
      </c>
    </row>
    <row r="153">
      <c r="A153" s="2">
        <v>199.5</v>
      </c>
    </row>
    <row r="154">
      <c r="A154" s="2">
        <v>49.79</v>
      </c>
    </row>
    <row r="155">
      <c r="A155" s="2">
        <v>61.67</v>
      </c>
    </row>
    <row r="156">
      <c r="A156" s="2">
        <v>52.21</v>
      </c>
    </row>
    <row r="157">
      <c r="A157" s="2">
        <v>72.04</v>
      </c>
    </row>
    <row r="158">
      <c r="A158" s="2">
        <v>99.7</v>
      </c>
    </row>
    <row r="159">
      <c r="A159" s="2">
        <v>650.38</v>
      </c>
    </row>
    <row r="160">
      <c r="A160" s="2">
        <v>57.01</v>
      </c>
    </row>
    <row r="161">
      <c r="A161" s="2">
        <v>53.6</v>
      </c>
    </row>
    <row r="162">
      <c r="A162" s="2">
        <v>436.24</v>
      </c>
    </row>
    <row r="163">
      <c r="A163" s="2">
        <v>158.58</v>
      </c>
    </row>
    <row r="164">
      <c r="A164" s="2">
        <v>177.57</v>
      </c>
    </row>
    <row r="165">
      <c r="A165" s="2">
        <v>205.12</v>
      </c>
    </row>
    <row r="166">
      <c r="A166" s="2">
        <v>70.25</v>
      </c>
    </row>
    <row r="167">
      <c r="A167" s="2">
        <v>138.28</v>
      </c>
    </row>
    <row r="168">
      <c r="A168" s="2">
        <v>42.58</v>
      </c>
    </row>
    <row r="169">
      <c r="A169" s="2">
        <v>264.83</v>
      </c>
    </row>
    <row r="170">
      <c r="A170" s="2">
        <v>151.36</v>
      </c>
    </row>
    <row r="171">
      <c r="A171" s="2">
        <v>125.37</v>
      </c>
    </row>
    <row r="172">
      <c r="A172" s="2">
        <v>266.43</v>
      </c>
    </row>
    <row r="173">
      <c r="A173" s="2">
        <v>364.76</v>
      </c>
    </row>
    <row r="174">
      <c r="A174" s="2">
        <v>61.75</v>
      </c>
    </row>
    <row r="175">
      <c r="A175" s="2">
        <v>10.13</v>
      </c>
    </row>
    <row r="176">
      <c r="A176" s="2">
        <v>65.26</v>
      </c>
    </row>
    <row r="177">
      <c r="A177" s="2">
        <v>40.27</v>
      </c>
    </row>
    <row r="178">
      <c r="A178" s="2">
        <v>233.58</v>
      </c>
    </row>
    <row r="179">
      <c r="A179" s="2">
        <v>150.96</v>
      </c>
    </row>
    <row r="180">
      <c r="A180" s="2">
        <v>198.0</v>
      </c>
    </row>
    <row r="181">
      <c r="A181" s="2">
        <v>201.33</v>
      </c>
    </row>
    <row r="182">
      <c r="A182" s="2">
        <v>108.14</v>
      </c>
    </row>
    <row r="183">
      <c r="A183" s="2">
        <v>80.21</v>
      </c>
    </row>
    <row r="184">
      <c r="A184" s="2">
        <v>173.85</v>
      </c>
    </row>
    <row r="185">
      <c r="A185" s="2">
        <v>144.68</v>
      </c>
    </row>
    <row r="186">
      <c r="A186" s="2">
        <v>175.17</v>
      </c>
    </row>
    <row r="187">
      <c r="A187" s="2">
        <v>129.94</v>
      </c>
    </row>
    <row r="188">
      <c r="A188" s="2">
        <v>142.44</v>
      </c>
    </row>
    <row r="189">
      <c r="A189" s="2">
        <v>79.91</v>
      </c>
    </row>
    <row r="190">
      <c r="A190" s="2">
        <v>86.71</v>
      </c>
    </row>
    <row r="191">
      <c r="A191" s="2">
        <v>56.35</v>
      </c>
    </row>
    <row r="192">
      <c r="A192" s="2">
        <v>303.63</v>
      </c>
    </row>
    <row r="193">
      <c r="A193" s="2">
        <v>248.54</v>
      </c>
    </row>
    <row r="194">
      <c r="A194" s="2">
        <v>361.4</v>
      </c>
    </row>
    <row r="195">
      <c r="A195" s="2">
        <v>98.42</v>
      </c>
    </row>
    <row r="196">
      <c r="A196" s="2">
        <v>275.9</v>
      </c>
    </row>
    <row r="197">
      <c r="A197" s="2">
        <v>60.95</v>
      </c>
    </row>
    <row r="198">
      <c r="A198" s="2">
        <v>34.95</v>
      </c>
    </row>
    <row r="199">
      <c r="A199" s="2">
        <v>54.34</v>
      </c>
    </row>
    <row r="200">
      <c r="A200" s="2">
        <v>43.21</v>
      </c>
    </row>
    <row r="201">
      <c r="A201" s="2">
        <v>140.62</v>
      </c>
    </row>
    <row r="202">
      <c r="A202" s="2">
        <v>206.7</v>
      </c>
    </row>
    <row r="203">
      <c r="A203" s="2">
        <v>168.48</v>
      </c>
    </row>
    <row r="204">
      <c r="A204" s="2">
        <v>137.92</v>
      </c>
    </row>
    <row r="205">
      <c r="A205" s="2">
        <v>51.3</v>
      </c>
    </row>
    <row r="206">
      <c r="A206" s="2">
        <v>55.82</v>
      </c>
    </row>
    <row r="207">
      <c r="A207" s="2">
        <v>153.14</v>
      </c>
    </row>
    <row r="208">
      <c r="A208" s="2">
        <v>218.34</v>
      </c>
    </row>
    <row r="209">
      <c r="A209" s="2">
        <v>220.22</v>
      </c>
    </row>
    <row r="210">
      <c r="A210" s="2">
        <v>376.03</v>
      </c>
    </row>
    <row r="211">
      <c r="A211" s="2">
        <v>89.41</v>
      </c>
    </row>
    <row r="212">
      <c r="A212" s="2">
        <v>97.39</v>
      </c>
    </row>
    <row r="213">
      <c r="A213" s="2">
        <v>112.53</v>
      </c>
    </row>
    <row r="214">
      <c r="A214" s="2">
        <v>25.73</v>
      </c>
    </row>
    <row r="215">
      <c r="A215" s="2">
        <v>109.8</v>
      </c>
    </row>
    <row r="216">
      <c r="A216" s="2">
        <v>413.92</v>
      </c>
    </row>
    <row r="217">
      <c r="A217" s="2">
        <v>204.84</v>
      </c>
    </row>
    <row r="218">
      <c r="A218" s="2">
        <v>142.83</v>
      </c>
    </row>
    <row r="219">
      <c r="A219" s="2">
        <v>265.61</v>
      </c>
    </row>
    <row r="220">
      <c r="A220" s="2">
        <v>48.35</v>
      </c>
    </row>
    <row r="221">
      <c r="A221" s="2">
        <v>348.67</v>
      </c>
    </row>
    <row r="222">
      <c r="A222" s="2">
        <v>257.96</v>
      </c>
    </row>
    <row r="223">
      <c r="A223" s="2">
        <v>186.92</v>
      </c>
    </row>
    <row r="224">
      <c r="A224" s="2">
        <v>132.5</v>
      </c>
    </row>
    <row r="225">
      <c r="A225" s="2">
        <v>486.86</v>
      </c>
    </row>
    <row r="226">
      <c r="A226" s="2">
        <v>219.58</v>
      </c>
    </row>
    <row r="227">
      <c r="A227" s="2">
        <v>123.58</v>
      </c>
    </row>
    <row r="228">
      <c r="A228" s="2">
        <v>151.37</v>
      </c>
    </row>
    <row r="229">
      <c r="A229" s="2">
        <v>109.11</v>
      </c>
    </row>
    <row r="230">
      <c r="A230" s="2">
        <v>288.02</v>
      </c>
    </row>
    <row r="231">
      <c r="A231" s="2">
        <v>138.9</v>
      </c>
    </row>
    <row r="232">
      <c r="A232" s="2">
        <v>244.43</v>
      </c>
    </row>
    <row r="233">
      <c r="A233" s="2">
        <v>207.86</v>
      </c>
    </row>
    <row r="234">
      <c r="A234" s="2">
        <v>40.81</v>
      </c>
    </row>
    <row r="235">
      <c r="A235" s="2">
        <v>32.95</v>
      </c>
    </row>
    <row r="236">
      <c r="A236" s="2">
        <v>255.19</v>
      </c>
    </row>
    <row r="237">
      <c r="A237" s="2">
        <v>133.04</v>
      </c>
    </row>
    <row r="238">
      <c r="A238" s="2">
        <v>100.12</v>
      </c>
    </row>
    <row r="239">
      <c r="A239" s="2">
        <v>140.07</v>
      </c>
    </row>
    <row r="240">
      <c r="A240" s="2">
        <v>196.4</v>
      </c>
    </row>
    <row r="241">
      <c r="A241" s="2">
        <v>119.39</v>
      </c>
    </row>
    <row r="242">
      <c r="A242" s="2">
        <v>175.92</v>
      </c>
    </row>
    <row r="243">
      <c r="A243" s="2">
        <v>90.09</v>
      </c>
    </row>
    <row r="244">
      <c r="A244" s="2">
        <v>163.33</v>
      </c>
    </row>
    <row r="245">
      <c r="A245" s="2">
        <v>136.42</v>
      </c>
    </row>
    <row r="246">
      <c r="A246" s="2">
        <v>200.39</v>
      </c>
    </row>
    <row r="247">
      <c r="A247" s="2">
        <v>293.44</v>
      </c>
    </row>
    <row r="248">
      <c r="A248" s="2">
        <v>219.74</v>
      </c>
    </row>
    <row r="249">
      <c r="A249" s="2">
        <v>380.66</v>
      </c>
    </row>
    <row r="250">
      <c r="A250" s="2">
        <v>195.67</v>
      </c>
    </row>
    <row r="251">
      <c r="A251" s="2">
        <v>266.86</v>
      </c>
    </row>
    <row r="252">
      <c r="A252" s="2">
        <v>199.47</v>
      </c>
    </row>
    <row r="253">
      <c r="A253" s="2">
        <v>101.43</v>
      </c>
    </row>
    <row r="254">
      <c r="A254" s="2">
        <v>365.2</v>
      </c>
    </row>
    <row r="255">
      <c r="A255" s="2">
        <v>270.03</v>
      </c>
    </row>
    <row r="256">
      <c r="A256" s="2">
        <v>177.41</v>
      </c>
    </row>
    <row r="257">
      <c r="A257" s="2">
        <v>175.62</v>
      </c>
    </row>
    <row r="258">
      <c r="A258" s="2">
        <v>140.16</v>
      </c>
    </row>
    <row r="259">
      <c r="A259" s="2">
        <v>289.65</v>
      </c>
    </row>
    <row r="260">
      <c r="A260" s="2">
        <v>139.26</v>
      </c>
    </row>
    <row r="261">
      <c r="A261" s="2">
        <v>205.32</v>
      </c>
    </row>
    <row r="262">
      <c r="A262" s="2">
        <v>132.67</v>
      </c>
    </row>
    <row r="263">
      <c r="A263" s="2">
        <v>253.93</v>
      </c>
    </row>
    <row r="264">
      <c r="A264" s="2">
        <v>172.39</v>
      </c>
    </row>
    <row r="265">
      <c r="A265" s="2">
        <v>119.39</v>
      </c>
    </row>
    <row r="266">
      <c r="A266" s="2">
        <v>90.81</v>
      </c>
    </row>
    <row r="267">
      <c r="A267" s="2">
        <v>94.16</v>
      </c>
    </row>
    <row r="268">
      <c r="A268" s="2">
        <v>301.45</v>
      </c>
    </row>
    <row r="269">
      <c r="A269" s="2">
        <v>40.73</v>
      </c>
    </row>
    <row r="270">
      <c r="A270" s="2">
        <v>237.38</v>
      </c>
    </row>
    <row r="271">
      <c r="A271" s="2">
        <v>52.35</v>
      </c>
    </row>
    <row r="272">
      <c r="A272" s="2">
        <v>13.09</v>
      </c>
    </row>
    <row r="273">
      <c r="A273" s="2">
        <v>270.56</v>
      </c>
    </row>
    <row r="274">
      <c r="A274" s="2">
        <v>637.91</v>
      </c>
    </row>
    <row r="275">
      <c r="A275" s="2">
        <v>99.35</v>
      </c>
    </row>
    <row r="276">
      <c r="A276" s="2">
        <v>97.0</v>
      </c>
    </row>
    <row r="277">
      <c r="A277" s="2">
        <v>214.06</v>
      </c>
    </row>
    <row r="278">
      <c r="A278" s="2">
        <v>215.16</v>
      </c>
    </row>
    <row r="279">
      <c r="A279" s="2">
        <v>166.62</v>
      </c>
    </row>
    <row r="280">
      <c r="A280" s="2">
        <v>86.8</v>
      </c>
    </row>
    <row r="281">
      <c r="A281" s="2">
        <v>130.89</v>
      </c>
    </row>
    <row r="282">
      <c r="A282" s="2">
        <v>128.61</v>
      </c>
    </row>
    <row r="283">
      <c r="A283" s="2">
        <v>173.57</v>
      </c>
    </row>
    <row r="284">
      <c r="A284" s="2">
        <v>143.08</v>
      </c>
    </row>
    <row r="285">
      <c r="A285" s="2">
        <v>478.02</v>
      </c>
    </row>
    <row r="286">
      <c r="A286" s="2">
        <v>322.47</v>
      </c>
    </row>
    <row r="287">
      <c r="A287" s="2">
        <v>284.34</v>
      </c>
    </row>
    <row r="288">
      <c r="A288" s="2">
        <v>46.33</v>
      </c>
    </row>
    <row r="289">
      <c r="A289" s="2">
        <v>141.57</v>
      </c>
    </row>
    <row r="290">
      <c r="A290" s="2">
        <v>202.88</v>
      </c>
    </row>
    <row r="291">
      <c r="A291" s="2">
        <v>18.52</v>
      </c>
    </row>
    <row r="292">
      <c r="A292" s="2">
        <v>49.68</v>
      </c>
    </row>
    <row r="293">
      <c r="A293" s="2">
        <v>138.1</v>
      </c>
    </row>
    <row r="294">
      <c r="A294" s="2">
        <v>334.01</v>
      </c>
    </row>
    <row r="295">
      <c r="A295" s="2">
        <v>92.87</v>
      </c>
    </row>
    <row r="296">
      <c r="A296" s="2">
        <v>40.94</v>
      </c>
    </row>
    <row r="297">
      <c r="A297" s="2">
        <v>313.82</v>
      </c>
    </row>
    <row r="298">
      <c r="A298" s="2">
        <v>170.02</v>
      </c>
    </row>
    <row r="299">
      <c r="A299" s="2">
        <v>79.54</v>
      </c>
    </row>
    <row r="300">
      <c r="A300" s="2">
        <v>130.76</v>
      </c>
    </row>
    <row r="301">
      <c r="A301" s="2">
        <v>43.652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D1" s="4"/>
      <c r="E1" s="5"/>
    </row>
    <row r="2">
      <c r="A2" s="6">
        <v>1.0</v>
      </c>
      <c r="B2" s="7">
        <f>'Вариант'!A2</f>
        <v>329.63</v>
      </c>
      <c r="D2" s="4"/>
      <c r="E2" s="4"/>
    </row>
    <row r="3">
      <c r="A3" s="6">
        <v>2.0</v>
      </c>
      <c r="B3" s="7">
        <f>'Вариант'!A3</f>
        <v>192.69</v>
      </c>
      <c r="D3" s="4"/>
      <c r="E3" s="4"/>
    </row>
    <row r="4">
      <c r="A4" s="6">
        <v>3.0</v>
      </c>
      <c r="B4" s="7">
        <f>'Вариант'!A4</f>
        <v>192.85</v>
      </c>
      <c r="D4" s="4"/>
      <c r="E4" s="4"/>
    </row>
    <row r="5">
      <c r="A5" s="6">
        <v>4.0</v>
      </c>
      <c r="B5" s="7">
        <f>'Вариант'!A5</f>
        <v>194.9</v>
      </c>
      <c r="D5" s="4"/>
      <c r="E5" s="4"/>
    </row>
    <row r="6">
      <c r="A6" s="6">
        <v>5.0</v>
      </c>
      <c r="B6" s="7">
        <f>'Вариант'!A6</f>
        <v>110.37</v>
      </c>
    </row>
    <row r="7">
      <c r="A7" s="6">
        <v>6.0</v>
      </c>
      <c r="B7" s="7">
        <f>'Вариант'!A7</f>
        <v>209.36</v>
      </c>
    </row>
    <row r="8">
      <c r="A8" s="6">
        <v>7.0</v>
      </c>
      <c r="B8" s="7">
        <f>'Вариант'!A8</f>
        <v>584.31</v>
      </c>
    </row>
    <row r="9">
      <c r="A9" s="6">
        <v>8.0</v>
      </c>
      <c r="B9" s="7">
        <f>'Вариант'!A9</f>
        <v>380.72</v>
      </c>
    </row>
    <row r="10">
      <c r="A10" s="6">
        <v>9.0</v>
      </c>
      <c r="B10" s="7">
        <f>'Вариант'!A10</f>
        <v>165.78</v>
      </c>
    </row>
    <row r="11">
      <c r="A11" s="6">
        <v>10.0</v>
      </c>
      <c r="B11" s="7">
        <f>'Вариант'!A11</f>
        <v>236.19</v>
      </c>
    </row>
    <row r="12">
      <c r="A12" s="6">
        <v>11.0</v>
      </c>
      <c r="B12" s="7">
        <f>'Вариант'!A12</f>
        <v>94.68</v>
      </c>
    </row>
    <row r="13">
      <c r="A13" s="6">
        <v>12.0</v>
      </c>
      <c r="B13" s="7">
        <f>'Вариант'!A13</f>
        <v>54.48</v>
      </c>
    </row>
    <row r="14">
      <c r="A14" s="6">
        <v>13.0</v>
      </c>
      <c r="B14" s="7">
        <f>'Вариант'!A14</f>
        <v>295</v>
      </c>
    </row>
    <row r="15">
      <c r="A15" s="6">
        <v>14.0</v>
      </c>
      <c r="B15" s="7">
        <f>'Вариант'!A15</f>
        <v>72.71</v>
      </c>
    </row>
    <row r="16">
      <c r="A16" s="6">
        <v>15.0</v>
      </c>
      <c r="B16" s="7">
        <f>'Вариант'!A16</f>
        <v>251.29</v>
      </c>
    </row>
    <row r="17">
      <c r="A17" s="6">
        <v>16.0</v>
      </c>
      <c r="B17" s="7">
        <f>'Вариант'!A17</f>
        <v>20.03</v>
      </c>
    </row>
    <row r="18">
      <c r="A18" s="6">
        <v>17.0</v>
      </c>
      <c r="B18" s="7">
        <f>'Вариант'!A18</f>
        <v>180.89</v>
      </c>
    </row>
    <row r="19">
      <c r="A19" s="6">
        <v>18.0</v>
      </c>
      <c r="B19" s="7">
        <f>'Вариант'!A19</f>
        <v>288.69</v>
      </c>
    </row>
    <row r="20">
      <c r="A20" s="6">
        <v>19.0</v>
      </c>
      <c r="B20" s="7">
        <f>'Вариант'!A20</f>
        <v>100.43</v>
      </c>
    </row>
    <row r="21">
      <c r="A21" s="6">
        <v>20.0</v>
      </c>
      <c r="B21" s="7">
        <f>'Вариант'!A21</f>
        <v>150.41</v>
      </c>
    </row>
    <row r="22">
      <c r="A22" s="6">
        <v>21.0</v>
      </c>
      <c r="B22" s="7">
        <f>'Вариант'!A22</f>
        <v>199.82</v>
      </c>
    </row>
    <row r="23">
      <c r="A23" s="6">
        <v>22.0</v>
      </c>
      <c r="B23" s="7">
        <f>'Вариант'!A23</f>
        <v>87.42</v>
      </c>
    </row>
    <row r="24">
      <c r="A24" s="6">
        <v>23.0</v>
      </c>
      <c r="B24" s="7">
        <f>'Вариант'!A24</f>
        <v>257.17</v>
      </c>
    </row>
    <row r="25">
      <c r="A25" s="6">
        <v>24.0</v>
      </c>
      <c r="B25" s="7">
        <f>'Вариант'!A25</f>
        <v>15.89</v>
      </c>
    </row>
    <row r="26">
      <c r="A26" s="6">
        <v>25.0</v>
      </c>
      <c r="B26" s="7">
        <f>'Вариант'!A26</f>
        <v>14.84</v>
      </c>
    </row>
    <row r="27">
      <c r="A27" s="6">
        <v>26.0</v>
      </c>
      <c r="B27" s="7">
        <f>'Вариант'!A27</f>
        <v>51.8</v>
      </c>
    </row>
    <row r="28">
      <c r="A28" s="6">
        <v>27.0</v>
      </c>
      <c r="B28" s="7">
        <f>'Вариант'!A28</f>
        <v>418.55</v>
      </c>
    </row>
    <row r="29">
      <c r="A29" s="6">
        <v>28.0</v>
      </c>
      <c r="B29" s="7">
        <f>'Вариант'!A29</f>
        <v>7.93</v>
      </c>
    </row>
    <row r="30">
      <c r="A30" s="6">
        <v>29.0</v>
      </c>
      <c r="B30" s="7">
        <f>'Вариант'!A30</f>
        <v>62.5</v>
      </c>
    </row>
    <row r="31">
      <c r="A31" s="6">
        <v>30.0</v>
      </c>
      <c r="B31" s="7">
        <f>'Вариант'!A31</f>
        <v>174.34</v>
      </c>
    </row>
    <row r="32">
      <c r="A32" s="6">
        <v>31.0</v>
      </c>
      <c r="B32" s="7">
        <f>'Вариант'!A32</f>
        <v>18.65</v>
      </c>
    </row>
    <row r="33">
      <c r="A33" s="6">
        <v>32.0</v>
      </c>
      <c r="B33" s="7">
        <f>'Вариант'!A33</f>
        <v>159.72</v>
      </c>
    </row>
    <row r="34">
      <c r="A34" s="6">
        <v>33.0</v>
      </c>
      <c r="B34" s="7">
        <f>'Вариант'!A34</f>
        <v>96.41</v>
      </c>
    </row>
    <row r="35">
      <c r="A35" s="6">
        <v>34.0</v>
      </c>
      <c r="B35" s="7">
        <f>'Вариант'!A35</f>
        <v>116.75</v>
      </c>
    </row>
    <row r="36">
      <c r="A36" s="6">
        <v>35.0</v>
      </c>
      <c r="B36" s="7">
        <f>'Вариант'!A36</f>
        <v>96.13</v>
      </c>
    </row>
    <row r="37">
      <c r="A37" s="6">
        <v>36.0</v>
      </c>
      <c r="B37" s="7">
        <f>'Вариант'!A37</f>
        <v>164.83</v>
      </c>
    </row>
    <row r="38">
      <c r="A38" s="6">
        <v>37.0</v>
      </c>
      <c r="B38" s="7">
        <f>'Вариант'!A38</f>
        <v>68.31</v>
      </c>
    </row>
    <row r="39">
      <c r="A39" s="6">
        <v>38.0</v>
      </c>
      <c r="B39" s="7">
        <f>'Вариант'!A39</f>
        <v>420.38</v>
      </c>
    </row>
    <row r="40">
      <c r="A40" s="6">
        <v>39.0</v>
      </c>
      <c r="B40" s="7">
        <f>'Вариант'!A40</f>
        <v>118.45</v>
      </c>
    </row>
    <row r="41">
      <c r="A41" s="6">
        <v>40.0</v>
      </c>
      <c r="B41" s="7">
        <f>'Вариант'!A41</f>
        <v>42.49</v>
      </c>
    </row>
    <row r="42">
      <c r="A42" s="6">
        <v>41.0</v>
      </c>
      <c r="B42" s="7">
        <f>'Вариант'!A42</f>
        <v>222.87</v>
      </c>
    </row>
    <row r="43">
      <c r="A43" s="6">
        <v>42.0</v>
      </c>
      <c r="B43" s="7">
        <f>'Вариант'!A43</f>
        <v>141.33</v>
      </c>
    </row>
    <row r="44">
      <c r="A44" s="6">
        <v>43.0</v>
      </c>
      <c r="B44" s="7">
        <f>'Вариант'!A44</f>
        <v>115.42</v>
      </c>
    </row>
    <row r="45">
      <c r="A45" s="6">
        <v>44.0</v>
      </c>
      <c r="B45" s="7">
        <f>'Вариант'!A45</f>
        <v>58.95</v>
      </c>
    </row>
    <row r="46">
      <c r="A46" s="6">
        <v>45.0</v>
      </c>
      <c r="B46" s="7">
        <f>'Вариант'!A46</f>
        <v>38.14</v>
      </c>
    </row>
    <row r="47">
      <c r="A47" s="6">
        <v>46.0</v>
      </c>
      <c r="B47" s="7">
        <f>'Вариант'!A47</f>
        <v>126.61</v>
      </c>
    </row>
    <row r="48">
      <c r="A48" s="6">
        <v>47.0</v>
      </c>
      <c r="B48" s="7">
        <f>'Вариант'!A48</f>
        <v>103.41</v>
      </c>
    </row>
    <row r="49">
      <c r="A49" s="6">
        <v>48.0</v>
      </c>
      <c r="B49" s="7">
        <f>'Вариант'!A49</f>
        <v>116.39</v>
      </c>
    </row>
    <row r="50">
      <c r="A50" s="6">
        <v>49.0</v>
      </c>
      <c r="B50" s="7">
        <f>'Вариант'!A50</f>
        <v>74.4</v>
      </c>
    </row>
    <row r="51">
      <c r="A51" s="6">
        <v>50.0</v>
      </c>
      <c r="B51" s="7">
        <f>'Вариант'!A51</f>
        <v>22.55</v>
      </c>
    </row>
    <row r="52">
      <c r="A52" s="6">
        <v>51.0</v>
      </c>
      <c r="B52" s="7">
        <f>'Вариант'!A52</f>
        <v>92.37</v>
      </c>
    </row>
    <row r="53">
      <c r="A53" s="6">
        <v>52.0</v>
      </c>
      <c r="B53" s="7">
        <f>'Вариант'!A53</f>
        <v>82.35</v>
      </c>
    </row>
    <row r="54">
      <c r="A54" s="6">
        <v>53.0</v>
      </c>
      <c r="B54" s="7">
        <f>'Вариант'!A54</f>
        <v>126.88</v>
      </c>
    </row>
    <row r="55">
      <c r="A55" s="6">
        <v>54.0</v>
      </c>
      <c r="B55" s="7">
        <f>'Вариант'!A55</f>
        <v>39.68</v>
      </c>
    </row>
    <row r="56">
      <c r="A56" s="6">
        <v>55.0</v>
      </c>
      <c r="B56" s="7">
        <f>'Вариант'!A56</f>
        <v>179.55</v>
      </c>
    </row>
    <row r="57">
      <c r="A57" s="6">
        <v>56.0</v>
      </c>
      <c r="B57" s="7">
        <f>'Вариант'!A57</f>
        <v>159.37</v>
      </c>
    </row>
    <row r="58">
      <c r="A58" s="6">
        <v>57.0</v>
      </c>
      <c r="B58" s="7">
        <f>'Вариант'!A58</f>
        <v>92.8</v>
      </c>
    </row>
    <row r="59">
      <c r="A59" s="6">
        <v>58.0</v>
      </c>
      <c r="B59" s="7">
        <f>'Вариант'!A59</f>
        <v>292.58</v>
      </c>
    </row>
    <row r="60">
      <c r="A60" s="6">
        <v>59.0</v>
      </c>
      <c r="B60" s="7">
        <f>'Вариант'!A60</f>
        <v>35.07</v>
      </c>
    </row>
    <row r="61">
      <c r="A61" s="6">
        <v>60.0</v>
      </c>
      <c r="B61" s="7">
        <f>'Вариант'!A61</f>
        <v>35.91</v>
      </c>
    </row>
    <row r="62">
      <c r="A62" s="6">
        <v>61.0</v>
      </c>
      <c r="B62" s="7">
        <f>'Вариант'!A62</f>
        <v>365.05</v>
      </c>
    </row>
    <row r="63">
      <c r="A63" s="6">
        <v>62.0</v>
      </c>
      <c r="B63" s="7">
        <f>'Вариант'!A63</f>
        <v>99.32</v>
      </c>
    </row>
    <row r="64">
      <c r="A64" s="6">
        <v>63.0</v>
      </c>
      <c r="B64" s="7">
        <f>'Вариант'!A64</f>
        <v>170.04</v>
      </c>
    </row>
    <row r="65">
      <c r="A65" s="6">
        <v>64.0</v>
      </c>
      <c r="B65" s="7">
        <f>'Вариант'!A65</f>
        <v>439.06</v>
      </c>
    </row>
    <row r="66">
      <c r="A66" s="6">
        <v>65.0</v>
      </c>
      <c r="B66" s="7">
        <f>'Вариант'!A66</f>
        <v>322.11</v>
      </c>
    </row>
    <row r="67">
      <c r="A67" s="6">
        <v>66.0</v>
      </c>
      <c r="B67" s="7">
        <f>'Вариант'!A67</f>
        <v>490.4</v>
      </c>
    </row>
    <row r="68">
      <c r="A68" s="6">
        <v>67.0</v>
      </c>
      <c r="B68" s="7">
        <f>'Вариант'!A68</f>
        <v>364.58</v>
      </c>
    </row>
    <row r="69">
      <c r="A69" s="6">
        <v>68.0</v>
      </c>
      <c r="B69" s="7">
        <f>'Вариант'!A69</f>
        <v>58.49</v>
      </c>
    </row>
    <row r="70">
      <c r="A70" s="6">
        <v>69.0</v>
      </c>
      <c r="B70" s="7">
        <f>'Вариант'!A70</f>
        <v>72.01</v>
      </c>
    </row>
    <row r="71">
      <c r="A71" s="6">
        <v>70.0</v>
      </c>
      <c r="B71" s="7">
        <f>'Вариант'!A71</f>
        <v>177.09</v>
      </c>
    </row>
    <row r="72">
      <c r="A72" s="6">
        <v>71.0</v>
      </c>
      <c r="B72" s="7">
        <f>'Вариант'!A72</f>
        <v>183.21</v>
      </c>
    </row>
    <row r="73">
      <c r="A73" s="6">
        <v>72.0</v>
      </c>
      <c r="B73" s="7">
        <f>'Вариант'!A73</f>
        <v>22.33</v>
      </c>
    </row>
    <row r="74">
      <c r="A74" s="6">
        <v>73.0</v>
      </c>
      <c r="B74" s="7">
        <f>'Вариант'!A74</f>
        <v>98.12</v>
      </c>
    </row>
    <row r="75">
      <c r="A75" s="6">
        <v>74.0</v>
      </c>
      <c r="B75" s="7">
        <f>'Вариант'!A75</f>
        <v>140.25</v>
      </c>
    </row>
    <row r="76">
      <c r="A76" s="6">
        <v>75.0</v>
      </c>
      <c r="B76" s="7">
        <f>'Вариант'!A76</f>
        <v>470.49</v>
      </c>
    </row>
    <row r="77">
      <c r="A77" s="6">
        <v>76.0</v>
      </c>
      <c r="B77" s="7">
        <f>'Вариант'!A77</f>
        <v>357.77</v>
      </c>
    </row>
    <row r="78">
      <c r="A78" s="6">
        <v>77.0</v>
      </c>
      <c r="B78" s="7">
        <f>'Вариант'!A78</f>
        <v>179.65</v>
      </c>
    </row>
    <row r="79">
      <c r="A79" s="6">
        <v>78.0</v>
      </c>
      <c r="B79" s="7">
        <f>'Вариант'!A79</f>
        <v>40.16</v>
      </c>
    </row>
    <row r="80">
      <c r="A80" s="6">
        <v>79.0</v>
      </c>
      <c r="B80" s="7">
        <f>'Вариант'!A80</f>
        <v>189.74</v>
      </c>
    </row>
    <row r="81">
      <c r="A81" s="6">
        <v>80.0</v>
      </c>
      <c r="B81" s="7">
        <f>'Вариант'!A81</f>
        <v>243.52</v>
      </c>
    </row>
    <row r="82">
      <c r="A82" s="6">
        <v>81.0</v>
      </c>
      <c r="B82" s="7">
        <f>'Вариант'!A82</f>
        <v>112.04</v>
      </c>
    </row>
    <row r="83">
      <c r="A83" s="6">
        <v>82.0</v>
      </c>
      <c r="B83" s="7">
        <f>'Вариант'!A83</f>
        <v>340.32</v>
      </c>
    </row>
    <row r="84">
      <c r="A84" s="6">
        <v>83.0</v>
      </c>
      <c r="B84" s="7">
        <f>'Вариант'!A84</f>
        <v>404.58</v>
      </c>
    </row>
    <row r="85">
      <c r="A85" s="6">
        <v>84.0</v>
      </c>
      <c r="B85" s="7">
        <f>'Вариант'!A85</f>
        <v>146.13</v>
      </c>
    </row>
    <row r="86">
      <c r="A86" s="6">
        <v>85.0</v>
      </c>
      <c r="B86" s="7">
        <f>'Вариант'!A86</f>
        <v>63.98</v>
      </c>
    </row>
    <row r="87">
      <c r="A87" s="6">
        <v>86.0</v>
      </c>
      <c r="B87" s="7">
        <f>'Вариант'!A87</f>
        <v>430.03</v>
      </c>
    </row>
    <row r="88">
      <c r="A88" s="6">
        <v>87.0</v>
      </c>
      <c r="B88" s="7">
        <f>'Вариант'!A88</f>
        <v>73.93</v>
      </c>
    </row>
    <row r="89">
      <c r="A89" s="6">
        <v>88.0</v>
      </c>
      <c r="B89" s="7">
        <f>'Вариант'!A89</f>
        <v>83.74</v>
      </c>
    </row>
    <row r="90">
      <c r="A90" s="6">
        <v>89.0</v>
      </c>
      <c r="B90" s="7">
        <f>'Вариант'!A90</f>
        <v>52.64</v>
      </c>
    </row>
    <row r="91">
      <c r="A91" s="6">
        <v>90.0</v>
      </c>
      <c r="B91" s="7">
        <f>'Вариант'!A91</f>
        <v>93.91</v>
      </c>
    </row>
    <row r="92">
      <c r="A92" s="6">
        <v>91.0</v>
      </c>
      <c r="B92" s="7">
        <f>'Вариант'!A92</f>
        <v>38.86</v>
      </c>
    </row>
    <row r="93">
      <c r="A93" s="6">
        <v>92.0</v>
      </c>
      <c r="B93" s="7">
        <f>'Вариант'!A93</f>
        <v>80.18</v>
      </c>
    </row>
    <row r="94">
      <c r="A94" s="6">
        <v>93.0</v>
      </c>
      <c r="B94" s="7">
        <f>'Вариант'!A94</f>
        <v>49.15</v>
      </c>
    </row>
    <row r="95">
      <c r="A95" s="6">
        <v>94.0</v>
      </c>
      <c r="B95" s="7">
        <f>'Вариант'!A95</f>
        <v>323.16</v>
      </c>
    </row>
    <row r="96">
      <c r="A96" s="6">
        <v>95.0</v>
      </c>
      <c r="B96" s="7">
        <f>'Вариант'!A96</f>
        <v>195.03</v>
      </c>
    </row>
    <row r="97">
      <c r="A97" s="6">
        <v>96.0</v>
      </c>
      <c r="B97" s="7">
        <f>'Вариант'!A97</f>
        <v>129.11</v>
      </c>
    </row>
    <row r="98">
      <c r="A98" s="6">
        <v>97.0</v>
      </c>
      <c r="B98" s="7">
        <f>'Вариант'!A98</f>
        <v>98.24</v>
      </c>
    </row>
    <row r="99">
      <c r="A99" s="6">
        <v>98.0</v>
      </c>
      <c r="B99" s="7">
        <f>'Вариант'!A99</f>
        <v>431.44</v>
      </c>
    </row>
    <row r="100">
      <c r="A100" s="6">
        <v>99.0</v>
      </c>
      <c r="B100" s="7">
        <f>'Вариант'!A100</f>
        <v>153.09</v>
      </c>
    </row>
    <row r="101">
      <c r="A101" s="6">
        <v>100.0</v>
      </c>
      <c r="B101" s="7">
        <f>'Вариант'!A101</f>
        <v>199.64</v>
      </c>
    </row>
    <row r="102">
      <c r="A102" s="6">
        <v>101.0</v>
      </c>
      <c r="B102" s="7">
        <f>'Вариант'!A102</f>
        <v>79.14</v>
      </c>
    </row>
    <row r="103">
      <c r="A103" s="6">
        <v>102.0</v>
      </c>
      <c r="B103" s="7">
        <f>'Вариант'!A103</f>
        <v>120.93</v>
      </c>
    </row>
    <row r="104">
      <c r="A104" s="6">
        <v>103.0</v>
      </c>
      <c r="B104" s="7">
        <f>'Вариант'!A104</f>
        <v>83.84</v>
      </c>
    </row>
    <row r="105">
      <c r="A105" s="6">
        <v>104.0</v>
      </c>
      <c r="B105" s="7">
        <f>'Вариант'!A105</f>
        <v>32.05</v>
      </c>
    </row>
    <row r="106">
      <c r="A106" s="6">
        <v>105.0</v>
      </c>
      <c r="B106" s="7">
        <f>'Вариант'!A106</f>
        <v>88.76</v>
      </c>
    </row>
    <row r="107">
      <c r="A107" s="6">
        <v>106.0</v>
      </c>
      <c r="B107" s="7">
        <f>'Вариант'!A107</f>
        <v>43.3</v>
      </c>
    </row>
    <row r="108">
      <c r="A108" s="6">
        <v>107.0</v>
      </c>
      <c r="B108" s="7">
        <f>'Вариант'!A108</f>
        <v>131.12</v>
      </c>
    </row>
    <row r="109">
      <c r="A109" s="6">
        <v>108.0</v>
      </c>
      <c r="B109" s="7">
        <f>'Вариант'!A109</f>
        <v>214.79</v>
      </c>
    </row>
    <row r="110">
      <c r="A110" s="6">
        <v>109.0</v>
      </c>
      <c r="B110" s="7">
        <f>'Вариант'!A110</f>
        <v>208.16</v>
      </c>
    </row>
    <row r="111">
      <c r="A111" s="6">
        <v>110.0</v>
      </c>
      <c r="B111" s="7">
        <f>'Вариант'!A111</f>
        <v>223.12</v>
      </c>
    </row>
    <row r="112">
      <c r="A112" s="6">
        <v>111.0</v>
      </c>
      <c r="B112" s="7">
        <f>'Вариант'!A112</f>
        <v>185.9</v>
      </c>
    </row>
    <row r="113">
      <c r="A113" s="6">
        <v>112.0</v>
      </c>
      <c r="B113" s="7">
        <f>'Вариант'!A113</f>
        <v>263.59</v>
      </c>
    </row>
    <row r="114">
      <c r="A114" s="6">
        <v>113.0</v>
      </c>
      <c r="B114" s="7">
        <f>'Вариант'!A114</f>
        <v>221.6</v>
      </c>
    </row>
    <row r="115">
      <c r="A115" s="6">
        <v>114.0</v>
      </c>
      <c r="B115" s="7">
        <f>'Вариант'!A115</f>
        <v>86.55</v>
      </c>
    </row>
    <row r="116">
      <c r="A116" s="6">
        <v>115.0</v>
      </c>
      <c r="B116" s="7">
        <f>'Вариант'!A116</f>
        <v>90.44</v>
      </c>
    </row>
    <row r="117">
      <c r="A117" s="6">
        <v>116.0</v>
      </c>
      <c r="B117" s="7">
        <f>'Вариант'!A117</f>
        <v>233.31</v>
      </c>
    </row>
    <row r="118">
      <c r="A118" s="6">
        <v>117.0</v>
      </c>
      <c r="B118" s="7">
        <f>'Вариант'!A118</f>
        <v>16.71</v>
      </c>
    </row>
    <row r="119">
      <c r="A119" s="6">
        <v>118.0</v>
      </c>
      <c r="B119" s="7">
        <f>'Вариант'!A119</f>
        <v>169.27</v>
      </c>
    </row>
    <row r="120">
      <c r="A120" s="6">
        <v>119.0</v>
      </c>
      <c r="B120" s="7">
        <f>'Вариант'!A120</f>
        <v>47.46</v>
      </c>
    </row>
    <row r="121">
      <c r="A121" s="6">
        <v>120.0</v>
      </c>
      <c r="B121" s="7">
        <f>'Вариант'!A121</f>
        <v>239.46</v>
      </c>
    </row>
    <row r="122">
      <c r="A122" s="6">
        <v>121.0</v>
      </c>
      <c r="B122" s="7">
        <f>'Вариант'!A122</f>
        <v>160.43</v>
      </c>
    </row>
    <row r="123">
      <c r="A123" s="6">
        <v>122.0</v>
      </c>
      <c r="B123" s="7">
        <f>'Вариант'!A123</f>
        <v>262.28</v>
      </c>
    </row>
    <row r="124">
      <c r="A124" s="6">
        <v>123.0</v>
      </c>
      <c r="B124" s="7">
        <f>'Вариант'!A124</f>
        <v>155.02</v>
      </c>
    </row>
    <row r="125">
      <c r="A125" s="6">
        <v>124.0</v>
      </c>
      <c r="B125" s="7">
        <f>'Вариант'!A125</f>
        <v>11.62</v>
      </c>
    </row>
    <row r="126">
      <c r="A126" s="6">
        <v>125.0</v>
      </c>
      <c r="B126" s="7">
        <f>'Вариант'!A126</f>
        <v>241.3</v>
      </c>
    </row>
    <row r="127">
      <c r="A127" s="6">
        <v>126.0</v>
      </c>
      <c r="B127" s="7">
        <f>'Вариант'!A127</f>
        <v>22.61</v>
      </c>
    </row>
    <row r="128">
      <c r="A128" s="6">
        <v>127.0</v>
      </c>
      <c r="B128" s="7">
        <f>'Вариант'!A128</f>
        <v>58.05</v>
      </c>
    </row>
    <row r="129">
      <c r="A129" s="6">
        <v>128.0</v>
      </c>
      <c r="B129" s="7">
        <f>'Вариант'!A129</f>
        <v>39.05</v>
      </c>
    </row>
    <row r="130">
      <c r="A130" s="6">
        <v>129.0</v>
      </c>
      <c r="B130" s="7">
        <f>'Вариант'!A130</f>
        <v>243.64</v>
      </c>
    </row>
    <row r="131">
      <c r="A131" s="6">
        <v>130.0</v>
      </c>
      <c r="B131" s="7">
        <f>'Вариант'!A131</f>
        <v>218.86</v>
      </c>
    </row>
    <row r="132">
      <c r="A132" s="6">
        <v>131.0</v>
      </c>
      <c r="B132" s="7">
        <f>'Вариант'!A132</f>
        <v>76.82</v>
      </c>
    </row>
    <row r="133">
      <c r="A133" s="6">
        <v>132.0</v>
      </c>
      <c r="B133" s="7">
        <f>'Вариант'!A133</f>
        <v>327.91</v>
      </c>
    </row>
    <row r="134">
      <c r="A134" s="6">
        <v>133.0</v>
      </c>
      <c r="B134" s="7">
        <f>'Вариант'!A134</f>
        <v>136.96</v>
      </c>
    </row>
    <row r="135">
      <c r="A135" s="6">
        <v>134.0</v>
      </c>
      <c r="B135" s="7">
        <f>'Вариант'!A135</f>
        <v>371.46</v>
      </c>
    </row>
    <row r="136">
      <c r="A136" s="6">
        <v>135.0</v>
      </c>
      <c r="B136" s="7">
        <f>'Вариант'!A136</f>
        <v>101.57</v>
      </c>
    </row>
    <row r="137">
      <c r="A137" s="6">
        <v>136.0</v>
      </c>
      <c r="B137" s="7">
        <f>'Вариант'!A137</f>
        <v>329.67</v>
      </c>
    </row>
    <row r="138">
      <c r="A138" s="6">
        <v>137.0</v>
      </c>
      <c r="B138" s="7">
        <f>'Вариант'!A138</f>
        <v>115.96</v>
      </c>
    </row>
    <row r="139">
      <c r="A139" s="6">
        <v>138.0</v>
      </c>
      <c r="B139" s="7">
        <f>'Вариант'!A139</f>
        <v>161.15</v>
      </c>
    </row>
    <row r="140">
      <c r="A140" s="6">
        <v>139.0</v>
      </c>
      <c r="B140" s="7">
        <f>'Вариант'!A140</f>
        <v>296.86</v>
      </c>
    </row>
    <row r="141">
      <c r="A141" s="6">
        <v>140.0</v>
      </c>
      <c r="B141" s="7">
        <f>'Вариант'!A141</f>
        <v>119.74</v>
      </c>
    </row>
    <row r="142">
      <c r="A142" s="6">
        <v>141.0</v>
      </c>
      <c r="B142" s="7">
        <f>'Вариант'!A142</f>
        <v>109.34</v>
      </c>
    </row>
    <row r="143">
      <c r="A143" s="6">
        <v>142.0</v>
      </c>
      <c r="B143" s="7">
        <f>'Вариант'!A143</f>
        <v>117.84</v>
      </c>
    </row>
    <row r="144">
      <c r="A144" s="6">
        <v>143.0</v>
      </c>
      <c r="B144" s="7">
        <f>'Вариант'!A144</f>
        <v>176.36</v>
      </c>
    </row>
    <row r="145">
      <c r="A145" s="6">
        <v>144.0</v>
      </c>
      <c r="B145" s="7">
        <f>'Вариант'!A145</f>
        <v>40.2</v>
      </c>
    </row>
    <row r="146">
      <c r="A146" s="6">
        <v>145.0</v>
      </c>
      <c r="B146" s="7">
        <f>'Вариант'!A146</f>
        <v>190.67</v>
      </c>
    </row>
    <row r="147">
      <c r="A147" s="6">
        <v>146.0</v>
      </c>
      <c r="B147" s="7">
        <f>'Вариант'!A147</f>
        <v>62.13</v>
      </c>
    </row>
    <row r="148">
      <c r="A148" s="6">
        <v>147.0</v>
      </c>
      <c r="B148" s="7">
        <f>'Вариант'!A148</f>
        <v>171.45</v>
      </c>
    </row>
    <row r="149">
      <c r="A149" s="6">
        <v>148.0</v>
      </c>
      <c r="B149" s="7">
        <f>'Вариант'!A149</f>
        <v>330.87</v>
      </c>
    </row>
    <row r="150">
      <c r="A150" s="6">
        <v>149.0</v>
      </c>
      <c r="B150" s="7">
        <f>'Вариант'!A150</f>
        <v>405.41</v>
      </c>
    </row>
    <row r="151">
      <c r="A151" s="6">
        <v>150.0</v>
      </c>
      <c r="B151" s="7">
        <f>'Вариант'!A151</f>
        <v>223.72</v>
      </c>
    </row>
    <row r="152">
      <c r="A152" s="6">
        <v>151.0</v>
      </c>
      <c r="B152" s="7">
        <f>'Вариант'!A152</f>
        <v>239.71</v>
      </c>
    </row>
    <row r="153">
      <c r="A153" s="6">
        <v>152.0</v>
      </c>
      <c r="B153" s="7">
        <f>'Вариант'!A153</f>
        <v>199.5</v>
      </c>
    </row>
    <row r="154">
      <c r="A154" s="6">
        <v>153.0</v>
      </c>
      <c r="B154" s="7">
        <f>'Вариант'!A154</f>
        <v>49.79</v>
      </c>
    </row>
    <row r="155">
      <c r="A155" s="6">
        <v>154.0</v>
      </c>
      <c r="B155" s="7">
        <f>'Вариант'!A155</f>
        <v>61.67</v>
      </c>
    </row>
    <row r="156">
      <c r="A156" s="6">
        <v>155.0</v>
      </c>
      <c r="B156" s="7">
        <f>'Вариант'!A156</f>
        <v>52.21</v>
      </c>
    </row>
    <row r="157">
      <c r="A157" s="6">
        <v>156.0</v>
      </c>
      <c r="B157" s="7">
        <f>'Вариант'!A157</f>
        <v>72.04</v>
      </c>
    </row>
    <row r="158">
      <c r="A158" s="6">
        <v>157.0</v>
      </c>
      <c r="B158" s="7">
        <f>'Вариант'!A158</f>
        <v>99.7</v>
      </c>
    </row>
    <row r="159">
      <c r="A159" s="6">
        <v>158.0</v>
      </c>
      <c r="B159" s="7">
        <f>'Вариант'!A159</f>
        <v>650.38</v>
      </c>
    </row>
    <row r="160">
      <c r="A160" s="6">
        <v>159.0</v>
      </c>
      <c r="B160" s="7">
        <f>'Вариант'!A160</f>
        <v>57.01</v>
      </c>
    </row>
    <row r="161">
      <c r="A161" s="6">
        <v>160.0</v>
      </c>
      <c r="B161" s="7">
        <f>'Вариант'!A161</f>
        <v>53.6</v>
      </c>
    </row>
    <row r="162">
      <c r="A162" s="6">
        <v>161.0</v>
      </c>
      <c r="B162" s="7">
        <f>'Вариант'!A162</f>
        <v>436.24</v>
      </c>
    </row>
    <row r="163">
      <c r="A163" s="6">
        <v>162.0</v>
      </c>
      <c r="B163" s="7">
        <f>'Вариант'!A163</f>
        <v>158.58</v>
      </c>
    </row>
    <row r="164">
      <c r="A164" s="6">
        <v>163.0</v>
      </c>
      <c r="B164" s="7">
        <f>'Вариант'!A164</f>
        <v>177.57</v>
      </c>
    </row>
    <row r="165">
      <c r="A165" s="6">
        <v>164.0</v>
      </c>
      <c r="B165" s="7">
        <f>'Вариант'!A165</f>
        <v>205.12</v>
      </c>
    </row>
    <row r="166">
      <c r="A166" s="6">
        <v>165.0</v>
      </c>
      <c r="B166" s="7">
        <f>'Вариант'!A166</f>
        <v>70.25</v>
      </c>
    </row>
    <row r="167">
      <c r="A167" s="6">
        <v>166.0</v>
      </c>
      <c r="B167" s="7">
        <f>'Вариант'!A167</f>
        <v>138.28</v>
      </c>
    </row>
    <row r="168">
      <c r="A168" s="6">
        <v>167.0</v>
      </c>
      <c r="B168" s="7">
        <f>'Вариант'!A168</f>
        <v>42.58</v>
      </c>
    </row>
    <row r="169">
      <c r="A169" s="6">
        <v>168.0</v>
      </c>
      <c r="B169" s="7">
        <f>'Вариант'!A169</f>
        <v>264.83</v>
      </c>
    </row>
    <row r="170">
      <c r="A170" s="6">
        <v>169.0</v>
      </c>
      <c r="B170" s="7">
        <f>'Вариант'!A170</f>
        <v>151.36</v>
      </c>
    </row>
    <row r="171">
      <c r="A171" s="6">
        <v>170.0</v>
      </c>
      <c r="B171" s="7">
        <f>'Вариант'!A171</f>
        <v>125.37</v>
      </c>
    </row>
    <row r="172">
      <c r="A172" s="6">
        <v>171.0</v>
      </c>
      <c r="B172" s="7">
        <f>'Вариант'!A172</f>
        <v>266.43</v>
      </c>
    </row>
    <row r="173">
      <c r="A173" s="6">
        <v>172.0</v>
      </c>
      <c r="B173" s="7">
        <f>'Вариант'!A173</f>
        <v>364.76</v>
      </c>
    </row>
    <row r="174">
      <c r="A174" s="6">
        <v>173.0</v>
      </c>
      <c r="B174" s="7">
        <f>'Вариант'!A174</f>
        <v>61.75</v>
      </c>
    </row>
    <row r="175">
      <c r="A175" s="6">
        <v>174.0</v>
      </c>
      <c r="B175" s="7">
        <f>'Вариант'!A175</f>
        <v>10.13</v>
      </c>
    </row>
    <row r="176">
      <c r="A176" s="6">
        <v>175.0</v>
      </c>
      <c r="B176" s="7">
        <f>'Вариант'!A176</f>
        <v>65.26</v>
      </c>
    </row>
    <row r="177">
      <c r="A177" s="6">
        <v>176.0</v>
      </c>
      <c r="B177" s="7">
        <f>'Вариант'!A177</f>
        <v>40.27</v>
      </c>
    </row>
    <row r="178">
      <c r="A178" s="6">
        <v>177.0</v>
      </c>
      <c r="B178" s="7">
        <f>'Вариант'!A178</f>
        <v>233.58</v>
      </c>
    </row>
    <row r="179">
      <c r="A179" s="6">
        <v>178.0</v>
      </c>
      <c r="B179" s="7">
        <f>'Вариант'!A179</f>
        <v>150.96</v>
      </c>
    </row>
    <row r="180">
      <c r="A180" s="6">
        <v>179.0</v>
      </c>
      <c r="B180" s="7">
        <f>'Вариант'!A180</f>
        <v>198</v>
      </c>
    </row>
    <row r="181">
      <c r="A181" s="6">
        <v>180.0</v>
      </c>
      <c r="B181" s="7">
        <f>'Вариант'!A181</f>
        <v>201.33</v>
      </c>
    </row>
    <row r="182">
      <c r="A182" s="6">
        <v>181.0</v>
      </c>
      <c r="B182" s="7">
        <f>'Вариант'!A182</f>
        <v>108.14</v>
      </c>
    </row>
    <row r="183">
      <c r="A183" s="6">
        <v>182.0</v>
      </c>
      <c r="B183" s="7">
        <f>'Вариант'!A183</f>
        <v>80.21</v>
      </c>
    </row>
    <row r="184">
      <c r="A184" s="6">
        <v>183.0</v>
      </c>
      <c r="B184" s="7">
        <f>'Вариант'!A184</f>
        <v>173.85</v>
      </c>
    </row>
    <row r="185">
      <c r="A185" s="6">
        <v>184.0</v>
      </c>
      <c r="B185" s="7">
        <f>'Вариант'!A185</f>
        <v>144.68</v>
      </c>
    </row>
    <row r="186">
      <c r="A186" s="6">
        <v>185.0</v>
      </c>
      <c r="B186" s="7">
        <f>'Вариант'!A186</f>
        <v>175.17</v>
      </c>
    </row>
    <row r="187">
      <c r="A187" s="6">
        <v>186.0</v>
      </c>
      <c r="B187" s="7">
        <f>'Вариант'!A187</f>
        <v>129.94</v>
      </c>
    </row>
    <row r="188">
      <c r="A188" s="6">
        <v>187.0</v>
      </c>
      <c r="B188" s="7">
        <f>'Вариант'!A188</f>
        <v>142.44</v>
      </c>
    </row>
    <row r="189">
      <c r="A189" s="6">
        <v>188.0</v>
      </c>
      <c r="B189" s="7">
        <f>'Вариант'!A189</f>
        <v>79.91</v>
      </c>
    </row>
    <row r="190">
      <c r="A190" s="6">
        <v>189.0</v>
      </c>
      <c r="B190" s="7">
        <f>'Вариант'!A190</f>
        <v>86.71</v>
      </c>
    </row>
    <row r="191">
      <c r="A191" s="6">
        <v>190.0</v>
      </c>
      <c r="B191" s="7">
        <f>'Вариант'!A191</f>
        <v>56.35</v>
      </c>
    </row>
    <row r="192">
      <c r="A192" s="6">
        <v>191.0</v>
      </c>
      <c r="B192" s="7">
        <f>'Вариант'!A192</f>
        <v>303.63</v>
      </c>
    </row>
    <row r="193">
      <c r="A193" s="6">
        <v>192.0</v>
      </c>
      <c r="B193" s="7">
        <f>'Вариант'!A193</f>
        <v>248.54</v>
      </c>
    </row>
    <row r="194">
      <c r="A194" s="6">
        <v>193.0</v>
      </c>
      <c r="B194" s="7">
        <f>'Вариант'!A194</f>
        <v>361.4</v>
      </c>
    </row>
    <row r="195">
      <c r="A195" s="6">
        <v>194.0</v>
      </c>
      <c r="B195" s="7">
        <f>'Вариант'!A195</f>
        <v>98.42</v>
      </c>
    </row>
    <row r="196">
      <c r="A196" s="6">
        <v>195.0</v>
      </c>
      <c r="B196" s="7">
        <f>'Вариант'!A196</f>
        <v>275.9</v>
      </c>
    </row>
    <row r="197">
      <c r="A197" s="6">
        <v>196.0</v>
      </c>
      <c r="B197" s="7">
        <f>'Вариант'!A197</f>
        <v>60.95</v>
      </c>
    </row>
    <row r="198">
      <c r="A198" s="6">
        <v>197.0</v>
      </c>
      <c r="B198" s="7">
        <f>'Вариант'!A198</f>
        <v>34.95</v>
      </c>
    </row>
    <row r="199">
      <c r="A199" s="6">
        <v>198.0</v>
      </c>
      <c r="B199" s="7">
        <f>'Вариант'!A199</f>
        <v>54.34</v>
      </c>
    </row>
    <row r="200">
      <c r="A200" s="6">
        <v>199.0</v>
      </c>
      <c r="B200" s="7">
        <f>'Вариант'!A200</f>
        <v>43.21</v>
      </c>
    </row>
    <row r="201">
      <c r="A201" s="6">
        <v>200.0</v>
      </c>
      <c r="B201" s="7">
        <f>'Вариант'!A201</f>
        <v>140.62</v>
      </c>
    </row>
    <row r="202">
      <c r="A202" s="6">
        <v>201.0</v>
      </c>
      <c r="B202" s="7">
        <f>'Вариант'!A202</f>
        <v>206.7</v>
      </c>
    </row>
    <row r="203">
      <c r="A203" s="6">
        <v>202.0</v>
      </c>
      <c r="B203" s="7">
        <f>'Вариант'!A203</f>
        <v>168.48</v>
      </c>
    </row>
    <row r="204">
      <c r="A204" s="6">
        <v>203.0</v>
      </c>
      <c r="B204" s="7">
        <f>'Вариант'!A204</f>
        <v>137.92</v>
      </c>
    </row>
    <row r="205">
      <c r="A205" s="6">
        <v>204.0</v>
      </c>
      <c r="B205" s="7">
        <f>'Вариант'!A205</f>
        <v>51.3</v>
      </c>
    </row>
    <row r="206">
      <c r="A206" s="6">
        <v>205.0</v>
      </c>
      <c r="B206" s="7">
        <f>'Вариант'!A206</f>
        <v>55.82</v>
      </c>
    </row>
    <row r="207">
      <c r="A207" s="6">
        <v>206.0</v>
      </c>
      <c r="B207" s="7">
        <f>'Вариант'!A207</f>
        <v>153.14</v>
      </c>
    </row>
    <row r="208">
      <c r="A208" s="6">
        <v>207.0</v>
      </c>
      <c r="B208" s="7">
        <f>'Вариант'!A208</f>
        <v>218.34</v>
      </c>
    </row>
    <row r="209">
      <c r="A209" s="6">
        <v>208.0</v>
      </c>
      <c r="B209" s="7">
        <f>'Вариант'!A209</f>
        <v>220.22</v>
      </c>
    </row>
    <row r="210">
      <c r="A210" s="6">
        <v>209.0</v>
      </c>
      <c r="B210" s="7">
        <f>'Вариант'!A210</f>
        <v>376.03</v>
      </c>
    </row>
    <row r="211">
      <c r="A211" s="6">
        <v>210.0</v>
      </c>
      <c r="B211" s="7">
        <f>'Вариант'!A211</f>
        <v>89.41</v>
      </c>
    </row>
    <row r="212">
      <c r="A212" s="6">
        <v>211.0</v>
      </c>
      <c r="B212" s="7">
        <f>'Вариант'!A212</f>
        <v>97.39</v>
      </c>
    </row>
    <row r="213">
      <c r="A213" s="6">
        <v>212.0</v>
      </c>
      <c r="B213" s="7">
        <f>'Вариант'!A213</f>
        <v>112.53</v>
      </c>
    </row>
    <row r="214">
      <c r="A214" s="6">
        <v>213.0</v>
      </c>
      <c r="B214" s="7">
        <f>'Вариант'!A214</f>
        <v>25.73</v>
      </c>
    </row>
    <row r="215">
      <c r="A215" s="6">
        <v>214.0</v>
      </c>
      <c r="B215" s="7">
        <f>'Вариант'!A215</f>
        <v>109.8</v>
      </c>
    </row>
    <row r="216">
      <c r="A216" s="6">
        <v>215.0</v>
      </c>
      <c r="B216" s="7">
        <f>'Вариант'!A216</f>
        <v>413.92</v>
      </c>
    </row>
    <row r="217">
      <c r="A217" s="6">
        <v>216.0</v>
      </c>
      <c r="B217" s="7">
        <f>'Вариант'!A217</f>
        <v>204.84</v>
      </c>
    </row>
    <row r="218">
      <c r="A218" s="6">
        <v>217.0</v>
      </c>
      <c r="B218" s="7">
        <f>'Вариант'!A218</f>
        <v>142.83</v>
      </c>
    </row>
    <row r="219">
      <c r="A219" s="6">
        <v>218.0</v>
      </c>
      <c r="B219" s="7">
        <f>'Вариант'!A219</f>
        <v>265.61</v>
      </c>
    </row>
    <row r="220">
      <c r="A220" s="6">
        <v>219.0</v>
      </c>
      <c r="B220" s="7">
        <f>'Вариант'!A220</f>
        <v>48.35</v>
      </c>
    </row>
    <row r="221">
      <c r="A221" s="6">
        <v>220.0</v>
      </c>
      <c r="B221" s="7">
        <f>'Вариант'!A221</f>
        <v>348.67</v>
      </c>
    </row>
    <row r="222">
      <c r="A222" s="6">
        <v>221.0</v>
      </c>
      <c r="B222" s="7">
        <f>'Вариант'!A222</f>
        <v>257.96</v>
      </c>
    </row>
    <row r="223">
      <c r="A223" s="6">
        <v>222.0</v>
      </c>
      <c r="B223" s="7">
        <f>'Вариант'!A223</f>
        <v>186.92</v>
      </c>
    </row>
    <row r="224">
      <c r="A224" s="6">
        <v>223.0</v>
      </c>
      <c r="B224" s="7">
        <f>'Вариант'!A224</f>
        <v>132.5</v>
      </c>
    </row>
    <row r="225">
      <c r="A225" s="6">
        <v>224.0</v>
      </c>
      <c r="B225" s="7">
        <f>'Вариант'!A225</f>
        <v>486.86</v>
      </c>
    </row>
    <row r="226">
      <c r="A226" s="6">
        <v>225.0</v>
      </c>
      <c r="B226" s="7">
        <f>'Вариант'!A226</f>
        <v>219.58</v>
      </c>
    </row>
    <row r="227">
      <c r="A227" s="6">
        <v>226.0</v>
      </c>
      <c r="B227" s="7">
        <f>'Вариант'!A227</f>
        <v>123.58</v>
      </c>
    </row>
    <row r="228">
      <c r="A228" s="6">
        <v>227.0</v>
      </c>
      <c r="B228" s="7">
        <f>'Вариант'!A228</f>
        <v>151.37</v>
      </c>
    </row>
    <row r="229">
      <c r="A229" s="6">
        <v>228.0</v>
      </c>
      <c r="B229" s="7">
        <f>'Вариант'!A229</f>
        <v>109.11</v>
      </c>
    </row>
    <row r="230">
      <c r="A230" s="6">
        <v>229.0</v>
      </c>
      <c r="B230" s="7">
        <f>'Вариант'!A230</f>
        <v>288.02</v>
      </c>
    </row>
    <row r="231">
      <c r="A231" s="6">
        <v>230.0</v>
      </c>
      <c r="B231" s="7">
        <f>'Вариант'!A231</f>
        <v>138.9</v>
      </c>
    </row>
    <row r="232">
      <c r="A232" s="6">
        <v>231.0</v>
      </c>
      <c r="B232" s="7">
        <f>'Вариант'!A232</f>
        <v>244.43</v>
      </c>
    </row>
    <row r="233">
      <c r="A233" s="6">
        <v>232.0</v>
      </c>
      <c r="B233" s="7">
        <f>'Вариант'!A233</f>
        <v>207.86</v>
      </c>
    </row>
    <row r="234">
      <c r="A234" s="6">
        <v>233.0</v>
      </c>
      <c r="B234" s="7">
        <f>'Вариант'!A234</f>
        <v>40.81</v>
      </c>
    </row>
    <row r="235">
      <c r="A235" s="6">
        <v>234.0</v>
      </c>
      <c r="B235" s="7">
        <f>'Вариант'!A235</f>
        <v>32.95</v>
      </c>
    </row>
    <row r="236">
      <c r="A236" s="6">
        <v>235.0</v>
      </c>
      <c r="B236" s="7">
        <f>'Вариант'!A236</f>
        <v>255.19</v>
      </c>
    </row>
    <row r="237">
      <c r="A237" s="6">
        <v>236.0</v>
      </c>
      <c r="B237" s="7">
        <f>'Вариант'!A237</f>
        <v>133.04</v>
      </c>
    </row>
    <row r="238">
      <c r="A238" s="6">
        <v>237.0</v>
      </c>
      <c r="B238" s="7">
        <f>'Вариант'!A238</f>
        <v>100.12</v>
      </c>
    </row>
    <row r="239">
      <c r="A239" s="6">
        <v>238.0</v>
      </c>
      <c r="B239" s="7">
        <f>'Вариант'!A239</f>
        <v>140.07</v>
      </c>
    </row>
    <row r="240">
      <c r="A240" s="6">
        <v>239.0</v>
      </c>
      <c r="B240" s="7">
        <f>'Вариант'!A240</f>
        <v>196.4</v>
      </c>
    </row>
    <row r="241">
      <c r="A241" s="6">
        <v>240.0</v>
      </c>
      <c r="B241" s="7">
        <f>'Вариант'!A241</f>
        <v>119.39</v>
      </c>
    </row>
    <row r="242">
      <c r="A242" s="6">
        <v>241.0</v>
      </c>
      <c r="B242" s="7">
        <f>'Вариант'!A242</f>
        <v>175.92</v>
      </c>
    </row>
    <row r="243">
      <c r="A243" s="6">
        <v>242.0</v>
      </c>
      <c r="B243" s="7">
        <f>'Вариант'!A243</f>
        <v>90.09</v>
      </c>
    </row>
    <row r="244">
      <c r="A244" s="6">
        <v>243.0</v>
      </c>
      <c r="B244" s="7">
        <f>'Вариант'!A244</f>
        <v>163.33</v>
      </c>
    </row>
    <row r="245">
      <c r="A245" s="6">
        <v>244.0</v>
      </c>
      <c r="B245" s="7">
        <f>'Вариант'!A245</f>
        <v>136.42</v>
      </c>
    </row>
    <row r="246">
      <c r="A246" s="6">
        <v>245.0</v>
      </c>
      <c r="B246" s="7">
        <f>'Вариант'!A246</f>
        <v>200.39</v>
      </c>
    </row>
    <row r="247">
      <c r="A247" s="6">
        <v>246.0</v>
      </c>
      <c r="B247" s="7">
        <f>'Вариант'!A247</f>
        <v>293.44</v>
      </c>
    </row>
    <row r="248">
      <c r="A248" s="6">
        <v>247.0</v>
      </c>
      <c r="B248" s="7">
        <f>'Вариант'!A248</f>
        <v>219.74</v>
      </c>
    </row>
    <row r="249">
      <c r="A249" s="6">
        <v>248.0</v>
      </c>
      <c r="B249" s="7">
        <f>'Вариант'!A249</f>
        <v>380.66</v>
      </c>
    </row>
    <row r="250">
      <c r="A250" s="6">
        <v>249.0</v>
      </c>
      <c r="B250" s="7">
        <f>'Вариант'!A250</f>
        <v>195.67</v>
      </c>
    </row>
    <row r="251">
      <c r="A251" s="6">
        <v>250.0</v>
      </c>
      <c r="B251" s="7">
        <f>'Вариант'!A251</f>
        <v>266.86</v>
      </c>
    </row>
    <row r="252">
      <c r="A252" s="6">
        <v>251.0</v>
      </c>
      <c r="B252" s="7">
        <f>'Вариант'!A252</f>
        <v>199.47</v>
      </c>
    </row>
    <row r="253">
      <c r="A253" s="6">
        <v>252.0</v>
      </c>
      <c r="B253" s="7">
        <f>'Вариант'!A253</f>
        <v>101.43</v>
      </c>
    </row>
    <row r="254">
      <c r="A254" s="6">
        <v>253.0</v>
      </c>
      <c r="B254" s="7">
        <f>'Вариант'!A254</f>
        <v>365.2</v>
      </c>
    </row>
    <row r="255">
      <c r="A255" s="6">
        <v>254.0</v>
      </c>
      <c r="B255" s="7">
        <f>'Вариант'!A255</f>
        <v>270.03</v>
      </c>
    </row>
    <row r="256">
      <c r="A256" s="6">
        <v>255.0</v>
      </c>
      <c r="B256" s="7">
        <f>'Вариант'!A256</f>
        <v>177.41</v>
      </c>
    </row>
    <row r="257">
      <c r="A257" s="6">
        <v>256.0</v>
      </c>
      <c r="B257" s="7">
        <f>'Вариант'!A257</f>
        <v>175.62</v>
      </c>
    </row>
    <row r="258">
      <c r="A258" s="6">
        <v>257.0</v>
      </c>
      <c r="B258" s="7">
        <f>'Вариант'!A258</f>
        <v>140.16</v>
      </c>
    </row>
    <row r="259">
      <c r="A259" s="6">
        <v>258.0</v>
      </c>
      <c r="B259" s="7">
        <f>'Вариант'!A259</f>
        <v>289.65</v>
      </c>
    </row>
    <row r="260">
      <c r="A260" s="6">
        <v>259.0</v>
      </c>
      <c r="B260" s="7">
        <f>'Вариант'!A260</f>
        <v>139.26</v>
      </c>
    </row>
    <row r="261">
      <c r="A261" s="6">
        <v>260.0</v>
      </c>
      <c r="B261" s="7">
        <f>'Вариант'!A261</f>
        <v>205.32</v>
      </c>
    </row>
    <row r="262">
      <c r="A262" s="6">
        <v>261.0</v>
      </c>
      <c r="B262" s="7">
        <f>'Вариант'!A262</f>
        <v>132.67</v>
      </c>
    </row>
    <row r="263">
      <c r="A263" s="6">
        <v>262.0</v>
      </c>
      <c r="B263" s="7">
        <f>'Вариант'!A263</f>
        <v>253.93</v>
      </c>
    </row>
    <row r="264">
      <c r="A264" s="6">
        <v>263.0</v>
      </c>
      <c r="B264" s="7">
        <f>'Вариант'!A264</f>
        <v>172.39</v>
      </c>
    </row>
    <row r="265">
      <c r="A265" s="6">
        <v>264.0</v>
      </c>
      <c r="B265" s="7">
        <f>'Вариант'!A265</f>
        <v>119.39</v>
      </c>
    </row>
    <row r="266">
      <c r="A266" s="6">
        <v>265.0</v>
      </c>
      <c r="B266" s="7">
        <f>'Вариант'!A266</f>
        <v>90.81</v>
      </c>
    </row>
    <row r="267">
      <c r="A267" s="6">
        <v>266.0</v>
      </c>
      <c r="B267" s="7">
        <f>'Вариант'!A267</f>
        <v>94.16</v>
      </c>
    </row>
    <row r="268">
      <c r="A268" s="6">
        <v>267.0</v>
      </c>
      <c r="B268" s="7">
        <f>'Вариант'!A268</f>
        <v>301.45</v>
      </c>
    </row>
    <row r="269">
      <c r="A269" s="6">
        <v>268.0</v>
      </c>
      <c r="B269" s="7">
        <f>'Вариант'!A269</f>
        <v>40.73</v>
      </c>
    </row>
    <row r="270">
      <c r="A270" s="6">
        <v>269.0</v>
      </c>
      <c r="B270" s="7">
        <f>'Вариант'!A270</f>
        <v>237.38</v>
      </c>
    </row>
    <row r="271">
      <c r="A271" s="6">
        <v>270.0</v>
      </c>
      <c r="B271" s="7">
        <f>'Вариант'!A271</f>
        <v>52.35</v>
      </c>
    </row>
    <row r="272">
      <c r="A272" s="6">
        <v>271.0</v>
      </c>
      <c r="B272" s="7">
        <f>'Вариант'!A272</f>
        <v>13.09</v>
      </c>
    </row>
    <row r="273">
      <c r="A273" s="6">
        <v>272.0</v>
      </c>
      <c r="B273" s="7">
        <f>'Вариант'!A273</f>
        <v>270.56</v>
      </c>
    </row>
    <row r="274">
      <c r="A274" s="6">
        <v>273.0</v>
      </c>
      <c r="B274" s="7">
        <f>'Вариант'!A274</f>
        <v>637.91</v>
      </c>
    </row>
    <row r="275">
      <c r="A275" s="6">
        <v>274.0</v>
      </c>
      <c r="B275" s="7">
        <f>'Вариант'!A275</f>
        <v>99.35</v>
      </c>
    </row>
    <row r="276">
      <c r="A276" s="6">
        <v>275.0</v>
      </c>
      <c r="B276" s="7">
        <f>'Вариант'!A276</f>
        <v>97</v>
      </c>
    </row>
    <row r="277">
      <c r="A277" s="6">
        <v>276.0</v>
      </c>
      <c r="B277" s="7">
        <f>'Вариант'!A277</f>
        <v>214.06</v>
      </c>
    </row>
    <row r="278">
      <c r="A278" s="6">
        <v>277.0</v>
      </c>
      <c r="B278" s="7">
        <f>'Вариант'!A278</f>
        <v>215.16</v>
      </c>
    </row>
    <row r="279">
      <c r="A279" s="6">
        <v>278.0</v>
      </c>
      <c r="B279" s="7">
        <f>'Вариант'!A279</f>
        <v>166.62</v>
      </c>
    </row>
    <row r="280">
      <c r="A280" s="6">
        <v>279.0</v>
      </c>
      <c r="B280" s="7">
        <f>'Вариант'!A280</f>
        <v>86.8</v>
      </c>
    </row>
    <row r="281">
      <c r="A281" s="6">
        <v>280.0</v>
      </c>
      <c r="B281" s="7">
        <f>'Вариант'!A281</f>
        <v>130.89</v>
      </c>
    </row>
    <row r="282">
      <c r="A282" s="6">
        <v>281.0</v>
      </c>
      <c r="B282" s="7">
        <f>'Вариант'!A282</f>
        <v>128.61</v>
      </c>
    </row>
    <row r="283">
      <c r="A283" s="6">
        <v>282.0</v>
      </c>
      <c r="B283" s="7">
        <f>'Вариант'!A283</f>
        <v>173.57</v>
      </c>
    </row>
    <row r="284">
      <c r="A284" s="6">
        <v>283.0</v>
      </c>
      <c r="B284" s="7">
        <f>'Вариант'!A284</f>
        <v>143.08</v>
      </c>
    </row>
    <row r="285">
      <c r="A285" s="6">
        <v>284.0</v>
      </c>
      <c r="B285" s="7">
        <f>'Вариант'!A285</f>
        <v>478.02</v>
      </c>
    </row>
    <row r="286">
      <c r="A286" s="6">
        <v>285.0</v>
      </c>
      <c r="B286" s="7">
        <f>'Вариант'!A286</f>
        <v>322.47</v>
      </c>
    </row>
    <row r="287">
      <c r="A287" s="6">
        <v>286.0</v>
      </c>
      <c r="B287" s="7">
        <f>'Вариант'!A287</f>
        <v>284.34</v>
      </c>
    </row>
    <row r="288">
      <c r="A288" s="6">
        <v>287.0</v>
      </c>
      <c r="B288" s="7">
        <f>'Вариант'!A288</f>
        <v>46.33</v>
      </c>
    </row>
    <row r="289">
      <c r="A289" s="6">
        <v>288.0</v>
      </c>
      <c r="B289" s="7">
        <f>'Вариант'!A289</f>
        <v>141.57</v>
      </c>
    </row>
    <row r="290">
      <c r="A290" s="6">
        <v>289.0</v>
      </c>
      <c r="B290" s="7">
        <f>'Вариант'!A290</f>
        <v>202.88</v>
      </c>
    </row>
    <row r="291">
      <c r="A291" s="6">
        <v>290.0</v>
      </c>
      <c r="B291" s="7">
        <f>'Вариант'!A291</f>
        <v>18.52</v>
      </c>
    </row>
    <row r="292">
      <c r="A292" s="6">
        <v>291.0</v>
      </c>
      <c r="B292" s="7">
        <f>'Вариант'!A292</f>
        <v>49.68</v>
      </c>
    </row>
    <row r="293">
      <c r="A293" s="6">
        <v>292.0</v>
      </c>
      <c r="B293" s="7">
        <f>'Вариант'!A293</f>
        <v>138.1</v>
      </c>
    </row>
    <row r="294">
      <c r="A294" s="6">
        <v>293.0</v>
      </c>
      <c r="B294" s="7">
        <f>'Вариант'!A294</f>
        <v>334.01</v>
      </c>
    </row>
    <row r="295">
      <c r="A295" s="6">
        <v>294.0</v>
      </c>
      <c r="B295" s="7">
        <f>'Вариант'!A295</f>
        <v>92.87</v>
      </c>
    </row>
    <row r="296">
      <c r="A296" s="6">
        <v>295.0</v>
      </c>
      <c r="B296" s="7">
        <f>'Вариант'!A296</f>
        <v>40.94</v>
      </c>
    </row>
    <row r="297">
      <c r="A297" s="6">
        <v>296.0</v>
      </c>
      <c r="B297" s="7">
        <f>'Вариант'!A297</f>
        <v>313.82</v>
      </c>
    </row>
    <row r="298">
      <c r="A298" s="6">
        <v>297.0</v>
      </c>
      <c r="B298" s="7">
        <f>'Вариант'!A298</f>
        <v>170.02</v>
      </c>
    </row>
    <row r="299">
      <c r="A299" s="6">
        <v>298.0</v>
      </c>
      <c r="B299" s="7">
        <f>'Вариант'!A299</f>
        <v>79.54</v>
      </c>
    </row>
    <row r="300">
      <c r="A300" s="6">
        <v>299.0</v>
      </c>
      <c r="B300" s="7">
        <f>'Вариант'!A300</f>
        <v>130.76</v>
      </c>
    </row>
    <row r="301">
      <c r="A301" s="6">
        <v>300.0</v>
      </c>
      <c r="B301" s="7">
        <f>'Вариант'!A301</f>
        <v>43.652</v>
      </c>
    </row>
    <row r="302">
      <c r="A302" s="8"/>
      <c r="B302" s="7" t="str">
        <f>'Вариант'!A302</f>
        <v/>
      </c>
    </row>
    <row r="303">
      <c r="A303" s="8"/>
      <c r="B303" s="7" t="str">
        <f>'Вариант'!A303</f>
        <v/>
      </c>
    </row>
    <row r="304">
      <c r="A304" s="8"/>
      <c r="B304" s="7" t="str">
        <f>'Вариант'!A304</f>
        <v/>
      </c>
    </row>
    <row r="305">
      <c r="A305" s="8"/>
      <c r="B305" s="7" t="str">
        <f>'Вариант'!A305</f>
        <v/>
      </c>
    </row>
    <row r="306">
      <c r="A306" s="8"/>
      <c r="B306" s="7" t="str">
        <f>'Вариант'!A306</f>
        <v/>
      </c>
    </row>
    <row r="307">
      <c r="A307" s="8"/>
      <c r="B307" s="7" t="str">
        <f>'Вариант'!A307</f>
        <v/>
      </c>
    </row>
    <row r="308">
      <c r="A308" s="8"/>
      <c r="B308" s="7" t="str">
        <f>'Вариант'!A308</f>
        <v/>
      </c>
    </row>
    <row r="309">
      <c r="A309" s="8"/>
      <c r="B309" s="7" t="str">
        <f>'Вариант'!A309</f>
        <v/>
      </c>
    </row>
    <row r="310">
      <c r="A310" s="8"/>
      <c r="B310" s="7" t="str">
        <f>'Вариант'!A310</f>
        <v/>
      </c>
    </row>
    <row r="311">
      <c r="A311" s="8"/>
      <c r="B311" s="7" t="str">
        <f>'Вариант'!A311</f>
        <v/>
      </c>
    </row>
    <row r="312">
      <c r="A312" s="8"/>
      <c r="B312" s="7" t="str">
        <f>'Вариант'!A312</f>
        <v/>
      </c>
    </row>
    <row r="313">
      <c r="A313" s="8"/>
      <c r="B313" s="7" t="str">
        <f>'Вариант'!A313</f>
        <v/>
      </c>
    </row>
    <row r="314">
      <c r="A314" s="8"/>
      <c r="B314" s="7" t="str">
        <f>'Вариант'!A314</f>
        <v/>
      </c>
    </row>
    <row r="315">
      <c r="A315" s="8"/>
      <c r="B315" s="7" t="str">
        <f>'Вариант'!A315</f>
        <v/>
      </c>
    </row>
    <row r="316">
      <c r="A316" s="8"/>
      <c r="B316" s="7" t="str">
        <f>'Вариант'!A316</f>
        <v/>
      </c>
    </row>
    <row r="317">
      <c r="A317" s="8"/>
      <c r="B317" s="7" t="str">
        <f>'Вариант'!A317</f>
        <v/>
      </c>
    </row>
    <row r="318">
      <c r="A318" s="8"/>
      <c r="B318" s="7" t="str">
        <f>'Вариант'!A318</f>
        <v/>
      </c>
    </row>
    <row r="319">
      <c r="A319" s="8"/>
      <c r="B319" s="7" t="str">
        <f>'Вариант'!A319</f>
        <v/>
      </c>
    </row>
    <row r="320">
      <c r="A320" s="8"/>
      <c r="B320" s="7" t="str">
        <f>'Вариант'!A320</f>
        <v/>
      </c>
    </row>
    <row r="321">
      <c r="A321" s="8"/>
      <c r="B321" s="7" t="str">
        <f>'Вариант'!A321</f>
        <v/>
      </c>
    </row>
    <row r="322">
      <c r="A322" s="8"/>
      <c r="B322" s="7" t="str">
        <f>'Вариант'!A322</f>
        <v/>
      </c>
    </row>
    <row r="323">
      <c r="A323" s="8"/>
      <c r="B323" s="7" t="str">
        <f>'Вариант'!A323</f>
        <v/>
      </c>
    </row>
    <row r="324">
      <c r="A324" s="8"/>
      <c r="B324" s="7" t="str">
        <f>'Вариант'!A324</f>
        <v/>
      </c>
    </row>
    <row r="325">
      <c r="A325" s="8"/>
      <c r="B325" s="7" t="str">
        <f>'Вариант'!A325</f>
        <v/>
      </c>
    </row>
    <row r="326">
      <c r="A326" s="8"/>
      <c r="B326" s="7" t="str">
        <f>'Вариант'!A326</f>
        <v/>
      </c>
    </row>
    <row r="327">
      <c r="A327" s="8"/>
      <c r="B327" s="7" t="str">
        <f>'Вариант'!A327</f>
        <v/>
      </c>
    </row>
    <row r="328">
      <c r="A328" s="8"/>
      <c r="B328" s="7" t="str">
        <f>'Вариант'!A328</f>
        <v/>
      </c>
    </row>
    <row r="329">
      <c r="A329" s="8"/>
      <c r="B329" s="7" t="str">
        <f>'Вариант'!A329</f>
        <v/>
      </c>
    </row>
    <row r="330">
      <c r="A330" s="8"/>
      <c r="B330" s="7" t="str">
        <f>'Вариант'!A330</f>
        <v/>
      </c>
    </row>
    <row r="331">
      <c r="A331" s="8"/>
      <c r="B331" s="7" t="str">
        <f>'Вариант'!A331</f>
        <v/>
      </c>
    </row>
    <row r="332">
      <c r="A332" s="8"/>
      <c r="B332" s="7" t="str">
        <f>'Вариант'!A332</f>
        <v/>
      </c>
    </row>
    <row r="333">
      <c r="A333" s="8"/>
      <c r="B333" s="7" t="str">
        <f>'Вариант'!A333</f>
        <v/>
      </c>
    </row>
    <row r="334">
      <c r="A334" s="8"/>
      <c r="B334" s="7" t="str">
        <f>'Вариант'!A334</f>
        <v/>
      </c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</cols>
  <sheetData>
    <row r="1">
      <c r="A1" s="10" t="s">
        <v>2</v>
      </c>
      <c r="B1" s="11"/>
      <c r="C1" s="12" t="s">
        <v>3</v>
      </c>
      <c r="D1" s="13"/>
      <c r="E1" s="13"/>
      <c r="F1" s="13"/>
      <c r="G1" s="13"/>
      <c r="H1" s="14"/>
      <c r="J1" s="3" t="s">
        <v>4</v>
      </c>
      <c r="K1" s="3" t="s">
        <v>5</v>
      </c>
    </row>
    <row r="2">
      <c r="A2" s="15"/>
      <c r="B2" s="16"/>
      <c r="C2" s="3">
        <v>10.0</v>
      </c>
      <c r="D2" s="3">
        <v>20.0</v>
      </c>
      <c r="E2" s="3">
        <v>50.0</v>
      </c>
      <c r="F2" s="3">
        <v>100.0</v>
      </c>
      <c r="G2" s="3">
        <v>200.0</v>
      </c>
      <c r="H2" s="3">
        <v>300.0</v>
      </c>
      <c r="J2" s="3">
        <v>0.9</v>
      </c>
      <c r="K2" s="3">
        <v>1.643</v>
      </c>
    </row>
    <row r="3">
      <c r="A3" s="17" t="s">
        <v>6</v>
      </c>
      <c r="B3" s="18" t="s">
        <v>7</v>
      </c>
      <c r="C3" s="19">
        <f>AVERAGE('Исходная ЧП'!B2:'Исходная ЧП'!B11)</f>
        <v>259.68</v>
      </c>
      <c r="D3" s="19">
        <f>AVERAGE('Исходная ЧП'!B2:'Исходная ЧП'!B21)</f>
        <v>205.2705</v>
      </c>
      <c r="E3" s="20">
        <f>AVERAGE('Исходная ЧП'!B2:'Исходная ЧП'!B51)</f>
        <v>154.3572</v>
      </c>
      <c r="F3" s="20">
        <f>AVERAGE('Исходная ЧП'!B2:'Исходная ЧП'!B101)</f>
        <v>168.3701</v>
      </c>
      <c r="G3" s="20">
        <f>AVERAGE('Исходная ЧП'!B2:'Исходная ЧП'!B201)</f>
        <v>162.9654</v>
      </c>
      <c r="H3" s="21">
        <f>AVERAGE('Исходная ЧП'!B2:'Исходная ЧП'!B301)</f>
        <v>168.5024067</v>
      </c>
      <c r="J3" s="3">
        <v>0.95</v>
      </c>
      <c r="K3" s="3">
        <v>1.96</v>
      </c>
    </row>
    <row r="4">
      <c r="A4" s="15"/>
      <c r="B4" s="22" t="s">
        <v>8</v>
      </c>
      <c r="C4" s="23">
        <f t="shared" ref="C4:G4" si="1">C3/$H3*100-100</f>
        <v>54.1105585</v>
      </c>
      <c r="D4" s="23">
        <f t="shared" si="1"/>
        <v>21.82051524</v>
      </c>
      <c r="E4" s="23">
        <f t="shared" si="1"/>
        <v>-8.394661505</v>
      </c>
      <c r="F4" s="23">
        <f t="shared" si="1"/>
        <v>-0.07851915547</v>
      </c>
      <c r="G4" s="23">
        <f t="shared" si="1"/>
        <v>-3.286010435</v>
      </c>
      <c r="H4" s="15"/>
      <c r="J4" s="3">
        <v>0.99</v>
      </c>
      <c r="K4" s="3">
        <v>2.576</v>
      </c>
    </row>
    <row r="5">
      <c r="A5" s="17" t="s">
        <v>9</v>
      </c>
      <c r="B5" s="18" t="s">
        <v>7</v>
      </c>
      <c r="C5" s="24">
        <f>$K$2*STDEV('Исходная ЧП'!$B$2:'Исходная ЧП'!$B$11)/SQRT(COUNT('Исходная ЧП'!$B$2:'Исходная ЧП'!$B$11))</f>
        <v>71.8828402</v>
      </c>
      <c r="D5" s="24">
        <f>$K$2*STDEV('Исходная ЧП'!$B$2:'Исходная ЧП'!$B$21)/SQRT(COUNT('Исходная ЧП'!$B$2:'Исходная ЧП'!$B$21))</f>
        <v>47.71219463</v>
      </c>
      <c r="E5" s="24">
        <f>$K$2*STDEV('Исходная ЧП'!$B$2:'Исходная ЧП'!$B$51)/SQRT(COUNT('Исходная ЧП'!$B$2:'Исходная ЧП'!$B$51))</f>
        <v>28.06585808</v>
      </c>
      <c r="F5" s="24">
        <f>$K$2*STDEV('Исходная ЧП'!$B$2:'Исходная ЧП'!$B$101)/SQRT(COUNT('Исходная ЧП'!$B$2:'Исходная ЧП'!$B$101))</f>
        <v>21.13152974</v>
      </c>
      <c r="G5" s="24">
        <f>$K$2*STDEV('Исходная ЧП'!$B$2:'Исходная ЧП'!$B$201)/SQRT(COUNT('Исходная ЧП'!$B$2:'Исходная ЧП'!$B$201))</f>
        <v>13.87844247</v>
      </c>
      <c r="H5" s="25">
        <f>$K$2*STDEV('Исходная ЧП'!$B$2:'Исходная ЧП'!$B$301)/SQRT(COUNT('Исходная ЧП'!$B$2:'Исходная ЧП'!$B$301))</f>
        <v>11.06075482</v>
      </c>
    </row>
    <row r="6">
      <c r="A6" s="15"/>
      <c r="B6" s="22" t="s">
        <v>8</v>
      </c>
      <c r="C6" s="26">
        <f t="shared" ref="C6:G6" si="2">C5/$H3*100</f>
        <v>42.65982998</v>
      </c>
      <c r="D6" s="26">
        <f t="shared" si="2"/>
        <v>28.31543808</v>
      </c>
      <c r="E6" s="26">
        <f t="shared" si="2"/>
        <v>16.6560577</v>
      </c>
      <c r="F6" s="26">
        <f t="shared" si="2"/>
        <v>12.54078809</v>
      </c>
      <c r="G6" s="26">
        <f t="shared" si="2"/>
        <v>8.236346736</v>
      </c>
      <c r="H6" s="15"/>
    </row>
    <row r="7">
      <c r="A7" s="17" t="s">
        <v>10</v>
      </c>
      <c r="B7" s="18" t="s">
        <v>7</v>
      </c>
      <c r="C7" s="24">
        <f>$K$3*STDEV('Исходная ЧП'!$B$2:'Исходная ЧП'!$B$11)/SQRT(COUNT('Исходная ЧП'!$B$2:'Исходная ЧП'!$B$11))</f>
        <v>85.75189701</v>
      </c>
      <c r="D7" s="24">
        <f>$K$3*STDEV('Исходная ЧП'!$B$2:'Исходная ЧП'!$B$21)/SQRT(COUNT('Исходная ЧП'!$B$2:'Исходная ЧП'!$B$21))</f>
        <v>56.91777326</v>
      </c>
      <c r="E7" s="24">
        <f>$K$3*STDEV('Исходная ЧП'!$B$2:'Исходная ЧП'!$B$51)/SQRT(COUNT('Исходная ЧП'!$B$2:'Исходная ЧП'!$B$51))</f>
        <v>33.48087756</v>
      </c>
      <c r="F7" s="24">
        <f>$K$3*STDEV('Исходная ЧП'!$B$2:'Исходная ЧП'!$B$101)/SQRT(COUNT('Исходная ЧП'!$B$2:'Исходная ЧП'!$B$101))</f>
        <v>25.20864169</v>
      </c>
      <c r="G7" s="24">
        <f>$K$3*STDEV('Исходная ЧП'!$B$2:'Исходная ЧП'!$B$201)/SQRT(COUNT('Исходная ЧП'!$B$2:'Исходная ЧП'!$B$201))</f>
        <v>16.55614561</v>
      </c>
      <c r="H7" s="25">
        <f>$K$3*STDEV('Исходная ЧП'!$B$2:'Исходная ЧП'!$B$301)/SQRT(COUNT('Исходная ЧП'!$B$2:'Исходная ЧП'!$B$301))</f>
        <v>13.19481402</v>
      </c>
    </row>
    <row r="8">
      <c r="A8" s="15"/>
      <c r="B8" s="22" t="s">
        <v>8</v>
      </c>
      <c r="C8" s="26">
        <f t="shared" ref="C8:G8" si="3">C7/$H3*100</f>
        <v>50.89060667</v>
      </c>
      <c r="D8" s="26">
        <f t="shared" si="3"/>
        <v>33.77861147</v>
      </c>
      <c r="E8" s="26">
        <f t="shared" si="3"/>
        <v>19.86967321</v>
      </c>
      <c r="F8" s="26">
        <f t="shared" si="3"/>
        <v>14.96040453</v>
      </c>
      <c r="G8" s="26">
        <f t="shared" si="3"/>
        <v>9.82546537</v>
      </c>
      <c r="H8" s="15"/>
    </row>
    <row r="9">
      <c r="A9" s="17" t="s">
        <v>11</v>
      </c>
      <c r="B9" s="18" t="s">
        <v>7</v>
      </c>
      <c r="C9" s="24">
        <f>$K$4*STDEV('Исходная ЧП'!$B$2:'Исходная ЧП'!$B$11)/SQRT(COUNT('Исходная ЧП'!$B$2:'Исходная ЧП'!$B$11))</f>
        <v>112.7024932</v>
      </c>
      <c r="D9" s="24">
        <f>$K$4*STDEV('Исходная ЧП'!$B$2:'Исходная ЧП'!$B$21)/SQRT(COUNT('Исходная ЧП'!$B$2:'Исходная ЧП'!$B$21))</f>
        <v>74.80621629</v>
      </c>
      <c r="E9" s="24">
        <f>$K$4*STDEV('Исходная ЧП'!$B$2:'Исходная ЧП'!$B$51)/SQRT(COUNT('Исходная ЧП'!$B$2:'Исходная ЧП'!$B$51))</f>
        <v>44.00343908</v>
      </c>
      <c r="F9" s="24">
        <f>$K$4*STDEV('Исходная ЧП'!$B$2:'Исходная ЧП'!$B$101)/SQRT(COUNT('Исходная ЧП'!$B$2:'Исходная ЧП'!$B$101))</f>
        <v>33.13135765</v>
      </c>
      <c r="G9" s="24">
        <f>$K$4*STDEV('Исходная ЧП'!$B$2:'Исходная ЧП'!$B$201)/SQRT(COUNT('Исходная ЧП'!$B$2:'Исходная ЧП'!$B$201))</f>
        <v>21.75950566</v>
      </c>
      <c r="H9" s="25">
        <f>$K$4*STDEV('Исходная ЧП'!$B$2:'Исходная ЧП'!$B$301)/SQRT(COUNT('Исходная ЧП'!$B$2:'Исходная ЧП'!$B$301))</f>
        <v>17.34175557</v>
      </c>
    </row>
    <row r="10">
      <c r="A10" s="15"/>
      <c r="B10" s="22" t="s">
        <v>8</v>
      </c>
      <c r="C10" s="26">
        <f t="shared" ref="C10:G10" si="4">C9/$H3*100</f>
        <v>66.88479734</v>
      </c>
      <c r="D10" s="26">
        <f t="shared" si="4"/>
        <v>44.3947465</v>
      </c>
      <c r="E10" s="26">
        <f t="shared" si="4"/>
        <v>26.11442765</v>
      </c>
      <c r="F10" s="26">
        <f t="shared" si="4"/>
        <v>19.66224596</v>
      </c>
      <c r="G10" s="26">
        <f t="shared" si="4"/>
        <v>12.91346877</v>
      </c>
      <c r="H10" s="15"/>
    </row>
    <row r="11">
      <c r="A11" s="17" t="s">
        <v>12</v>
      </c>
      <c r="B11" s="18" t="s">
        <v>7</v>
      </c>
      <c r="C11" s="19">
        <f>VAR('Исходная ЧП'!B2:'Исходная ЧП'!B11)</f>
        <v>19141.47189</v>
      </c>
      <c r="D11" s="20">
        <f>VAR('Исходная ЧП'!B2:'Исходная ЧП'!B21)</f>
        <v>16866.06056</v>
      </c>
      <c r="E11" s="20">
        <f>VAR('Исходная ЧП'!B2:'Исходная ЧП'!B51)</f>
        <v>14589.87352</v>
      </c>
      <c r="F11" s="20">
        <f>VAR('Исходная ЧП'!B2:'Исходная ЧП'!B101)</f>
        <v>16541.95168</v>
      </c>
      <c r="G11" s="20">
        <f>VAR('Исходная ЧП'!B2:'Исходная ЧП'!B201)</f>
        <v>14270.40596</v>
      </c>
      <c r="H11" s="21">
        <f>VAR('Исходная ЧП'!B2:'Исходная ЧП'!B301)</f>
        <v>13596.14096</v>
      </c>
    </row>
    <row r="12">
      <c r="A12" s="15"/>
      <c r="B12" s="22" t="s">
        <v>8</v>
      </c>
      <c r="C12" s="23">
        <f t="shared" ref="C12:G12" si="5">C11/$H$11*100-100</f>
        <v>40.78606524</v>
      </c>
      <c r="D12" s="23">
        <f t="shared" si="5"/>
        <v>24.05035081</v>
      </c>
      <c r="E12" s="23">
        <f t="shared" si="5"/>
        <v>7.308930941</v>
      </c>
      <c r="F12" s="23">
        <f t="shared" si="5"/>
        <v>21.66652084</v>
      </c>
      <c r="G12" s="23">
        <f t="shared" si="5"/>
        <v>4.959238012</v>
      </c>
      <c r="H12" s="15"/>
      <c r="J12" s="27" t="s">
        <v>13</v>
      </c>
      <c r="K12" s="28">
        <f>MIN('Исходная ЧП'!B1:B301)</f>
        <v>7.93</v>
      </c>
    </row>
    <row r="13">
      <c r="A13" s="17" t="s">
        <v>14</v>
      </c>
      <c r="B13" s="18" t="s">
        <v>7</v>
      </c>
      <c r="C13" s="19">
        <f t="shared" ref="C13:H13" si="6">SQRT(C11)</f>
        <v>138.3527083</v>
      </c>
      <c r="D13" s="19">
        <f t="shared" si="6"/>
        <v>129.8693981</v>
      </c>
      <c r="E13" s="19">
        <f t="shared" si="6"/>
        <v>120.7885488</v>
      </c>
      <c r="F13" s="19">
        <f t="shared" si="6"/>
        <v>128.6155188</v>
      </c>
      <c r="G13" s="19">
        <f t="shared" si="6"/>
        <v>119.4588044</v>
      </c>
      <c r="H13" s="29">
        <f t="shared" si="6"/>
        <v>116.6024912</v>
      </c>
      <c r="J13" s="27" t="s">
        <v>15</v>
      </c>
      <c r="K13" s="28">
        <f>QUARTILE('Исходная ЧП'!B1:B301,1)</f>
        <v>83.3925</v>
      </c>
    </row>
    <row r="14">
      <c r="A14" s="15"/>
      <c r="B14" s="22" t="s">
        <v>8</v>
      </c>
      <c r="C14" s="23">
        <f t="shared" ref="C14:G14" si="7">C13/$H$13*100-100</f>
        <v>18.65330389</v>
      </c>
      <c r="D14" s="23">
        <f t="shared" si="7"/>
        <v>11.37789314</v>
      </c>
      <c r="E14" s="23">
        <f t="shared" si="7"/>
        <v>3.590024105</v>
      </c>
      <c r="F14" s="23">
        <f t="shared" si="7"/>
        <v>10.30254795</v>
      </c>
      <c r="G14" s="23">
        <f t="shared" si="7"/>
        <v>2.449615915</v>
      </c>
      <c r="H14" s="15"/>
      <c r="J14" s="27" t="s">
        <v>16</v>
      </c>
      <c r="K14" s="28">
        <f>QUARTILE('Исходная ЧП'!B2:B302,2)</f>
        <v>142.005</v>
      </c>
    </row>
    <row r="15">
      <c r="A15" s="17" t="s">
        <v>17</v>
      </c>
      <c r="B15" s="18" t="s">
        <v>7</v>
      </c>
      <c r="C15" s="19">
        <f t="shared" ref="C15:H15" si="8">C$13/C$3</f>
        <v>0.5327815322</v>
      </c>
      <c r="D15" s="19">
        <f t="shared" si="8"/>
        <v>0.6326744374</v>
      </c>
      <c r="E15" s="19">
        <f t="shared" si="8"/>
        <v>0.7825261717</v>
      </c>
      <c r="F15" s="19">
        <f t="shared" si="8"/>
        <v>0.7638857423</v>
      </c>
      <c r="G15" s="19">
        <f t="shared" si="8"/>
        <v>0.7330317014</v>
      </c>
      <c r="H15" s="29">
        <f t="shared" si="8"/>
        <v>0.6919930317</v>
      </c>
      <c r="J15" s="27" t="s">
        <v>18</v>
      </c>
      <c r="K15" s="28">
        <f>QUARTILE('Исходная ЧП'!B3:B303,3)</f>
        <v>220.91</v>
      </c>
    </row>
    <row r="16">
      <c r="A16" s="15"/>
      <c r="B16" s="22" t="s">
        <v>8</v>
      </c>
      <c r="C16" s="23">
        <f t="shared" ref="C16:G16" si="9">C15/$H$15*100-100</f>
        <v>-23.00767381</v>
      </c>
      <c r="D16" s="23">
        <f t="shared" si="9"/>
        <v>-8.572137527</v>
      </c>
      <c r="E16" s="23">
        <f t="shared" si="9"/>
        <v>13.08295543</v>
      </c>
      <c r="F16" s="23">
        <f t="shared" si="9"/>
        <v>10.38922463</v>
      </c>
      <c r="G16" s="23">
        <f t="shared" si="9"/>
        <v>5.930503308</v>
      </c>
      <c r="H16" s="15"/>
      <c r="J16" s="27" t="s">
        <v>19</v>
      </c>
      <c r="K16" s="28">
        <f>MAX('Исходная ЧП'!B1:B301)</f>
        <v>650.38</v>
      </c>
    </row>
  </sheetData>
  <mergeCells count="16">
    <mergeCell ref="A7:A8"/>
    <mergeCell ref="A9:A10"/>
    <mergeCell ref="A11:A12"/>
    <mergeCell ref="A13:A14"/>
    <mergeCell ref="A15:A16"/>
    <mergeCell ref="H9:H10"/>
    <mergeCell ref="H11:H12"/>
    <mergeCell ref="H13:H14"/>
    <mergeCell ref="H15:H16"/>
    <mergeCell ref="A1:A2"/>
    <mergeCell ref="C1:H1"/>
    <mergeCell ref="A3:A4"/>
    <mergeCell ref="H3:H4"/>
    <mergeCell ref="A5:A6"/>
    <mergeCell ref="H5:H6"/>
    <mergeCell ref="H7:H8"/>
  </mergeCells>
  <conditionalFormatting sqref="C1:H1">
    <cfRule type="colorScale" priority="1">
      <colorScale>
        <cfvo type="min"/>
        <cfvo type="max"/>
        <color rgb="FFFFFFFF"/>
        <color rgb="FF57BB8A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7.25"/>
    <col customWidth="1" min="13" max="13" width="17.63"/>
    <col customWidth="1" min="14" max="23" width="6.5"/>
  </cols>
  <sheetData>
    <row r="1">
      <c r="A1" s="27" t="s">
        <v>20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  <c r="H1" s="27" t="s">
        <v>27</v>
      </c>
      <c r="I1" s="27" t="s">
        <v>28</v>
      </c>
      <c r="J1" s="27" t="s">
        <v>29</v>
      </c>
      <c r="K1" s="27" t="s">
        <v>30</v>
      </c>
      <c r="M1" s="3" t="s">
        <v>31</v>
      </c>
      <c r="N1" s="3">
        <v>1.0</v>
      </c>
      <c r="O1" s="3">
        <v>2.0</v>
      </c>
      <c r="P1" s="3">
        <v>3.0</v>
      </c>
      <c r="Q1" s="3">
        <v>4.0</v>
      </c>
      <c r="R1" s="3">
        <v>5.0</v>
      </c>
      <c r="S1" s="3">
        <v>6.0</v>
      </c>
      <c r="T1" s="3">
        <v>7.0</v>
      </c>
      <c r="U1" s="3">
        <v>8.0</v>
      </c>
      <c r="V1" s="3">
        <v>9.0</v>
      </c>
      <c r="W1" s="3">
        <v>10.0</v>
      </c>
    </row>
    <row r="2">
      <c r="A2" s="30">
        <f>'Исходная ЧП'!$B2</f>
        <v>329.63</v>
      </c>
      <c r="B2" s="30">
        <f t="shared" ref="B2:K2" si="1">A3</f>
        <v>192.69</v>
      </c>
      <c r="C2" s="30">
        <f t="shared" si="1"/>
        <v>192.85</v>
      </c>
      <c r="D2" s="30">
        <f t="shared" si="1"/>
        <v>194.9</v>
      </c>
      <c r="E2" s="30">
        <f t="shared" si="1"/>
        <v>110.37</v>
      </c>
      <c r="F2" s="30">
        <f t="shared" si="1"/>
        <v>209.36</v>
      </c>
      <c r="G2" s="30">
        <f t="shared" si="1"/>
        <v>584.31</v>
      </c>
      <c r="H2" s="30">
        <f t="shared" si="1"/>
        <v>380.72</v>
      </c>
      <c r="I2" s="30">
        <f t="shared" si="1"/>
        <v>165.78</v>
      </c>
      <c r="J2" s="30">
        <f t="shared" si="1"/>
        <v>236.19</v>
      </c>
      <c r="K2" s="30">
        <f t="shared" si="1"/>
        <v>94.68</v>
      </c>
      <c r="M2" s="3" t="s">
        <v>32</v>
      </c>
      <c r="N2" s="31">
        <f>COVAR($A$2:$A$300,B$2:B$300)/SQRT(VAR($A2:$A$300)*VAR(B$2:B$300))</f>
        <v>0.07483302626</v>
      </c>
      <c r="O2" s="31">
        <f>COVAR($A$2:$A$299,C$2:C$299)/SQRT(VAR($A2:$A$299)*VAR(C$2:C$299))</f>
        <v>-0.0140483831</v>
      </c>
      <c r="P2" s="31">
        <f>COVAR($A$2:$A$298,D$2:D$298)/SQRT(VAR($A2:$A$298)*VAR(D$2:D$298))</f>
        <v>0.05371578355</v>
      </c>
      <c r="Q2" s="31">
        <f>COVAR($A$2:$A$297,E$2:E$297)/SQRT(VAR($A2:$A$297)*VAR(E$2:E$297))</f>
        <v>-0.02649086033</v>
      </c>
      <c r="R2" s="31">
        <f>COVAR($A$2:$A$296,F$2:F$296)/SQRT(VAR($A2:$A$296)*VAR(F$2:F$296))</f>
        <v>-0.08227237105</v>
      </c>
      <c r="S2" s="31">
        <f>COVAR($A$2:$A$295,G$2:G$295)/SQRT(VAR($A2:$A$295)*VAR(G$2:G$295))</f>
        <v>-0.0301389537</v>
      </c>
      <c r="T2" s="31">
        <f>COVAR($A$2:$A$294,H$2:H$294)/SQRT(VAR($A2:$A$294)*VAR(H$2:H$294))</f>
        <v>-0.04404862553</v>
      </c>
      <c r="U2" s="31">
        <f>COVAR($A$2:$A$293,I$2:I$293)/SQRT(VAR($A2:$A$293)*VAR(I$2:I$293))</f>
        <v>-0.01439215697</v>
      </c>
      <c r="V2" s="31">
        <f>COVAR($A$2:$A$292,J$2:J$292)/SQRT(VAR($A2:$A$292)*VAR(J$2:J$292))</f>
        <v>0.1091782002</v>
      </c>
      <c r="W2" s="31">
        <f>COVAR($A$2:$A$291,K$2:K$291)/SQRT(VAR($A2:$A$291)*VAR(K$2:K$291))</f>
        <v>0.001311895427</v>
      </c>
    </row>
    <row r="3">
      <c r="A3" s="30">
        <f>'Исходная ЧП'!$B3</f>
        <v>192.69</v>
      </c>
      <c r="B3" s="30">
        <f t="shared" ref="B3:K3" si="2">A4</f>
        <v>192.85</v>
      </c>
      <c r="C3" s="30">
        <f t="shared" si="2"/>
        <v>194.9</v>
      </c>
      <c r="D3" s="30">
        <f t="shared" si="2"/>
        <v>110.37</v>
      </c>
      <c r="E3" s="30">
        <f t="shared" si="2"/>
        <v>209.36</v>
      </c>
      <c r="F3" s="30">
        <f t="shared" si="2"/>
        <v>584.31</v>
      </c>
      <c r="G3" s="30">
        <f t="shared" si="2"/>
        <v>380.72</v>
      </c>
      <c r="H3" s="30">
        <f t="shared" si="2"/>
        <v>165.78</v>
      </c>
      <c r="I3" s="30">
        <f t="shared" si="2"/>
        <v>236.19</v>
      </c>
      <c r="J3" s="30">
        <f t="shared" si="2"/>
        <v>94.68</v>
      </c>
      <c r="K3" s="30">
        <f t="shared" si="2"/>
        <v>54.48</v>
      </c>
    </row>
    <row r="4">
      <c r="A4" s="30">
        <f>'Исходная ЧП'!$B4</f>
        <v>192.85</v>
      </c>
      <c r="B4" s="30">
        <f t="shared" ref="B4:K4" si="3">A5</f>
        <v>194.9</v>
      </c>
      <c r="C4" s="30">
        <f t="shared" si="3"/>
        <v>110.37</v>
      </c>
      <c r="D4" s="30">
        <f t="shared" si="3"/>
        <v>209.36</v>
      </c>
      <c r="E4" s="30">
        <f t="shared" si="3"/>
        <v>584.31</v>
      </c>
      <c r="F4" s="30">
        <f t="shared" si="3"/>
        <v>380.72</v>
      </c>
      <c r="G4" s="30">
        <f t="shared" si="3"/>
        <v>165.78</v>
      </c>
      <c r="H4" s="30">
        <f t="shared" si="3"/>
        <v>236.19</v>
      </c>
      <c r="I4" s="30">
        <f t="shared" si="3"/>
        <v>94.68</v>
      </c>
      <c r="J4" s="30">
        <f t="shared" si="3"/>
        <v>54.48</v>
      </c>
      <c r="K4" s="30">
        <f t="shared" si="3"/>
        <v>295</v>
      </c>
    </row>
    <row r="5">
      <c r="A5" s="30">
        <f>'Исходная ЧП'!$B5</f>
        <v>194.9</v>
      </c>
      <c r="B5" s="30">
        <f t="shared" ref="B5:K5" si="4">A6</f>
        <v>110.37</v>
      </c>
      <c r="C5" s="30">
        <f t="shared" si="4"/>
        <v>209.36</v>
      </c>
      <c r="D5" s="30">
        <f t="shared" si="4"/>
        <v>584.31</v>
      </c>
      <c r="E5" s="30">
        <f t="shared" si="4"/>
        <v>380.72</v>
      </c>
      <c r="F5" s="30">
        <f t="shared" si="4"/>
        <v>165.78</v>
      </c>
      <c r="G5" s="30">
        <f t="shared" si="4"/>
        <v>236.19</v>
      </c>
      <c r="H5" s="30">
        <f t="shared" si="4"/>
        <v>94.68</v>
      </c>
      <c r="I5" s="30">
        <f t="shared" si="4"/>
        <v>54.48</v>
      </c>
      <c r="J5" s="30">
        <f t="shared" si="4"/>
        <v>295</v>
      </c>
      <c r="K5" s="30">
        <f t="shared" si="4"/>
        <v>72.71</v>
      </c>
    </row>
    <row r="6">
      <c r="A6" s="30">
        <f>'Исходная ЧП'!$B6</f>
        <v>110.37</v>
      </c>
      <c r="B6" s="30">
        <f t="shared" ref="B6:K6" si="5">A7</f>
        <v>209.36</v>
      </c>
      <c r="C6" s="30">
        <f t="shared" si="5"/>
        <v>584.31</v>
      </c>
      <c r="D6" s="30">
        <f t="shared" si="5"/>
        <v>380.72</v>
      </c>
      <c r="E6" s="30">
        <f t="shared" si="5"/>
        <v>165.78</v>
      </c>
      <c r="F6" s="30">
        <f t="shared" si="5"/>
        <v>236.19</v>
      </c>
      <c r="G6" s="30">
        <f t="shared" si="5"/>
        <v>94.68</v>
      </c>
      <c r="H6" s="30">
        <f t="shared" si="5"/>
        <v>54.48</v>
      </c>
      <c r="I6" s="30">
        <f t="shared" si="5"/>
        <v>295</v>
      </c>
      <c r="J6" s="30">
        <f t="shared" si="5"/>
        <v>72.71</v>
      </c>
      <c r="K6" s="30">
        <f t="shared" si="5"/>
        <v>251.29</v>
      </c>
    </row>
    <row r="7">
      <c r="A7" s="30">
        <f>'Исходная ЧП'!$B7</f>
        <v>209.36</v>
      </c>
      <c r="B7" s="30">
        <f t="shared" ref="B7:K7" si="6">A8</f>
        <v>584.31</v>
      </c>
      <c r="C7" s="30">
        <f t="shared" si="6"/>
        <v>380.72</v>
      </c>
      <c r="D7" s="30">
        <f t="shared" si="6"/>
        <v>165.78</v>
      </c>
      <c r="E7" s="30">
        <f t="shared" si="6"/>
        <v>236.19</v>
      </c>
      <c r="F7" s="30">
        <f t="shared" si="6"/>
        <v>94.68</v>
      </c>
      <c r="G7" s="30">
        <f t="shared" si="6"/>
        <v>54.48</v>
      </c>
      <c r="H7" s="30">
        <f t="shared" si="6"/>
        <v>295</v>
      </c>
      <c r="I7" s="30">
        <f t="shared" si="6"/>
        <v>72.71</v>
      </c>
      <c r="J7" s="30">
        <f t="shared" si="6"/>
        <v>251.29</v>
      </c>
      <c r="K7" s="30">
        <f t="shared" si="6"/>
        <v>20.03</v>
      </c>
    </row>
    <row r="8">
      <c r="A8" s="30">
        <f>'Исходная ЧП'!$B8</f>
        <v>584.31</v>
      </c>
      <c r="B8" s="30">
        <f t="shared" ref="B8:K8" si="7">A9</f>
        <v>380.72</v>
      </c>
      <c r="C8" s="30">
        <f t="shared" si="7"/>
        <v>165.78</v>
      </c>
      <c r="D8" s="30">
        <f t="shared" si="7"/>
        <v>236.19</v>
      </c>
      <c r="E8" s="30">
        <f t="shared" si="7"/>
        <v>94.68</v>
      </c>
      <c r="F8" s="30">
        <f t="shared" si="7"/>
        <v>54.48</v>
      </c>
      <c r="G8" s="30">
        <f t="shared" si="7"/>
        <v>295</v>
      </c>
      <c r="H8" s="30">
        <f t="shared" si="7"/>
        <v>72.71</v>
      </c>
      <c r="I8" s="30">
        <f t="shared" si="7"/>
        <v>251.29</v>
      </c>
      <c r="J8" s="30">
        <f t="shared" si="7"/>
        <v>20.03</v>
      </c>
      <c r="K8" s="30">
        <f t="shared" si="7"/>
        <v>180.89</v>
      </c>
    </row>
    <row r="9">
      <c r="A9" s="30">
        <f>'Исходная ЧП'!$B9</f>
        <v>380.72</v>
      </c>
      <c r="B9" s="30">
        <f t="shared" ref="B9:K9" si="8">A10</f>
        <v>165.78</v>
      </c>
      <c r="C9" s="30">
        <f t="shared" si="8"/>
        <v>236.19</v>
      </c>
      <c r="D9" s="30">
        <f t="shared" si="8"/>
        <v>94.68</v>
      </c>
      <c r="E9" s="30">
        <f t="shared" si="8"/>
        <v>54.48</v>
      </c>
      <c r="F9" s="30">
        <f t="shared" si="8"/>
        <v>295</v>
      </c>
      <c r="G9" s="30">
        <f t="shared" si="8"/>
        <v>72.71</v>
      </c>
      <c r="H9" s="30">
        <f t="shared" si="8"/>
        <v>251.29</v>
      </c>
      <c r="I9" s="30">
        <f t="shared" si="8"/>
        <v>20.03</v>
      </c>
      <c r="J9" s="30">
        <f t="shared" si="8"/>
        <v>180.89</v>
      </c>
      <c r="K9" s="30">
        <f t="shared" si="8"/>
        <v>288.69</v>
      </c>
    </row>
    <row r="10">
      <c r="A10" s="30">
        <f>'Исходная ЧП'!$B10</f>
        <v>165.78</v>
      </c>
      <c r="B10" s="30">
        <f t="shared" ref="B10:K10" si="9">A11</f>
        <v>236.19</v>
      </c>
      <c r="C10" s="30">
        <f t="shared" si="9"/>
        <v>94.68</v>
      </c>
      <c r="D10" s="30">
        <f t="shared" si="9"/>
        <v>54.48</v>
      </c>
      <c r="E10" s="30">
        <f t="shared" si="9"/>
        <v>295</v>
      </c>
      <c r="F10" s="30">
        <f t="shared" si="9"/>
        <v>72.71</v>
      </c>
      <c r="G10" s="30">
        <f t="shared" si="9"/>
        <v>251.29</v>
      </c>
      <c r="H10" s="30">
        <f t="shared" si="9"/>
        <v>20.03</v>
      </c>
      <c r="I10" s="30">
        <f t="shared" si="9"/>
        <v>180.89</v>
      </c>
      <c r="J10" s="30">
        <f t="shared" si="9"/>
        <v>288.69</v>
      </c>
      <c r="K10" s="30">
        <f t="shared" si="9"/>
        <v>100.43</v>
      </c>
    </row>
    <row r="11">
      <c r="A11" s="30">
        <f>'Исходная ЧП'!$B11</f>
        <v>236.19</v>
      </c>
      <c r="B11" s="30">
        <f t="shared" ref="B11:K11" si="10">A12</f>
        <v>94.68</v>
      </c>
      <c r="C11" s="30">
        <f t="shared" si="10"/>
        <v>54.48</v>
      </c>
      <c r="D11" s="30">
        <f t="shared" si="10"/>
        <v>295</v>
      </c>
      <c r="E11" s="30">
        <f t="shared" si="10"/>
        <v>72.71</v>
      </c>
      <c r="F11" s="30">
        <f t="shared" si="10"/>
        <v>251.29</v>
      </c>
      <c r="G11" s="30">
        <f t="shared" si="10"/>
        <v>20.03</v>
      </c>
      <c r="H11" s="30">
        <f t="shared" si="10"/>
        <v>180.89</v>
      </c>
      <c r="I11" s="30">
        <f t="shared" si="10"/>
        <v>288.69</v>
      </c>
      <c r="J11" s="30">
        <f t="shared" si="10"/>
        <v>100.43</v>
      </c>
      <c r="K11" s="30">
        <f t="shared" si="10"/>
        <v>150.41</v>
      </c>
    </row>
    <row r="12">
      <c r="A12" s="30">
        <f>'Исходная ЧП'!$B12</f>
        <v>94.68</v>
      </c>
      <c r="B12" s="30">
        <f t="shared" ref="B12:K12" si="11">A13</f>
        <v>54.48</v>
      </c>
      <c r="C12" s="30">
        <f t="shared" si="11"/>
        <v>295</v>
      </c>
      <c r="D12" s="30">
        <f t="shared" si="11"/>
        <v>72.71</v>
      </c>
      <c r="E12" s="30">
        <f t="shared" si="11"/>
        <v>251.29</v>
      </c>
      <c r="F12" s="30">
        <f t="shared" si="11"/>
        <v>20.03</v>
      </c>
      <c r="G12" s="30">
        <f t="shared" si="11"/>
        <v>180.89</v>
      </c>
      <c r="H12" s="30">
        <f t="shared" si="11"/>
        <v>288.69</v>
      </c>
      <c r="I12" s="30">
        <f t="shared" si="11"/>
        <v>100.43</v>
      </c>
      <c r="J12" s="30">
        <f t="shared" si="11"/>
        <v>150.41</v>
      </c>
      <c r="K12" s="30">
        <f t="shared" si="11"/>
        <v>199.82</v>
      </c>
    </row>
    <row r="13">
      <c r="A13" s="30">
        <f>'Исходная ЧП'!$B13</f>
        <v>54.48</v>
      </c>
      <c r="B13" s="30">
        <f t="shared" ref="B13:K13" si="12">A14</f>
        <v>295</v>
      </c>
      <c r="C13" s="30">
        <f t="shared" si="12"/>
        <v>72.71</v>
      </c>
      <c r="D13" s="30">
        <f t="shared" si="12"/>
        <v>251.29</v>
      </c>
      <c r="E13" s="30">
        <f t="shared" si="12"/>
        <v>20.03</v>
      </c>
      <c r="F13" s="30">
        <f t="shared" si="12"/>
        <v>180.89</v>
      </c>
      <c r="G13" s="30">
        <f t="shared" si="12"/>
        <v>288.69</v>
      </c>
      <c r="H13" s="30">
        <f t="shared" si="12"/>
        <v>100.43</v>
      </c>
      <c r="I13" s="30">
        <f t="shared" si="12"/>
        <v>150.41</v>
      </c>
      <c r="J13" s="30">
        <f t="shared" si="12"/>
        <v>199.82</v>
      </c>
      <c r="K13" s="30">
        <f t="shared" si="12"/>
        <v>87.42</v>
      </c>
    </row>
    <row r="14">
      <c r="A14" s="30">
        <f>'Исходная ЧП'!$B14</f>
        <v>295</v>
      </c>
      <c r="B14" s="30">
        <f t="shared" ref="B14:K14" si="13">A15</f>
        <v>72.71</v>
      </c>
      <c r="C14" s="30">
        <f t="shared" si="13"/>
        <v>251.29</v>
      </c>
      <c r="D14" s="30">
        <f t="shared" si="13"/>
        <v>20.03</v>
      </c>
      <c r="E14" s="30">
        <f t="shared" si="13"/>
        <v>180.89</v>
      </c>
      <c r="F14" s="30">
        <f t="shared" si="13"/>
        <v>288.69</v>
      </c>
      <c r="G14" s="30">
        <f t="shared" si="13"/>
        <v>100.43</v>
      </c>
      <c r="H14" s="30">
        <f t="shared" si="13"/>
        <v>150.41</v>
      </c>
      <c r="I14" s="30">
        <f t="shared" si="13"/>
        <v>199.82</v>
      </c>
      <c r="J14" s="30">
        <f t="shared" si="13"/>
        <v>87.42</v>
      </c>
      <c r="K14" s="30">
        <f t="shared" si="13"/>
        <v>257.17</v>
      </c>
    </row>
    <row r="15">
      <c r="A15" s="30">
        <f>'Исходная ЧП'!$B15</f>
        <v>72.71</v>
      </c>
      <c r="B15" s="30">
        <f t="shared" ref="B15:K15" si="14">A16</f>
        <v>251.29</v>
      </c>
      <c r="C15" s="30">
        <f t="shared" si="14"/>
        <v>20.03</v>
      </c>
      <c r="D15" s="30">
        <f t="shared" si="14"/>
        <v>180.89</v>
      </c>
      <c r="E15" s="30">
        <f t="shared" si="14"/>
        <v>288.69</v>
      </c>
      <c r="F15" s="30">
        <f t="shared" si="14"/>
        <v>100.43</v>
      </c>
      <c r="G15" s="30">
        <f t="shared" si="14"/>
        <v>150.41</v>
      </c>
      <c r="H15" s="30">
        <f t="shared" si="14"/>
        <v>199.82</v>
      </c>
      <c r="I15" s="30">
        <f t="shared" si="14"/>
        <v>87.42</v>
      </c>
      <c r="J15" s="30">
        <f t="shared" si="14"/>
        <v>257.17</v>
      </c>
      <c r="K15" s="30">
        <f t="shared" si="14"/>
        <v>15.89</v>
      </c>
    </row>
    <row r="16">
      <c r="A16" s="30">
        <f>'Исходная ЧП'!$B16</f>
        <v>251.29</v>
      </c>
      <c r="B16" s="30">
        <f t="shared" ref="B16:K16" si="15">A17</f>
        <v>20.03</v>
      </c>
      <c r="C16" s="30">
        <f t="shared" si="15"/>
        <v>180.89</v>
      </c>
      <c r="D16" s="30">
        <f t="shared" si="15"/>
        <v>288.69</v>
      </c>
      <c r="E16" s="30">
        <f t="shared" si="15"/>
        <v>100.43</v>
      </c>
      <c r="F16" s="30">
        <f t="shared" si="15"/>
        <v>150.41</v>
      </c>
      <c r="G16" s="30">
        <f t="shared" si="15"/>
        <v>199.82</v>
      </c>
      <c r="H16" s="30">
        <f t="shared" si="15"/>
        <v>87.42</v>
      </c>
      <c r="I16" s="30">
        <f t="shared" si="15"/>
        <v>257.17</v>
      </c>
      <c r="J16" s="30">
        <f t="shared" si="15"/>
        <v>15.89</v>
      </c>
      <c r="K16" s="30">
        <f t="shared" si="15"/>
        <v>14.84</v>
      </c>
    </row>
    <row r="17">
      <c r="A17" s="30">
        <f>'Исходная ЧП'!$B17</f>
        <v>20.03</v>
      </c>
      <c r="B17" s="30">
        <f t="shared" ref="B17:K17" si="16">A18</f>
        <v>180.89</v>
      </c>
      <c r="C17" s="30">
        <f t="shared" si="16"/>
        <v>288.69</v>
      </c>
      <c r="D17" s="30">
        <f t="shared" si="16"/>
        <v>100.43</v>
      </c>
      <c r="E17" s="30">
        <f t="shared" si="16"/>
        <v>150.41</v>
      </c>
      <c r="F17" s="30">
        <f t="shared" si="16"/>
        <v>199.82</v>
      </c>
      <c r="G17" s="30">
        <f t="shared" si="16"/>
        <v>87.42</v>
      </c>
      <c r="H17" s="30">
        <f t="shared" si="16"/>
        <v>257.17</v>
      </c>
      <c r="I17" s="30">
        <f t="shared" si="16"/>
        <v>15.89</v>
      </c>
      <c r="J17" s="30">
        <f t="shared" si="16"/>
        <v>14.84</v>
      </c>
      <c r="K17" s="30">
        <f t="shared" si="16"/>
        <v>51.8</v>
      </c>
    </row>
    <row r="18">
      <c r="A18" s="30">
        <f>'Исходная ЧП'!$B18</f>
        <v>180.89</v>
      </c>
      <c r="B18" s="30">
        <f t="shared" ref="B18:K18" si="17">A19</f>
        <v>288.69</v>
      </c>
      <c r="C18" s="30">
        <f t="shared" si="17"/>
        <v>100.43</v>
      </c>
      <c r="D18" s="30">
        <f t="shared" si="17"/>
        <v>150.41</v>
      </c>
      <c r="E18" s="30">
        <f t="shared" si="17"/>
        <v>199.82</v>
      </c>
      <c r="F18" s="30">
        <f t="shared" si="17"/>
        <v>87.42</v>
      </c>
      <c r="G18" s="30">
        <f t="shared" si="17"/>
        <v>257.17</v>
      </c>
      <c r="H18" s="30">
        <f t="shared" si="17"/>
        <v>15.89</v>
      </c>
      <c r="I18" s="30">
        <f t="shared" si="17"/>
        <v>14.84</v>
      </c>
      <c r="J18" s="30">
        <f t="shared" si="17"/>
        <v>51.8</v>
      </c>
      <c r="K18" s="30">
        <f t="shared" si="17"/>
        <v>418.55</v>
      </c>
    </row>
    <row r="19">
      <c r="A19" s="30">
        <f>'Исходная ЧП'!$B19</f>
        <v>288.69</v>
      </c>
      <c r="B19" s="30">
        <f t="shared" ref="B19:K19" si="18">A20</f>
        <v>100.43</v>
      </c>
      <c r="C19" s="30">
        <f t="shared" si="18"/>
        <v>150.41</v>
      </c>
      <c r="D19" s="30">
        <f t="shared" si="18"/>
        <v>199.82</v>
      </c>
      <c r="E19" s="30">
        <f t="shared" si="18"/>
        <v>87.42</v>
      </c>
      <c r="F19" s="30">
        <f t="shared" si="18"/>
        <v>257.17</v>
      </c>
      <c r="G19" s="30">
        <f t="shared" si="18"/>
        <v>15.89</v>
      </c>
      <c r="H19" s="30">
        <f t="shared" si="18"/>
        <v>14.84</v>
      </c>
      <c r="I19" s="30">
        <f t="shared" si="18"/>
        <v>51.8</v>
      </c>
      <c r="J19" s="30">
        <f t="shared" si="18"/>
        <v>418.55</v>
      </c>
      <c r="K19" s="30">
        <f t="shared" si="18"/>
        <v>7.93</v>
      </c>
    </row>
    <row r="20">
      <c r="A20" s="30">
        <f>'Исходная ЧП'!$B20</f>
        <v>100.43</v>
      </c>
      <c r="B20" s="30">
        <f t="shared" ref="B20:K20" si="19">A21</f>
        <v>150.41</v>
      </c>
      <c r="C20" s="30">
        <f t="shared" si="19"/>
        <v>199.82</v>
      </c>
      <c r="D20" s="30">
        <f t="shared" si="19"/>
        <v>87.42</v>
      </c>
      <c r="E20" s="30">
        <f t="shared" si="19"/>
        <v>257.17</v>
      </c>
      <c r="F20" s="30">
        <f t="shared" si="19"/>
        <v>15.89</v>
      </c>
      <c r="G20" s="30">
        <f t="shared" si="19"/>
        <v>14.84</v>
      </c>
      <c r="H20" s="30">
        <f t="shared" si="19"/>
        <v>51.8</v>
      </c>
      <c r="I20" s="30">
        <f t="shared" si="19"/>
        <v>418.55</v>
      </c>
      <c r="J20" s="30">
        <f t="shared" si="19"/>
        <v>7.93</v>
      </c>
      <c r="K20" s="30">
        <f t="shared" si="19"/>
        <v>62.5</v>
      </c>
    </row>
    <row r="21">
      <c r="A21" s="30">
        <f>'Исходная ЧП'!$B21</f>
        <v>150.41</v>
      </c>
      <c r="B21" s="30">
        <f t="shared" ref="B21:K21" si="20">A22</f>
        <v>199.82</v>
      </c>
      <c r="C21" s="30">
        <f t="shared" si="20"/>
        <v>87.42</v>
      </c>
      <c r="D21" s="30">
        <f t="shared" si="20"/>
        <v>257.17</v>
      </c>
      <c r="E21" s="30">
        <f t="shared" si="20"/>
        <v>15.89</v>
      </c>
      <c r="F21" s="30">
        <f t="shared" si="20"/>
        <v>14.84</v>
      </c>
      <c r="G21" s="30">
        <f t="shared" si="20"/>
        <v>51.8</v>
      </c>
      <c r="H21" s="30">
        <f t="shared" si="20"/>
        <v>418.55</v>
      </c>
      <c r="I21" s="30">
        <f t="shared" si="20"/>
        <v>7.93</v>
      </c>
      <c r="J21" s="30">
        <f t="shared" si="20"/>
        <v>62.5</v>
      </c>
      <c r="K21" s="30">
        <f t="shared" si="20"/>
        <v>174.34</v>
      </c>
    </row>
    <row r="22">
      <c r="A22" s="30">
        <f>'Исходная ЧП'!$B22</f>
        <v>199.82</v>
      </c>
      <c r="B22" s="30">
        <f t="shared" ref="B22:K22" si="21">A23</f>
        <v>87.42</v>
      </c>
      <c r="C22" s="30">
        <f t="shared" si="21"/>
        <v>257.17</v>
      </c>
      <c r="D22" s="30">
        <f t="shared" si="21"/>
        <v>15.89</v>
      </c>
      <c r="E22" s="30">
        <f t="shared" si="21"/>
        <v>14.84</v>
      </c>
      <c r="F22" s="30">
        <f t="shared" si="21"/>
        <v>51.8</v>
      </c>
      <c r="G22" s="30">
        <f t="shared" si="21"/>
        <v>418.55</v>
      </c>
      <c r="H22" s="30">
        <f t="shared" si="21"/>
        <v>7.93</v>
      </c>
      <c r="I22" s="30">
        <f t="shared" si="21"/>
        <v>62.5</v>
      </c>
      <c r="J22" s="30">
        <f t="shared" si="21"/>
        <v>174.34</v>
      </c>
      <c r="K22" s="30">
        <f t="shared" si="21"/>
        <v>18.65</v>
      </c>
    </row>
    <row r="23">
      <c r="A23" s="30">
        <f>'Исходная ЧП'!$B23</f>
        <v>87.42</v>
      </c>
      <c r="B23" s="30">
        <f t="shared" ref="B23:K23" si="22">A24</f>
        <v>257.17</v>
      </c>
      <c r="C23" s="30">
        <f t="shared" si="22"/>
        <v>15.89</v>
      </c>
      <c r="D23" s="30">
        <f t="shared" si="22"/>
        <v>14.84</v>
      </c>
      <c r="E23" s="30">
        <f t="shared" si="22"/>
        <v>51.8</v>
      </c>
      <c r="F23" s="30">
        <f t="shared" si="22"/>
        <v>418.55</v>
      </c>
      <c r="G23" s="30">
        <f t="shared" si="22"/>
        <v>7.93</v>
      </c>
      <c r="H23" s="30">
        <f t="shared" si="22"/>
        <v>62.5</v>
      </c>
      <c r="I23" s="30">
        <f t="shared" si="22"/>
        <v>174.34</v>
      </c>
      <c r="J23" s="30">
        <f t="shared" si="22"/>
        <v>18.65</v>
      </c>
      <c r="K23" s="30">
        <f t="shared" si="22"/>
        <v>159.72</v>
      </c>
    </row>
    <row r="24">
      <c r="A24" s="30">
        <f>'Исходная ЧП'!$B24</f>
        <v>257.17</v>
      </c>
      <c r="B24" s="30">
        <f t="shared" ref="B24:K24" si="23">A25</f>
        <v>15.89</v>
      </c>
      <c r="C24" s="30">
        <f t="shared" si="23"/>
        <v>14.84</v>
      </c>
      <c r="D24" s="30">
        <f t="shared" si="23"/>
        <v>51.8</v>
      </c>
      <c r="E24" s="30">
        <f t="shared" si="23"/>
        <v>418.55</v>
      </c>
      <c r="F24" s="30">
        <f t="shared" si="23"/>
        <v>7.93</v>
      </c>
      <c r="G24" s="30">
        <f t="shared" si="23"/>
        <v>62.5</v>
      </c>
      <c r="H24" s="30">
        <f t="shared" si="23"/>
        <v>174.34</v>
      </c>
      <c r="I24" s="30">
        <f t="shared" si="23"/>
        <v>18.65</v>
      </c>
      <c r="J24" s="30">
        <f t="shared" si="23"/>
        <v>159.72</v>
      </c>
      <c r="K24" s="30">
        <f t="shared" si="23"/>
        <v>96.41</v>
      </c>
    </row>
    <row r="25">
      <c r="A25" s="30">
        <f>'Исходная ЧП'!$B25</f>
        <v>15.89</v>
      </c>
      <c r="B25" s="30">
        <f t="shared" ref="B25:K25" si="24">A26</f>
        <v>14.84</v>
      </c>
      <c r="C25" s="30">
        <f t="shared" si="24"/>
        <v>51.8</v>
      </c>
      <c r="D25" s="30">
        <f t="shared" si="24"/>
        <v>418.55</v>
      </c>
      <c r="E25" s="30">
        <f t="shared" si="24"/>
        <v>7.93</v>
      </c>
      <c r="F25" s="30">
        <f t="shared" si="24"/>
        <v>62.5</v>
      </c>
      <c r="G25" s="30">
        <f t="shared" si="24"/>
        <v>174.34</v>
      </c>
      <c r="H25" s="30">
        <f t="shared" si="24"/>
        <v>18.65</v>
      </c>
      <c r="I25" s="30">
        <f t="shared" si="24"/>
        <v>159.72</v>
      </c>
      <c r="J25" s="30">
        <f t="shared" si="24"/>
        <v>96.41</v>
      </c>
      <c r="K25" s="30">
        <f t="shared" si="24"/>
        <v>116.75</v>
      </c>
    </row>
    <row r="26">
      <c r="A26" s="30">
        <f>'Исходная ЧП'!$B26</f>
        <v>14.84</v>
      </c>
      <c r="B26" s="30">
        <f t="shared" ref="B26:K26" si="25">A27</f>
        <v>51.8</v>
      </c>
      <c r="C26" s="30">
        <f t="shared" si="25"/>
        <v>418.55</v>
      </c>
      <c r="D26" s="30">
        <f t="shared" si="25"/>
        <v>7.93</v>
      </c>
      <c r="E26" s="30">
        <f t="shared" si="25"/>
        <v>62.5</v>
      </c>
      <c r="F26" s="30">
        <f t="shared" si="25"/>
        <v>174.34</v>
      </c>
      <c r="G26" s="30">
        <f t="shared" si="25"/>
        <v>18.65</v>
      </c>
      <c r="H26" s="30">
        <f t="shared" si="25"/>
        <v>159.72</v>
      </c>
      <c r="I26" s="30">
        <f t="shared" si="25"/>
        <v>96.41</v>
      </c>
      <c r="J26" s="30">
        <f t="shared" si="25"/>
        <v>116.75</v>
      </c>
      <c r="K26" s="30">
        <f t="shared" si="25"/>
        <v>96.13</v>
      </c>
    </row>
    <row r="27">
      <c r="A27" s="30">
        <f>'Исходная ЧП'!$B27</f>
        <v>51.8</v>
      </c>
      <c r="B27" s="30">
        <f t="shared" ref="B27:K27" si="26">A28</f>
        <v>418.55</v>
      </c>
      <c r="C27" s="30">
        <f t="shared" si="26"/>
        <v>7.93</v>
      </c>
      <c r="D27" s="30">
        <f t="shared" si="26"/>
        <v>62.5</v>
      </c>
      <c r="E27" s="30">
        <f t="shared" si="26"/>
        <v>174.34</v>
      </c>
      <c r="F27" s="30">
        <f t="shared" si="26"/>
        <v>18.65</v>
      </c>
      <c r="G27" s="30">
        <f t="shared" si="26"/>
        <v>159.72</v>
      </c>
      <c r="H27" s="30">
        <f t="shared" si="26"/>
        <v>96.41</v>
      </c>
      <c r="I27" s="30">
        <f t="shared" si="26"/>
        <v>116.75</v>
      </c>
      <c r="J27" s="30">
        <f t="shared" si="26"/>
        <v>96.13</v>
      </c>
      <c r="K27" s="30">
        <f t="shared" si="26"/>
        <v>164.83</v>
      </c>
    </row>
    <row r="28">
      <c r="A28" s="30">
        <f>'Исходная ЧП'!$B28</f>
        <v>418.55</v>
      </c>
      <c r="B28" s="30">
        <f t="shared" ref="B28:K28" si="27">A29</f>
        <v>7.93</v>
      </c>
      <c r="C28" s="30">
        <f t="shared" si="27"/>
        <v>62.5</v>
      </c>
      <c r="D28" s="30">
        <f t="shared" si="27"/>
        <v>174.34</v>
      </c>
      <c r="E28" s="30">
        <f t="shared" si="27"/>
        <v>18.65</v>
      </c>
      <c r="F28" s="30">
        <f t="shared" si="27"/>
        <v>159.72</v>
      </c>
      <c r="G28" s="30">
        <f t="shared" si="27"/>
        <v>96.41</v>
      </c>
      <c r="H28" s="30">
        <f t="shared" si="27"/>
        <v>116.75</v>
      </c>
      <c r="I28" s="30">
        <f t="shared" si="27"/>
        <v>96.13</v>
      </c>
      <c r="J28" s="30">
        <f t="shared" si="27"/>
        <v>164.83</v>
      </c>
      <c r="K28" s="30">
        <f t="shared" si="27"/>
        <v>68.31</v>
      </c>
    </row>
    <row r="29">
      <c r="A29" s="30">
        <f>'Исходная ЧП'!$B29</f>
        <v>7.93</v>
      </c>
      <c r="B29" s="30">
        <f t="shared" ref="B29:K29" si="28">A30</f>
        <v>62.5</v>
      </c>
      <c r="C29" s="30">
        <f t="shared" si="28"/>
        <v>174.34</v>
      </c>
      <c r="D29" s="30">
        <f t="shared" si="28"/>
        <v>18.65</v>
      </c>
      <c r="E29" s="30">
        <f t="shared" si="28"/>
        <v>159.72</v>
      </c>
      <c r="F29" s="30">
        <f t="shared" si="28"/>
        <v>96.41</v>
      </c>
      <c r="G29" s="30">
        <f t="shared" si="28"/>
        <v>116.75</v>
      </c>
      <c r="H29" s="30">
        <f t="shared" si="28"/>
        <v>96.13</v>
      </c>
      <c r="I29" s="30">
        <f t="shared" si="28"/>
        <v>164.83</v>
      </c>
      <c r="J29" s="30">
        <f t="shared" si="28"/>
        <v>68.31</v>
      </c>
      <c r="K29" s="30">
        <f t="shared" si="28"/>
        <v>420.38</v>
      </c>
    </row>
    <row r="30">
      <c r="A30" s="30">
        <f>'Исходная ЧП'!$B30</f>
        <v>62.5</v>
      </c>
      <c r="B30" s="30">
        <f t="shared" ref="B30:K30" si="29">A31</f>
        <v>174.34</v>
      </c>
      <c r="C30" s="30">
        <f t="shared" si="29"/>
        <v>18.65</v>
      </c>
      <c r="D30" s="30">
        <f t="shared" si="29"/>
        <v>159.72</v>
      </c>
      <c r="E30" s="30">
        <f t="shared" si="29"/>
        <v>96.41</v>
      </c>
      <c r="F30" s="30">
        <f t="shared" si="29"/>
        <v>116.75</v>
      </c>
      <c r="G30" s="30">
        <f t="shared" si="29"/>
        <v>96.13</v>
      </c>
      <c r="H30" s="30">
        <f t="shared" si="29"/>
        <v>164.83</v>
      </c>
      <c r="I30" s="30">
        <f t="shared" si="29"/>
        <v>68.31</v>
      </c>
      <c r="J30" s="30">
        <f t="shared" si="29"/>
        <v>420.38</v>
      </c>
      <c r="K30" s="30">
        <f t="shared" si="29"/>
        <v>118.45</v>
      </c>
    </row>
    <row r="31">
      <c r="A31" s="30">
        <f>'Исходная ЧП'!$B31</f>
        <v>174.34</v>
      </c>
      <c r="B31" s="30">
        <f t="shared" ref="B31:K31" si="30">A32</f>
        <v>18.65</v>
      </c>
      <c r="C31" s="30">
        <f t="shared" si="30"/>
        <v>159.72</v>
      </c>
      <c r="D31" s="30">
        <f t="shared" si="30"/>
        <v>96.41</v>
      </c>
      <c r="E31" s="30">
        <f t="shared" si="30"/>
        <v>116.75</v>
      </c>
      <c r="F31" s="30">
        <f t="shared" si="30"/>
        <v>96.13</v>
      </c>
      <c r="G31" s="30">
        <f t="shared" si="30"/>
        <v>164.83</v>
      </c>
      <c r="H31" s="30">
        <f t="shared" si="30"/>
        <v>68.31</v>
      </c>
      <c r="I31" s="30">
        <f t="shared" si="30"/>
        <v>420.38</v>
      </c>
      <c r="J31" s="30">
        <f t="shared" si="30"/>
        <v>118.45</v>
      </c>
      <c r="K31" s="30">
        <f t="shared" si="30"/>
        <v>42.49</v>
      </c>
    </row>
    <row r="32">
      <c r="A32" s="30">
        <f>'Исходная ЧП'!$B32</f>
        <v>18.65</v>
      </c>
      <c r="B32" s="30">
        <f t="shared" ref="B32:K32" si="31">A33</f>
        <v>159.72</v>
      </c>
      <c r="C32" s="30">
        <f t="shared" si="31"/>
        <v>96.41</v>
      </c>
      <c r="D32" s="30">
        <f t="shared" si="31"/>
        <v>116.75</v>
      </c>
      <c r="E32" s="30">
        <f t="shared" si="31"/>
        <v>96.13</v>
      </c>
      <c r="F32" s="30">
        <f t="shared" si="31"/>
        <v>164.83</v>
      </c>
      <c r="G32" s="30">
        <f t="shared" si="31"/>
        <v>68.31</v>
      </c>
      <c r="H32" s="30">
        <f t="shared" si="31"/>
        <v>420.38</v>
      </c>
      <c r="I32" s="30">
        <f t="shared" si="31"/>
        <v>118.45</v>
      </c>
      <c r="J32" s="30">
        <f t="shared" si="31"/>
        <v>42.49</v>
      </c>
      <c r="K32" s="30">
        <f t="shared" si="31"/>
        <v>222.87</v>
      </c>
    </row>
    <row r="33">
      <c r="A33" s="30">
        <f>'Исходная ЧП'!$B33</f>
        <v>159.72</v>
      </c>
      <c r="B33" s="30">
        <f t="shared" ref="B33:K33" si="32">A34</f>
        <v>96.41</v>
      </c>
      <c r="C33" s="30">
        <f t="shared" si="32"/>
        <v>116.75</v>
      </c>
      <c r="D33" s="30">
        <f t="shared" si="32"/>
        <v>96.13</v>
      </c>
      <c r="E33" s="30">
        <f t="shared" si="32"/>
        <v>164.83</v>
      </c>
      <c r="F33" s="30">
        <f t="shared" si="32"/>
        <v>68.31</v>
      </c>
      <c r="G33" s="30">
        <f t="shared" si="32"/>
        <v>420.38</v>
      </c>
      <c r="H33" s="30">
        <f t="shared" si="32"/>
        <v>118.45</v>
      </c>
      <c r="I33" s="30">
        <f t="shared" si="32"/>
        <v>42.49</v>
      </c>
      <c r="J33" s="30">
        <f t="shared" si="32"/>
        <v>222.87</v>
      </c>
      <c r="K33" s="30">
        <f t="shared" si="32"/>
        <v>141.33</v>
      </c>
    </row>
    <row r="34">
      <c r="A34" s="30">
        <f>'Исходная ЧП'!$B34</f>
        <v>96.41</v>
      </c>
      <c r="B34" s="30">
        <f t="shared" ref="B34:K34" si="33">A35</f>
        <v>116.75</v>
      </c>
      <c r="C34" s="30">
        <f t="shared" si="33"/>
        <v>96.13</v>
      </c>
      <c r="D34" s="30">
        <f t="shared" si="33"/>
        <v>164.83</v>
      </c>
      <c r="E34" s="30">
        <f t="shared" si="33"/>
        <v>68.31</v>
      </c>
      <c r="F34" s="30">
        <f t="shared" si="33"/>
        <v>420.38</v>
      </c>
      <c r="G34" s="30">
        <f t="shared" si="33"/>
        <v>118.45</v>
      </c>
      <c r="H34" s="30">
        <f t="shared" si="33"/>
        <v>42.49</v>
      </c>
      <c r="I34" s="30">
        <f t="shared" si="33"/>
        <v>222.87</v>
      </c>
      <c r="J34" s="30">
        <f t="shared" si="33"/>
        <v>141.33</v>
      </c>
      <c r="K34" s="30">
        <f t="shared" si="33"/>
        <v>115.42</v>
      </c>
    </row>
    <row r="35">
      <c r="A35" s="30">
        <f>'Исходная ЧП'!$B35</f>
        <v>116.75</v>
      </c>
      <c r="B35" s="30">
        <f t="shared" ref="B35:K35" si="34">A36</f>
        <v>96.13</v>
      </c>
      <c r="C35" s="30">
        <f t="shared" si="34"/>
        <v>164.83</v>
      </c>
      <c r="D35" s="30">
        <f t="shared" si="34"/>
        <v>68.31</v>
      </c>
      <c r="E35" s="30">
        <f t="shared" si="34"/>
        <v>420.38</v>
      </c>
      <c r="F35" s="30">
        <f t="shared" si="34"/>
        <v>118.45</v>
      </c>
      <c r="G35" s="30">
        <f t="shared" si="34"/>
        <v>42.49</v>
      </c>
      <c r="H35" s="30">
        <f t="shared" si="34"/>
        <v>222.87</v>
      </c>
      <c r="I35" s="30">
        <f t="shared" si="34"/>
        <v>141.33</v>
      </c>
      <c r="J35" s="30">
        <f t="shared" si="34"/>
        <v>115.42</v>
      </c>
      <c r="K35" s="30">
        <f t="shared" si="34"/>
        <v>58.95</v>
      </c>
    </row>
    <row r="36">
      <c r="A36" s="30">
        <f>'Исходная ЧП'!$B36</f>
        <v>96.13</v>
      </c>
      <c r="B36" s="30">
        <f t="shared" ref="B36:K36" si="35">A37</f>
        <v>164.83</v>
      </c>
      <c r="C36" s="30">
        <f t="shared" si="35"/>
        <v>68.31</v>
      </c>
      <c r="D36" s="30">
        <f t="shared" si="35"/>
        <v>420.38</v>
      </c>
      <c r="E36" s="30">
        <f t="shared" si="35"/>
        <v>118.45</v>
      </c>
      <c r="F36" s="30">
        <f t="shared" si="35"/>
        <v>42.49</v>
      </c>
      <c r="G36" s="30">
        <f t="shared" si="35"/>
        <v>222.87</v>
      </c>
      <c r="H36" s="30">
        <f t="shared" si="35"/>
        <v>141.33</v>
      </c>
      <c r="I36" s="30">
        <f t="shared" si="35"/>
        <v>115.42</v>
      </c>
      <c r="J36" s="30">
        <f t="shared" si="35"/>
        <v>58.95</v>
      </c>
      <c r="K36" s="30">
        <f t="shared" si="35"/>
        <v>38.14</v>
      </c>
    </row>
    <row r="37">
      <c r="A37" s="30">
        <f>'Исходная ЧП'!$B37</f>
        <v>164.83</v>
      </c>
      <c r="B37" s="30">
        <f t="shared" ref="B37:K37" si="36">A38</f>
        <v>68.31</v>
      </c>
      <c r="C37" s="30">
        <f t="shared" si="36"/>
        <v>420.38</v>
      </c>
      <c r="D37" s="30">
        <f t="shared" si="36"/>
        <v>118.45</v>
      </c>
      <c r="E37" s="30">
        <f t="shared" si="36"/>
        <v>42.49</v>
      </c>
      <c r="F37" s="30">
        <f t="shared" si="36"/>
        <v>222.87</v>
      </c>
      <c r="G37" s="30">
        <f t="shared" si="36"/>
        <v>141.33</v>
      </c>
      <c r="H37" s="30">
        <f t="shared" si="36"/>
        <v>115.42</v>
      </c>
      <c r="I37" s="30">
        <f t="shared" si="36"/>
        <v>58.95</v>
      </c>
      <c r="J37" s="30">
        <f t="shared" si="36"/>
        <v>38.14</v>
      </c>
      <c r="K37" s="30">
        <f t="shared" si="36"/>
        <v>126.61</v>
      </c>
    </row>
    <row r="38">
      <c r="A38" s="30">
        <f>'Исходная ЧП'!$B38</f>
        <v>68.31</v>
      </c>
      <c r="B38" s="30">
        <f t="shared" ref="B38:K38" si="37">A39</f>
        <v>420.38</v>
      </c>
      <c r="C38" s="30">
        <f t="shared" si="37"/>
        <v>118.45</v>
      </c>
      <c r="D38" s="30">
        <f t="shared" si="37"/>
        <v>42.49</v>
      </c>
      <c r="E38" s="30">
        <f t="shared" si="37"/>
        <v>222.87</v>
      </c>
      <c r="F38" s="30">
        <f t="shared" si="37"/>
        <v>141.33</v>
      </c>
      <c r="G38" s="30">
        <f t="shared" si="37"/>
        <v>115.42</v>
      </c>
      <c r="H38" s="30">
        <f t="shared" si="37"/>
        <v>58.95</v>
      </c>
      <c r="I38" s="30">
        <f t="shared" si="37"/>
        <v>38.14</v>
      </c>
      <c r="J38" s="30">
        <f t="shared" si="37"/>
        <v>126.61</v>
      </c>
      <c r="K38" s="30">
        <f t="shared" si="37"/>
        <v>103.41</v>
      </c>
    </row>
    <row r="39">
      <c r="A39" s="30">
        <f>'Исходная ЧП'!$B39</f>
        <v>420.38</v>
      </c>
      <c r="B39" s="30">
        <f t="shared" ref="B39:K39" si="38">A40</f>
        <v>118.45</v>
      </c>
      <c r="C39" s="30">
        <f t="shared" si="38"/>
        <v>42.49</v>
      </c>
      <c r="D39" s="30">
        <f t="shared" si="38"/>
        <v>222.87</v>
      </c>
      <c r="E39" s="30">
        <f t="shared" si="38"/>
        <v>141.33</v>
      </c>
      <c r="F39" s="30">
        <f t="shared" si="38"/>
        <v>115.42</v>
      </c>
      <c r="G39" s="30">
        <f t="shared" si="38"/>
        <v>58.95</v>
      </c>
      <c r="H39" s="30">
        <f t="shared" si="38"/>
        <v>38.14</v>
      </c>
      <c r="I39" s="30">
        <f t="shared" si="38"/>
        <v>126.61</v>
      </c>
      <c r="J39" s="30">
        <f t="shared" si="38"/>
        <v>103.41</v>
      </c>
      <c r="K39" s="30">
        <f t="shared" si="38"/>
        <v>116.39</v>
      </c>
    </row>
    <row r="40">
      <c r="A40" s="30">
        <f>'Исходная ЧП'!$B40</f>
        <v>118.45</v>
      </c>
      <c r="B40" s="30">
        <f t="shared" ref="B40:K40" si="39">A41</f>
        <v>42.49</v>
      </c>
      <c r="C40" s="30">
        <f t="shared" si="39"/>
        <v>222.87</v>
      </c>
      <c r="D40" s="30">
        <f t="shared" si="39"/>
        <v>141.33</v>
      </c>
      <c r="E40" s="30">
        <f t="shared" si="39"/>
        <v>115.42</v>
      </c>
      <c r="F40" s="30">
        <f t="shared" si="39"/>
        <v>58.95</v>
      </c>
      <c r="G40" s="30">
        <f t="shared" si="39"/>
        <v>38.14</v>
      </c>
      <c r="H40" s="30">
        <f t="shared" si="39"/>
        <v>126.61</v>
      </c>
      <c r="I40" s="30">
        <f t="shared" si="39"/>
        <v>103.41</v>
      </c>
      <c r="J40" s="30">
        <f t="shared" si="39"/>
        <v>116.39</v>
      </c>
      <c r="K40" s="30">
        <f t="shared" si="39"/>
        <v>74.4</v>
      </c>
    </row>
    <row r="41">
      <c r="A41" s="30">
        <f>'Исходная ЧП'!$B41</f>
        <v>42.49</v>
      </c>
      <c r="B41" s="30">
        <f t="shared" ref="B41:K41" si="40">A42</f>
        <v>222.87</v>
      </c>
      <c r="C41" s="30">
        <f t="shared" si="40"/>
        <v>141.33</v>
      </c>
      <c r="D41" s="30">
        <f t="shared" si="40"/>
        <v>115.42</v>
      </c>
      <c r="E41" s="30">
        <f t="shared" si="40"/>
        <v>58.95</v>
      </c>
      <c r="F41" s="30">
        <f t="shared" si="40"/>
        <v>38.14</v>
      </c>
      <c r="G41" s="30">
        <f t="shared" si="40"/>
        <v>126.61</v>
      </c>
      <c r="H41" s="30">
        <f t="shared" si="40"/>
        <v>103.41</v>
      </c>
      <c r="I41" s="30">
        <f t="shared" si="40"/>
        <v>116.39</v>
      </c>
      <c r="J41" s="30">
        <f t="shared" si="40"/>
        <v>74.4</v>
      </c>
      <c r="K41" s="30">
        <f t="shared" si="40"/>
        <v>22.55</v>
      </c>
    </row>
    <row r="42">
      <c r="A42" s="30">
        <f>'Исходная ЧП'!$B42</f>
        <v>222.87</v>
      </c>
      <c r="B42" s="30">
        <f t="shared" ref="B42:K42" si="41">A43</f>
        <v>141.33</v>
      </c>
      <c r="C42" s="30">
        <f t="shared" si="41"/>
        <v>115.42</v>
      </c>
      <c r="D42" s="30">
        <f t="shared" si="41"/>
        <v>58.95</v>
      </c>
      <c r="E42" s="30">
        <f t="shared" si="41"/>
        <v>38.14</v>
      </c>
      <c r="F42" s="30">
        <f t="shared" si="41"/>
        <v>126.61</v>
      </c>
      <c r="G42" s="30">
        <f t="shared" si="41"/>
        <v>103.41</v>
      </c>
      <c r="H42" s="30">
        <f t="shared" si="41"/>
        <v>116.39</v>
      </c>
      <c r="I42" s="30">
        <f t="shared" si="41"/>
        <v>74.4</v>
      </c>
      <c r="J42" s="30">
        <f t="shared" si="41"/>
        <v>22.55</v>
      </c>
      <c r="K42" s="30">
        <f t="shared" si="41"/>
        <v>92.37</v>
      </c>
    </row>
    <row r="43">
      <c r="A43" s="30">
        <f>'Исходная ЧП'!$B43</f>
        <v>141.33</v>
      </c>
      <c r="B43" s="30">
        <f t="shared" ref="B43:K43" si="42">A44</f>
        <v>115.42</v>
      </c>
      <c r="C43" s="30">
        <f t="shared" si="42"/>
        <v>58.95</v>
      </c>
      <c r="D43" s="30">
        <f t="shared" si="42"/>
        <v>38.14</v>
      </c>
      <c r="E43" s="30">
        <f t="shared" si="42"/>
        <v>126.61</v>
      </c>
      <c r="F43" s="30">
        <f t="shared" si="42"/>
        <v>103.41</v>
      </c>
      <c r="G43" s="30">
        <f t="shared" si="42"/>
        <v>116.39</v>
      </c>
      <c r="H43" s="30">
        <f t="shared" si="42"/>
        <v>74.4</v>
      </c>
      <c r="I43" s="30">
        <f t="shared" si="42"/>
        <v>22.55</v>
      </c>
      <c r="J43" s="30">
        <f t="shared" si="42"/>
        <v>92.37</v>
      </c>
      <c r="K43" s="30">
        <f t="shared" si="42"/>
        <v>82.35</v>
      </c>
    </row>
    <row r="44">
      <c r="A44" s="30">
        <f>'Исходная ЧП'!$B44</f>
        <v>115.42</v>
      </c>
      <c r="B44" s="30">
        <f t="shared" ref="B44:K44" si="43">A45</f>
        <v>58.95</v>
      </c>
      <c r="C44" s="30">
        <f t="shared" si="43"/>
        <v>38.14</v>
      </c>
      <c r="D44" s="30">
        <f t="shared" si="43"/>
        <v>126.61</v>
      </c>
      <c r="E44" s="30">
        <f t="shared" si="43"/>
        <v>103.41</v>
      </c>
      <c r="F44" s="30">
        <f t="shared" si="43"/>
        <v>116.39</v>
      </c>
      <c r="G44" s="30">
        <f t="shared" si="43"/>
        <v>74.4</v>
      </c>
      <c r="H44" s="30">
        <f t="shared" si="43"/>
        <v>22.55</v>
      </c>
      <c r="I44" s="30">
        <f t="shared" si="43"/>
        <v>92.37</v>
      </c>
      <c r="J44" s="30">
        <f t="shared" si="43"/>
        <v>82.35</v>
      </c>
      <c r="K44" s="30">
        <f t="shared" si="43"/>
        <v>126.88</v>
      </c>
    </row>
    <row r="45">
      <c r="A45" s="30">
        <f>'Исходная ЧП'!$B45</f>
        <v>58.95</v>
      </c>
      <c r="B45" s="30">
        <f t="shared" ref="B45:K45" si="44">A46</f>
        <v>38.14</v>
      </c>
      <c r="C45" s="30">
        <f t="shared" si="44"/>
        <v>126.61</v>
      </c>
      <c r="D45" s="30">
        <f t="shared" si="44"/>
        <v>103.41</v>
      </c>
      <c r="E45" s="30">
        <f t="shared" si="44"/>
        <v>116.39</v>
      </c>
      <c r="F45" s="30">
        <f t="shared" si="44"/>
        <v>74.4</v>
      </c>
      <c r="G45" s="30">
        <f t="shared" si="44"/>
        <v>22.55</v>
      </c>
      <c r="H45" s="30">
        <f t="shared" si="44"/>
        <v>92.37</v>
      </c>
      <c r="I45" s="30">
        <f t="shared" si="44"/>
        <v>82.35</v>
      </c>
      <c r="J45" s="30">
        <f t="shared" si="44"/>
        <v>126.88</v>
      </c>
      <c r="K45" s="30">
        <f t="shared" si="44"/>
        <v>39.68</v>
      </c>
    </row>
    <row r="46">
      <c r="A46" s="30">
        <f>'Исходная ЧП'!$B46</f>
        <v>38.14</v>
      </c>
      <c r="B46" s="30">
        <f t="shared" ref="B46:K46" si="45">A47</f>
        <v>126.61</v>
      </c>
      <c r="C46" s="30">
        <f t="shared" si="45"/>
        <v>103.41</v>
      </c>
      <c r="D46" s="30">
        <f t="shared" si="45"/>
        <v>116.39</v>
      </c>
      <c r="E46" s="30">
        <f t="shared" si="45"/>
        <v>74.4</v>
      </c>
      <c r="F46" s="30">
        <f t="shared" si="45"/>
        <v>22.55</v>
      </c>
      <c r="G46" s="30">
        <f t="shared" si="45"/>
        <v>92.37</v>
      </c>
      <c r="H46" s="30">
        <f t="shared" si="45"/>
        <v>82.35</v>
      </c>
      <c r="I46" s="30">
        <f t="shared" si="45"/>
        <v>126.88</v>
      </c>
      <c r="J46" s="30">
        <f t="shared" si="45"/>
        <v>39.68</v>
      </c>
      <c r="K46" s="30">
        <f t="shared" si="45"/>
        <v>179.55</v>
      </c>
    </row>
    <row r="47">
      <c r="A47" s="30">
        <f>'Исходная ЧП'!$B47</f>
        <v>126.61</v>
      </c>
      <c r="B47" s="30">
        <f t="shared" ref="B47:K47" si="46">A48</f>
        <v>103.41</v>
      </c>
      <c r="C47" s="30">
        <f t="shared" si="46"/>
        <v>116.39</v>
      </c>
      <c r="D47" s="30">
        <f t="shared" si="46"/>
        <v>74.4</v>
      </c>
      <c r="E47" s="30">
        <f t="shared" si="46"/>
        <v>22.55</v>
      </c>
      <c r="F47" s="30">
        <f t="shared" si="46"/>
        <v>92.37</v>
      </c>
      <c r="G47" s="30">
        <f t="shared" si="46"/>
        <v>82.35</v>
      </c>
      <c r="H47" s="30">
        <f t="shared" si="46"/>
        <v>126.88</v>
      </c>
      <c r="I47" s="30">
        <f t="shared" si="46"/>
        <v>39.68</v>
      </c>
      <c r="J47" s="30">
        <f t="shared" si="46"/>
        <v>179.55</v>
      </c>
      <c r="K47" s="30">
        <f t="shared" si="46"/>
        <v>159.37</v>
      </c>
    </row>
    <row r="48">
      <c r="A48" s="30">
        <f>'Исходная ЧП'!$B48</f>
        <v>103.41</v>
      </c>
      <c r="B48" s="30">
        <f t="shared" ref="B48:K48" si="47">A49</f>
        <v>116.39</v>
      </c>
      <c r="C48" s="30">
        <f t="shared" si="47"/>
        <v>74.4</v>
      </c>
      <c r="D48" s="30">
        <f t="shared" si="47"/>
        <v>22.55</v>
      </c>
      <c r="E48" s="30">
        <f t="shared" si="47"/>
        <v>92.37</v>
      </c>
      <c r="F48" s="30">
        <f t="shared" si="47"/>
        <v>82.35</v>
      </c>
      <c r="G48" s="30">
        <f t="shared" si="47"/>
        <v>126.88</v>
      </c>
      <c r="H48" s="30">
        <f t="shared" si="47"/>
        <v>39.68</v>
      </c>
      <c r="I48" s="30">
        <f t="shared" si="47"/>
        <v>179.55</v>
      </c>
      <c r="J48" s="30">
        <f t="shared" si="47"/>
        <v>159.37</v>
      </c>
      <c r="K48" s="30">
        <f t="shared" si="47"/>
        <v>92.8</v>
      </c>
    </row>
    <row r="49">
      <c r="A49" s="30">
        <f>'Исходная ЧП'!$B49</f>
        <v>116.39</v>
      </c>
      <c r="B49" s="30">
        <f t="shared" ref="B49:K49" si="48">A50</f>
        <v>74.4</v>
      </c>
      <c r="C49" s="30">
        <f t="shared" si="48"/>
        <v>22.55</v>
      </c>
      <c r="D49" s="30">
        <f t="shared" si="48"/>
        <v>92.37</v>
      </c>
      <c r="E49" s="30">
        <f t="shared" si="48"/>
        <v>82.35</v>
      </c>
      <c r="F49" s="30">
        <f t="shared" si="48"/>
        <v>126.88</v>
      </c>
      <c r="G49" s="30">
        <f t="shared" si="48"/>
        <v>39.68</v>
      </c>
      <c r="H49" s="30">
        <f t="shared" si="48"/>
        <v>179.55</v>
      </c>
      <c r="I49" s="30">
        <f t="shared" si="48"/>
        <v>159.37</v>
      </c>
      <c r="J49" s="30">
        <f t="shared" si="48"/>
        <v>92.8</v>
      </c>
      <c r="K49" s="30">
        <f t="shared" si="48"/>
        <v>292.58</v>
      </c>
    </row>
    <row r="50">
      <c r="A50" s="30">
        <f>'Исходная ЧП'!$B50</f>
        <v>74.4</v>
      </c>
      <c r="B50" s="30">
        <f t="shared" ref="B50:K50" si="49">A51</f>
        <v>22.55</v>
      </c>
      <c r="C50" s="30">
        <f t="shared" si="49"/>
        <v>92.37</v>
      </c>
      <c r="D50" s="30">
        <f t="shared" si="49"/>
        <v>82.35</v>
      </c>
      <c r="E50" s="30">
        <f t="shared" si="49"/>
        <v>126.88</v>
      </c>
      <c r="F50" s="30">
        <f t="shared" si="49"/>
        <v>39.68</v>
      </c>
      <c r="G50" s="30">
        <f t="shared" si="49"/>
        <v>179.55</v>
      </c>
      <c r="H50" s="30">
        <f t="shared" si="49"/>
        <v>159.37</v>
      </c>
      <c r="I50" s="30">
        <f t="shared" si="49"/>
        <v>92.8</v>
      </c>
      <c r="J50" s="30">
        <f t="shared" si="49"/>
        <v>292.58</v>
      </c>
      <c r="K50" s="30">
        <f t="shared" si="49"/>
        <v>35.07</v>
      </c>
    </row>
    <row r="51">
      <c r="A51" s="30">
        <f>'Исходная ЧП'!$B51</f>
        <v>22.55</v>
      </c>
      <c r="B51" s="30">
        <f t="shared" ref="B51:K51" si="50">A52</f>
        <v>92.37</v>
      </c>
      <c r="C51" s="30">
        <f t="shared" si="50"/>
        <v>82.35</v>
      </c>
      <c r="D51" s="30">
        <f t="shared" si="50"/>
        <v>126.88</v>
      </c>
      <c r="E51" s="30">
        <f t="shared" si="50"/>
        <v>39.68</v>
      </c>
      <c r="F51" s="30">
        <f t="shared" si="50"/>
        <v>179.55</v>
      </c>
      <c r="G51" s="30">
        <f t="shared" si="50"/>
        <v>159.37</v>
      </c>
      <c r="H51" s="30">
        <f t="shared" si="50"/>
        <v>92.8</v>
      </c>
      <c r="I51" s="30">
        <f t="shared" si="50"/>
        <v>292.58</v>
      </c>
      <c r="J51" s="30">
        <f t="shared" si="50"/>
        <v>35.07</v>
      </c>
      <c r="K51" s="30">
        <f t="shared" si="50"/>
        <v>35.91</v>
      </c>
    </row>
    <row r="52">
      <c r="A52" s="30">
        <f>'Исходная ЧП'!$B52</f>
        <v>92.37</v>
      </c>
      <c r="B52" s="30">
        <f t="shared" ref="B52:K52" si="51">A53</f>
        <v>82.35</v>
      </c>
      <c r="C52" s="30">
        <f t="shared" si="51"/>
        <v>126.88</v>
      </c>
      <c r="D52" s="30">
        <f t="shared" si="51"/>
        <v>39.68</v>
      </c>
      <c r="E52" s="30">
        <f t="shared" si="51"/>
        <v>179.55</v>
      </c>
      <c r="F52" s="30">
        <f t="shared" si="51"/>
        <v>159.37</v>
      </c>
      <c r="G52" s="30">
        <f t="shared" si="51"/>
        <v>92.8</v>
      </c>
      <c r="H52" s="30">
        <f t="shared" si="51"/>
        <v>292.58</v>
      </c>
      <c r="I52" s="30">
        <f t="shared" si="51"/>
        <v>35.07</v>
      </c>
      <c r="J52" s="30">
        <f t="shared" si="51"/>
        <v>35.91</v>
      </c>
      <c r="K52" s="30">
        <f t="shared" si="51"/>
        <v>365.05</v>
      </c>
    </row>
    <row r="53">
      <c r="A53" s="30">
        <f>'Исходная ЧП'!$B53</f>
        <v>82.35</v>
      </c>
      <c r="B53" s="30">
        <f t="shared" ref="B53:K53" si="52">A54</f>
        <v>126.88</v>
      </c>
      <c r="C53" s="30">
        <f t="shared" si="52"/>
        <v>39.68</v>
      </c>
      <c r="D53" s="30">
        <f t="shared" si="52"/>
        <v>179.55</v>
      </c>
      <c r="E53" s="30">
        <f t="shared" si="52"/>
        <v>159.37</v>
      </c>
      <c r="F53" s="30">
        <f t="shared" si="52"/>
        <v>92.8</v>
      </c>
      <c r="G53" s="30">
        <f t="shared" si="52"/>
        <v>292.58</v>
      </c>
      <c r="H53" s="30">
        <f t="shared" si="52"/>
        <v>35.07</v>
      </c>
      <c r="I53" s="30">
        <f t="shared" si="52"/>
        <v>35.91</v>
      </c>
      <c r="J53" s="30">
        <f t="shared" si="52"/>
        <v>365.05</v>
      </c>
      <c r="K53" s="30">
        <f t="shared" si="52"/>
        <v>99.32</v>
      </c>
    </row>
    <row r="54">
      <c r="A54" s="30">
        <f>'Исходная ЧП'!$B54</f>
        <v>126.88</v>
      </c>
      <c r="B54" s="30">
        <f t="shared" ref="B54:K54" si="53">A55</f>
        <v>39.68</v>
      </c>
      <c r="C54" s="30">
        <f t="shared" si="53"/>
        <v>179.55</v>
      </c>
      <c r="D54" s="30">
        <f t="shared" si="53"/>
        <v>159.37</v>
      </c>
      <c r="E54" s="30">
        <f t="shared" si="53"/>
        <v>92.8</v>
      </c>
      <c r="F54" s="30">
        <f t="shared" si="53"/>
        <v>292.58</v>
      </c>
      <c r="G54" s="30">
        <f t="shared" si="53"/>
        <v>35.07</v>
      </c>
      <c r="H54" s="30">
        <f t="shared" si="53"/>
        <v>35.91</v>
      </c>
      <c r="I54" s="30">
        <f t="shared" si="53"/>
        <v>365.05</v>
      </c>
      <c r="J54" s="30">
        <f t="shared" si="53"/>
        <v>99.32</v>
      </c>
      <c r="K54" s="30">
        <f t="shared" si="53"/>
        <v>170.04</v>
      </c>
    </row>
    <row r="55">
      <c r="A55" s="30">
        <f>'Исходная ЧП'!$B55</f>
        <v>39.68</v>
      </c>
      <c r="B55" s="30">
        <f t="shared" ref="B55:K55" si="54">A56</f>
        <v>179.55</v>
      </c>
      <c r="C55" s="30">
        <f t="shared" si="54"/>
        <v>159.37</v>
      </c>
      <c r="D55" s="30">
        <f t="shared" si="54"/>
        <v>92.8</v>
      </c>
      <c r="E55" s="30">
        <f t="shared" si="54"/>
        <v>292.58</v>
      </c>
      <c r="F55" s="30">
        <f t="shared" si="54"/>
        <v>35.07</v>
      </c>
      <c r="G55" s="30">
        <f t="shared" si="54"/>
        <v>35.91</v>
      </c>
      <c r="H55" s="30">
        <f t="shared" si="54"/>
        <v>365.05</v>
      </c>
      <c r="I55" s="30">
        <f t="shared" si="54"/>
        <v>99.32</v>
      </c>
      <c r="J55" s="30">
        <f t="shared" si="54"/>
        <v>170.04</v>
      </c>
      <c r="K55" s="30">
        <f t="shared" si="54"/>
        <v>439.06</v>
      </c>
    </row>
    <row r="56">
      <c r="A56" s="30">
        <f>'Исходная ЧП'!$B56</f>
        <v>179.55</v>
      </c>
      <c r="B56" s="30">
        <f t="shared" ref="B56:K56" si="55">A57</f>
        <v>159.37</v>
      </c>
      <c r="C56" s="30">
        <f t="shared" si="55"/>
        <v>92.8</v>
      </c>
      <c r="D56" s="30">
        <f t="shared" si="55"/>
        <v>292.58</v>
      </c>
      <c r="E56" s="30">
        <f t="shared" si="55"/>
        <v>35.07</v>
      </c>
      <c r="F56" s="30">
        <f t="shared" si="55"/>
        <v>35.91</v>
      </c>
      <c r="G56" s="30">
        <f t="shared" si="55"/>
        <v>365.05</v>
      </c>
      <c r="H56" s="30">
        <f t="shared" si="55"/>
        <v>99.32</v>
      </c>
      <c r="I56" s="30">
        <f t="shared" si="55"/>
        <v>170.04</v>
      </c>
      <c r="J56" s="30">
        <f t="shared" si="55"/>
        <v>439.06</v>
      </c>
      <c r="K56" s="30">
        <f t="shared" si="55"/>
        <v>322.11</v>
      </c>
    </row>
    <row r="57">
      <c r="A57" s="30">
        <f>'Исходная ЧП'!$B57</f>
        <v>159.37</v>
      </c>
      <c r="B57" s="30">
        <f t="shared" ref="B57:K57" si="56">A58</f>
        <v>92.8</v>
      </c>
      <c r="C57" s="30">
        <f t="shared" si="56"/>
        <v>292.58</v>
      </c>
      <c r="D57" s="30">
        <f t="shared" si="56"/>
        <v>35.07</v>
      </c>
      <c r="E57" s="30">
        <f t="shared" si="56"/>
        <v>35.91</v>
      </c>
      <c r="F57" s="30">
        <f t="shared" si="56"/>
        <v>365.05</v>
      </c>
      <c r="G57" s="30">
        <f t="shared" si="56"/>
        <v>99.32</v>
      </c>
      <c r="H57" s="30">
        <f t="shared" si="56"/>
        <v>170.04</v>
      </c>
      <c r="I57" s="30">
        <f t="shared" si="56"/>
        <v>439.06</v>
      </c>
      <c r="J57" s="30">
        <f t="shared" si="56"/>
        <v>322.11</v>
      </c>
      <c r="K57" s="30">
        <f t="shared" si="56"/>
        <v>490.4</v>
      </c>
    </row>
    <row r="58">
      <c r="A58" s="30">
        <f>'Исходная ЧП'!$B58</f>
        <v>92.8</v>
      </c>
      <c r="B58" s="30">
        <f t="shared" ref="B58:K58" si="57">A59</f>
        <v>292.58</v>
      </c>
      <c r="C58" s="30">
        <f t="shared" si="57"/>
        <v>35.07</v>
      </c>
      <c r="D58" s="30">
        <f t="shared" si="57"/>
        <v>35.91</v>
      </c>
      <c r="E58" s="30">
        <f t="shared" si="57"/>
        <v>365.05</v>
      </c>
      <c r="F58" s="30">
        <f t="shared" si="57"/>
        <v>99.32</v>
      </c>
      <c r="G58" s="30">
        <f t="shared" si="57"/>
        <v>170.04</v>
      </c>
      <c r="H58" s="30">
        <f t="shared" si="57"/>
        <v>439.06</v>
      </c>
      <c r="I58" s="30">
        <f t="shared" si="57"/>
        <v>322.11</v>
      </c>
      <c r="J58" s="30">
        <f t="shared" si="57"/>
        <v>490.4</v>
      </c>
      <c r="K58" s="30">
        <f t="shared" si="57"/>
        <v>364.58</v>
      </c>
    </row>
    <row r="59">
      <c r="A59" s="30">
        <f>'Исходная ЧП'!$B59</f>
        <v>292.58</v>
      </c>
      <c r="B59" s="30">
        <f t="shared" ref="B59:K59" si="58">A60</f>
        <v>35.07</v>
      </c>
      <c r="C59" s="30">
        <f t="shared" si="58"/>
        <v>35.91</v>
      </c>
      <c r="D59" s="30">
        <f t="shared" si="58"/>
        <v>365.05</v>
      </c>
      <c r="E59" s="30">
        <f t="shared" si="58"/>
        <v>99.32</v>
      </c>
      <c r="F59" s="30">
        <f t="shared" si="58"/>
        <v>170.04</v>
      </c>
      <c r="G59" s="30">
        <f t="shared" si="58"/>
        <v>439.06</v>
      </c>
      <c r="H59" s="30">
        <f t="shared" si="58"/>
        <v>322.11</v>
      </c>
      <c r="I59" s="30">
        <f t="shared" si="58"/>
        <v>490.4</v>
      </c>
      <c r="J59" s="30">
        <f t="shared" si="58"/>
        <v>364.58</v>
      </c>
      <c r="K59" s="30">
        <f t="shared" si="58"/>
        <v>58.49</v>
      </c>
    </row>
    <row r="60">
      <c r="A60" s="30">
        <f>'Исходная ЧП'!$B60</f>
        <v>35.07</v>
      </c>
      <c r="B60" s="30">
        <f t="shared" ref="B60:K60" si="59">A61</f>
        <v>35.91</v>
      </c>
      <c r="C60" s="30">
        <f t="shared" si="59"/>
        <v>365.05</v>
      </c>
      <c r="D60" s="30">
        <f t="shared" si="59"/>
        <v>99.32</v>
      </c>
      <c r="E60" s="30">
        <f t="shared" si="59"/>
        <v>170.04</v>
      </c>
      <c r="F60" s="30">
        <f t="shared" si="59"/>
        <v>439.06</v>
      </c>
      <c r="G60" s="30">
        <f t="shared" si="59"/>
        <v>322.11</v>
      </c>
      <c r="H60" s="30">
        <f t="shared" si="59"/>
        <v>490.4</v>
      </c>
      <c r="I60" s="30">
        <f t="shared" si="59"/>
        <v>364.58</v>
      </c>
      <c r="J60" s="30">
        <f t="shared" si="59"/>
        <v>58.49</v>
      </c>
      <c r="K60" s="30">
        <f t="shared" si="59"/>
        <v>72.01</v>
      </c>
    </row>
    <row r="61">
      <c r="A61" s="30">
        <f>'Исходная ЧП'!$B61</f>
        <v>35.91</v>
      </c>
      <c r="B61" s="30">
        <f t="shared" ref="B61:K61" si="60">A62</f>
        <v>365.05</v>
      </c>
      <c r="C61" s="30">
        <f t="shared" si="60"/>
        <v>99.32</v>
      </c>
      <c r="D61" s="30">
        <f t="shared" si="60"/>
        <v>170.04</v>
      </c>
      <c r="E61" s="30">
        <f t="shared" si="60"/>
        <v>439.06</v>
      </c>
      <c r="F61" s="30">
        <f t="shared" si="60"/>
        <v>322.11</v>
      </c>
      <c r="G61" s="30">
        <f t="shared" si="60"/>
        <v>490.4</v>
      </c>
      <c r="H61" s="30">
        <f t="shared" si="60"/>
        <v>364.58</v>
      </c>
      <c r="I61" s="30">
        <f t="shared" si="60"/>
        <v>58.49</v>
      </c>
      <c r="J61" s="30">
        <f t="shared" si="60"/>
        <v>72.01</v>
      </c>
      <c r="K61" s="30">
        <f t="shared" si="60"/>
        <v>177.09</v>
      </c>
    </row>
    <row r="62">
      <c r="A62" s="30">
        <f>'Исходная ЧП'!$B62</f>
        <v>365.05</v>
      </c>
      <c r="B62" s="30">
        <f t="shared" ref="B62:K62" si="61">A63</f>
        <v>99.32</v>
      </c>
      <c r="C62" s="30">
        <f t="shared" si="61"/>
        <v>170.04</v>
      </c>
      <c r="D62" s="30">
        <f t="shared" si="61"/>
        <v>439.06</v>
      </c>
      <c r="E62" s="30">
        <f t="shared" si="61"/>
        <v>322.11</v>
      </c>
      <c r="F62" s="30">
        <f t="shared" si="61"/>
        <v>490.4</v>
      </c>
      <c r="G62" s="30">
        <f t="shared" si="61"/>
        <v>364.58</v>
      </c>
      <c r="H62" s="30">
        <f t="shared" si="61"/>
        <v>58.49</v>
      </c>
      <c r="I62" s="30">
        <f t="shared" si="61"/>
        <v>72.01</v>
      </c>
      <c r="J62" s="30">
        <f t="shared" si="61"/>
        <v>177.09</v>
      </c>
      <c r="K62" s="30">
        <f t="shared" si="61"/>
        <v>183.21</v>
      </c>
    </row>
    <row r="63">
      <c r="A63" s="30">
        <f>'Исходная ЧП'!$B63</f>
        <v>99.32</v>
      </c>
      <c r="B63" s="30">
        <f t="shared" ref="B63:K63" si="62">A64</f>
        <v>170.04</v>
      </c>
      <c r="C63" s="30">
        <f t="shared" si="62"/>
        <v>439.06</v>
      </c>
      <c r="D63" s="30">
        <f t="shared" si="62"/>
        <v>322.11</v>
      </c>
      <c r="E63" s="30">
        <f t="shared" si="62"/>
        <v>490.4</v>
      </c>
      <c r="F63" s="30">
        <f t="shared" si="62"/>
        <v>364.58</v>
      </c>
      <c r="G63" s="30">
        <f t="shared" si="62"/>
        <v>58.49</v>
      </c>
      <c r="H63" s="30">
        <f t="shared" si="62"/>
        <v>72.01</v>
      </c>
      <c r="I63" s="30">
        <f t="shared" si="62"/>
        <v>177.09</v>
      </c>
      <c r="J63" s="30">
        <f t="shared" si="62"/>
        <v>183.21</v>
      </c>
      <c r="K63" s="30">
        <f t="shared" si="62"/>
        <v>22.33</v>
      </c>
    </row>
    <row r="64">
      <c r="A64" s="30">
        <f>'Исходная ЧП'!$B64</f>
        <v>170.04</v>
      </c>
      <c r="B64" s="30">
        <f t="shared" ref="B64:K64" si="63">A65</f>
        <v>439.06</v>
      </c>
      <c r="C64" s="30">
        <f t="shared" si="63"/>
        <v>322.11</v>
      </c>
      <c r="D64" s="30">
        <f t="shared" si="63"/>
        <v>490.4</v>
      </c>
      <c r="E64" s="30">
        <f t="shared" si="63"/>
        <v>364.58</v>
      </c>
      <c r="F64" s="30">
        <f t="shared" si="63"/>
        <v>58.49</v>
      </c>
      <c r="G64" s="30">
        <f t="shared" si="63"/>
        <v>72.01</v>
      </c>
      <c r="H64" s="30">
        <f t="shared" si="63"/>
        <v>177.09</v>
      </c>
      <c r="I64" s="30">
        <f t="shared" si="63"/>
        <v>183.21</v>
      </c>
      <c r="J64" s="30">
        <f t="shared" si="63"/>
        <v>22.33</v>
      </c>
      <c r="K64" s="30">
        <f t="shared" si="63"/>
        <v>98.12</v>
      </c>
    </row>
    <row r="65">
      <c r="A65" s="30">
        <f>'Исходная ЧП'!$B65</f>
        <v>439.06</v>
      </c>
      <c r="B65" s="30">
        <f t="shared" ref="B65:K65" si="64">A66</f>
        <v>322.11</v>
      </c>
      <c r="C65" s="30">
        <f t="shared" si="64"/>
        <v>490.4</v>
      </c>
      <c r="D65" s="30">
        <f t="shared" si="64"/>
        <v>364.58</v>
      </c>
      <c r="E65" s="30">
        <f t="shared" si="64"/>
        <v>58.49</v>
      </c>
      <c r="F65" s="30">
        <f t="shared" si="64"/>
        <v>72.01</v>
      </c>
      <c r="G65" s="30">
        <f t="shared" si="64"/>
        <v>177.09</v>
      </c>
      <c r="H65" s="30">
        <f t="shared" si="64"/>
        <v>183.21</v>
      </c>
      <c r="I65" s="30">
        <f t="shared" si="64"/>
        <v>22.33</v>
      </c>
      <c r="J65" s="30">
        <f t="shared" si="64"/>
        <v>98.12</v>
      </c>
      <c r="K65" s="30">
        <f t="shared" si="64"/>
        <v>140.25</v>
      </c>
    </row>
    <row r="66">
      <c r="A66" s="30">
        <f>'Исходная ЧП'!$B66</f>
        <v>322.11</v>
      </c>
      <c r="B66" s="30">
        <f t="shared" ref="B66:K66" si="65">A67</f>
        <v>490.4</v>
      </c>
      <c r="C66" s="30">
        <f t="shared" si="65"/>
        <v>364.58</v>
      </c>
      <c r="D66" s="30">
        <f t="shared" si="65"/>
        <v>58.49</v>
      </c>
      <c r="E66" s="30">
        <f t="shared" si="65"/>
        <v>72.01</v>
      </c>
      <c r="F66" s="30">
        <f t="shared" si="65"/>
        <v>177.09</v>
      </c>
      <c r="G66" s="30">
        <f t="shared" si="65"/>
        <v>183.21</v>
      </c>
      <c r="H66" s="30">
        <f t="shared" si="65"/>
        <v>22.33</v>
      </c>
      <c r="I66" s="30">
        <f t="shared" si="65"/>
        <v>98.12</v>
      </c>
      <c r="J66" s="30">
        <f t="shared" si="65"/>
        <v>140.25</v>
      </c>
      <c r="K66" s="30">
        <f t="shared" si="65"/>
        <v>470.49</v>
      </c>
    </row>
    <row r="67">
      <c r="A67" s="30">
        <f>'Исходная ЧП'!$B67</f>
        <v>490.4</v>
      </c>
      <c r="B67" s="30">
        <f t="shared" ref="B67:K67" si="66">A68</f>
        <v>364.58</v>
      </c>
      <c r="C67" s="30">
        <f t="shared" si="66"/>
        <v>58.49</v>
      </c>
      <c r="D67" s="30">
        <f t="shared" si="66"/>
        <v>72.01</v>
      </c>
      <c r="E67" s="30">
        <f t="shared" si="66"/>
        <v>177.09</v>
      </c>
      <c r="F67" s="30">
        <f t="shared" si="66"/>
        <v>183.21</v>
      </c>
      <c r="G67" s="30">
        <f t="shared" si="66"/>
        <v>22.33</v>
      </c>
      <c r="H67" s="30">
        <f t="shared" si="66"/>
        <v>98.12</v>
      </c>
      <c r="I67" s="30">
        <f t="shared" si="66"/>
        <v>140.25</v>
      </c>
      <c r="J67" s="30">
        <f t="shared" si="66"/>
        <v>470.49</v>
      </c>
      <c r="K67" s="30">
        <f t="shared" si="66"/>
        <v>357.77</v>
      </c>
    </row>
    <row r="68">
      <c r="A68" s="30">
        <f>'Исходная ЧП'!$B68</f>
        <v>364.58</v>
      </c>
      <c r="B68" s="30">
        <f t="shared" ref="B68:K68" si="67">A69</f>
        <v>58.49</v>
      </c>
      <c r="C68" s="30">
        <f t="shared" si="67"/>
        <v>72.01</v>
      </c>
      <c r="D68" s="30">
        <f t="shared" si="67"/>
        <v>177.09</v>
      </c>
      <c r="E68" s="30">
        <f t="shared" si="67"/>
        <v>183.21</v>
      </c>
      <c r="F68" s="30">
        <f t="shared" si="67"/>
        <v>22.33</v>
      </c>
      <c r="G68" s="30">
        <f t="shared" si="67"/>
        <v>98.12</v>
      </c>
      <c r="H68" s="30">
        <f t="shared" si="67"/>
        <v>140.25</v>
      </c>
      <c r="I68" s="30">
        <f t="shared" si="67"/>
        <v>470.49</v>
      </c>
      <c r="J68" s="30">
        <f t="shared" si="67"/>
        <v>357.77</v>
      </c>
      <c r="K68" s="30">
        <f t="shared" si="67"/>
        <v>179.65</v>
      </c>
    </row>
    <row r="69">
      <c r="A69" s="30">
        <f>'Исходная ЧП'!$B69</f>
        <v>58.49</v>
      </c>
      <c r="B69" s="30">
        <f t="shared" ref="B69:K69" si="68">A70</f>
        <v>72.01</v>
      </c>
      <c r="C69" s="30">
        <f t="shared" si="68"/>
        <v>177.09</v>
      </c>
      <c r="D69" s="30">
        <f t="shared" si="68"/>
        <v>183.21</v>
      </c>
      <c r="E69" s="30">
        <f t="shared" si="68"/>
        <v>22.33</v>
      </c>
      <c r="F69" s="30">
        <f t="shared" si="68"/>
        <v>98.12</v>
      </c>
      <c r="G69" s="30">
        <f t="shared" si="68"/>
        <v>140.25</v>
      </c>
      <c r="H69" s="30">
        <f t="shared" si="68"/>
        <v>470.49</v>
      </c>
      <c r="I69" s="30">
        <f t="shared" si="68"/>
        <v>357.77</v>
      </c>
      <c r="J69" s="30">
        <f t="shared" si="68"/>
        <v>179.65</v>
      </c>
      <c r="K69" s="30">
        <f t="shared" si="68"/>
        <v>40.16</v>
      </c>
    </row>
    <row r="70">
      <c r="A70" s="30">
        <f>'Исходная ЧП'!$B70</f>
        <v>72.01</v>
      </c>
      <c r="B70" s="30">
        <f t="shared" ref="B70:K70" si="69">A71</f>
        <v>177.09</v>
      </c>
      <c r="C70" s="30">
        <f t="shared" si="69"/>
        <v>183.21</v>
      </c>
      <c r="D70" s="30">
        <f t="shared" si="69"/>
        <v>22.33</v>
      </c>
      <c r="E70" s="30">
        <f t="shared" si="69"/>
        <v>98.12</v>
      </c>
      <c r="F70" s="30">
        <f t="shared" si="69"/>
        <v>140.25</v>
      </c>
      <c r="G70" s="30">
        <f t="shared" si="69"/>
        <v>470.49</v>
      </c>
      <c r="H70" s="30">
        <f t="shared" si="69"/>
        <v>357.77</v>
      </c>
      <c r="I70" s="30">
        <f t="shared" si="69"/>
        <v>179.65</v>
      </c>
      <c r="J70" s="30">
        <f t="shared" si="69"/>
        <v>40.16</v>
      </c>
      <c r="K70" s="30">
        <f t="shared" si="69"/>
        <v>189.74</v>
      </c>
    </row>
    <row r="71">
      <c r="A71" s="30">
        <f>'Исходная ЧП'!$B71</f>
        <v>177.09</v>
      </c>
      <c r="B71" s="30">
        <f t="shared" ref="B71:K71" si="70">A72</f>
        <v>183.21</v>
      </c>
      <c r="C71" s="30">
        <f t="shared" si="70"/>
        <v>22.33</v>
      </c>
      <c r="D71" s="30">
        <f t="shared" si="70"/>
        <v>98.12</v>
      </c>
      <c r="E71" s="30">
        <f t="shared" si="70"/>
        <v>140.25</v>
      </c>
      <c r="F71" s="30">
        <f t="shared" si="70"/>
        <v>470.49</v>
      </c>
      <c r="G71" s="30">
        <f t="shared" si="70"/>
        <v>357.77</v>
      </c>
      <c r="H71" s="30">
        <f t="shared" si="70"/>
        <v>179.65</v>
      </c>
      <c r="I71" s="30">
        <f t="shared" si="70"/>
        <v>40.16</v>
      </c>
      <c r="J71" s="30">
        <f t="shared" si="70"/>
        <v>189.74</v>
      </c>
      <c r="K71" s="30">
        <f t="shared" si="70"/>
        <v>243.52</v>
      </c>
    </row>
    <row r="72">
      <c r="A72" s="30">
        <f>'Исходная ЧП'!$B72</f>
        <v>183.21</v>
      </c>
      <c r="B72" s="30">
        <f t="shared" ref="B72:K72" si="71">A73</f>
        <v>22.33</v>
      </c>
      <c r="C72" s="30">
        <f t="shared" si="71"/>
        <v>98.12</v>
      </c>
      <c r="D72" s="30">
        <f t="shared" si="71"/>
        <v>140.25</v>
      </c>
      <c r="E72" s="30">
        <f t="shared" si="71"/>
        <v>470.49</v>
      </c>
      <c r="F72" s="30">
        <f t="shared" si="71"/>
        <v>357.77</v>
      </c>
      <c r="G72" s="30">
        <f t="shared" si="71"/>
        <v>179.65</v>
      </c>
      <c r="H72" s="30">
        <f t="shared" si="71"/>
        <v>40.16</v>
      </c>
      <c r="I72" s="30">
        <f t="shared" si="71"/>
        <v>189.74</v>
      </c>
      <c r="J72" s="30">
        <f t="shared" si="71"/>
        <v>243.52</v>
      </c>
      <c r="K72" s="30">
        <f t="shared" si="71"/>
        <v>112.04</v>
      </c>
    </row>
    <row r="73">
      <c r="A73" s="30">
        <f>'Исходная ЧП'!$B73</f>
        <v>22.33</v>
      </c>
      <c r="B73" s="30">
        <f t="shared" ref="B73:K73" si="72">A74</f>
        <v>98.12</v>
      </c>
      <c r="C73" s="30">
        <f t="shared" si="72"/>
        <v>140.25</v>
      </c>
      <c r="D73" s="30">
        <f t="shared" si="72"/>
        <v>470.49</v>
      </c>
      <c r="E73" s="30">
        <f t="shared" si="72"/>
        <v>357.77</v>
      </c>
      <c r="F73" s="30">
        <f t="shared" si="72"/>
        <v>179.65</v>
      </c>
      <c r="G73" s="30">
        <f t="shared" si="72"/>
        <v>40.16</v>
      </c>
      <c r="H73" s="30">
        <f t="shared" si="72"/>
        <v>189.74</v>
      </c>
      <c r="I73" s="30">
        <f t="shared" si="72"/>
        <v>243.52</v>
      </c>
      <c r="J73" s="30">
        <f t="shared" si="72"/>
        <v>112.04</v>
      </c>
      <c r="K73" s="30">
        <f t="shared" si="72"/>
        <v>340.32</v>
      </c>
    </row>
    <row r="74">
      <c r="A74" s="30">
        <f>'Исходная ЧП'!$B74</f>
        <v>98.12</v>
      </c>
      <c r="B74" s="30">
        <f t="shared" ref="B74:K74" si="73">A75</f>
        <v>140.25</v>
      </c>
      <c r="C74" s="30">
        <f t="shared" si="73"/>
        <v>470.49</v>
      </c>
      <c r="D74" s="30">
        <f t="shared" si="73"/>
        <v>357.77</v>
      </c>
      <c r="E74" s="30">
        <f t="shared" si="73"/>
        <v>179.65</v>
      </c>
      <c r="F74" s="30">
        <f t="shared" si="73"/>
        <v>40.16</v>
      </c>
      <c r="G74" s="30">
        <f t="shared" si="73"/>
        <v>189.74</v>
      </c>
      <c r="H74" s="30">
        <f t="shared" si="73"/>
        <v>243.52</v>
      </c>
      <c r="I74" s="30">
        <f t="shared" si="73"/>
        <v>112.04</v>
      </c>
      <c r="J74" s="30">
        <f t="shared" si="73"/>
        <v>340.32</v>
      </c>
      <c r="K74" s="30">
        <f t="shared" si="73"/>
        <v>404.58</v>
      </c>
    </row>
    <row r="75">
      <c r="A75" s="30">
        <f>'Исходная ЧП'!$B75</f>
        <v>140.25</v>
      </c>
      <c r="B75" s="30">
        <f t="shared" ref="B75:K75" si="74">A76</f>
        <v>470.49</v>
      </c>
      <c r="C75" s="30">
        <f t="shared" si="74"/>
        <v>357.77</v>
      </c>
      <c r="D75" s="30">
        <f t="shared" si="74"/>
        <v>179.65</v>
      </c>
      <c r="E75" s="30">
        <f t="shared" si="74"/>
        <v>40.16</v>
      </c>
      <c r="F75" s="30">
        <f t="shared" si="74"/>
        <v>189.74</v>
      </c>
      <c r="G75" s="30">
        <f t="shared" si="74"/>
        <v>243.52</v>
      </c>
      <c r="H75" s="30">
        <f t="shared" si="74"/>
        <v>112.04</v>
      </c>
      <c r="I75" s="30">
        <f t="shared" si="74"/>
        <v>340.32</v>
      </c>
      <c r="J75" s="30">
        <f t="shared" si="74"/>
        <v>404.58</v>
      </c>
      <c r="K75" s="30">
        <f t="shared" si="74"/>
        <v>146.13</v>
      </c>
    </row>
    <row r="76">
      <c r="A76" s="30">
        <f>'Исходная ЧП'!$B76</f>
        <v>470.49</v>
      </c>
      <c r="B76" s="30">
        <f t="shared" ref="B76:K76" si="75">A77</f>
        <v>357.77</v>
      </c>
      <c r="C76" s="30">
        <f t="shared" si="75"/>
        <v>179.65</v>
      </c>
      <c r="D76" s="30">
        <f t="shared" si="75"/>
        <v>40.16</v>
      </c>
      <c r="E76" s="30">
        <f t="shared" si="75"/>
        <v>189.74</v>
      </c>
      <c r="F76" s="30">
        <f t="shared" si="75"/>
        <v>243.52</v>
      </c>
      <c r="G76" s="30">
        <f t="shared" si="75"/>
        <v>112.04</v>
      </c>
      <c r="H76" s="30">
        <f t="shared" si="75"/>
        <v>340.32</v>
      </c>
      <c r="I76" s="30">
        <f t="shared" si="75"/>
        <v>404.58</v>
      </c>
      <c r="J76" s="30">
        <f t="shared" si="75"/>
        <v>146.13</v>
      </c>
      <c r="K76" s="30">
        <f t="shared" si="75"/>
        <v>63.98</v>
      </c>
    </row>
    <row r="77">
      <c r="A77" s="30">
        <f>'Исходная ЧП'!$B77</f>
        <v>357.77</v>
      </c>
      <c r="B77" s="30">
        <f t="shared" ref="B77:K77" si="76">A78</f>
        <v>179.65</v>
      </c>
      <c r="C77" s="30">
        <f t="shared" si="76"/>
        <v>40.16</v>
      </c>
      <c r="D77" s="30">
        <f t="shared" si="76"/>
        <v>189.74</v>
      </c>
      <c r="E77" s="30">
        <f t="shared" si="76"/>
        <v>243.52</v>
      </c>
      <c r="F77" s="30">
        <f t="shared" si="76"/>
        <v>112.04</v>
      </c>
      <c r="G77" s="30">
        <f t="shared" si="76"/>
        <v>340.32</v>
      </c>
      <c r="H77" s="30">
        <f t="shared" si="76"/>
        <v>404.58</v>
      </c>
      <c r="I77" s="30">
        <f t="shared" si="76"/>
        <v>146.13</v>
      </c>
      <c r="J77" s="30">
        <f t="shared" si="76"/>
        <v>63.98</v>
      </c>
      <c r="K77" s="30">
        <f t="shared" si="76"/>
        <v>430.03</v>
      </c>
    </row>
    <row r="78">
      <c r="A78" s="30">
        <f>'Исходная ЧП'!$B78</f>
        <v>179.65</v>
      </c>
      <c r="B78" s="30">
        <f t="shared" ref="B78:K78" si="77">A79</f>
        <v>40.16</v>
      </c>
      <c r="C78" s="30">
        <f t="shared" si="77"/>
        <v>189.74</v>
      </c>
      <c r="D78" s="30">
        <f t="shared" si="77"/>
        <v>243.52</v>
      </c>
      <c r="E78" s="30">
        <f t="shared" si="77"/>
        <v>112.04</v>
      </c>
      <c r="F78" s="30">
        <f t="shared" si="77"/>
        <v>340.32</v>
      </c>
      <c r="G78" s="30">
        <f t="shared" si="77"/>
        <v>404.58</v>
      </c>
      <c r="H78" s="30">
        <f t="shared" si="77"/>
        <v>146.13</v>
      </c>
      <c r="I78" s="30">
        <f t="shared" si="77"/>
        <v>63.98</v>
      </c>
      <c r="J78" s="30">
        <f t="shared" si="77"/>
        <v>430.03</v>
      </c>
      <c r="K78" s="30">
        <f t="shared" si="77"/>
        <v>73.93</v>
      </c>
    </row>
    <row r="79">
      <c r="A79" s="30">
        <f>'Исходная ЧП'!$B79</f>
        <v>40.16</v>
      </c>
      <c r="B79" s="30">
        <f t="shared" ref="B79:K79" si="78">A80</f>
        <v>189.74</v>
      </c>
      <c r="C79" s="30">
        <f t="shared" si="78"/>
        <v>243.52</v>
      </c>
      <c r="D79" s="30">
        <f t="shared" si="78"/>
        <v>112.04</v>
      </c>
      <c r="E79" s="30">
        <f t="shared" si="78"/>
        <v>340.32</v>
      </c>
      <c r="F79" s="30">
        <f t="shared" si="78"/>
        <v>404.58</v>
      </c>
      <c r="G79" s="30">
        <f t="shared" si="78"/>
        <v>146.13</v>
      </c>
      <c r="H79" s="30">
        <f t="shared" si="78"/>
        <v>63.98</v>
      </c>
      <c r="I79" s="30">
        <f t="shared" si="78"/>
        <v>430.03</v>
      </c>
      <c r="J79" s="30">
        <f t="shared" si="78"/>
        <v>73.93</v>
      </c>
      <c r="K79" s="30">
        <f t="shared" si="78"/>
        <v>83.74</v>
      </c>
    </row>
    <row r="80">
      <c r="A80" s="30">
        <f>'Исходная ЧП'!$B80</f>
        <v>189.74</v>
      </c>
      <c r="B80" s="30">
        <f t="shared" ref="B80:K80" si="79">A81</f>
        <v>243.52</v>
      </c>
      <c r="C80" s="30">
        <f t="shared" si="79"/>
        <v>112.04</v>
      </c>
      <c r="D80" s="30">
        <f t="shared" si="79"/>
        <v>340.32</v>
      </c>
      <c r="E80" s="30">
        <f t="shared" si="79"/>
        <v>404.58</v>
      </c>
      <c r="F80" s="30">
        <f t="shared" si="79"/>
        <v>146.13</v>
      </c>
      <c r="G80" s="30">
        <f t="shared" si="79"/>
        <v>63.98</v>
      </c>
      <c r="H80" s="30">
        <f t="shared" si="79"/>
        <v>430.03</v>
      </c>
      <c r="I80" s="30">
        <f t="shared" si="79"/>
        <v>73.93</v>
      </c>
      <c r="J80" s="30">
        <f t="shared" si="79"/>
        <v>83.74</v>
      </c>
      <c r="K80" s="30">
        <f t="shared" si="79"/>
        <v>52.64</v>
      </c>
    </row>
    <row r="81">
      <c r="A81" s="30">
        <f>'Исходная ЧП'!$B81</f>
        <v>243.52</v>
      </c>
      <c r="B81" s="30">
        <f t="shared" ref="B81:K81" si="80">A82</f>
        <v>112.04</v>
      </c>
      <c r="C81" s="30">
        <f t="shared" si="80"/>
        <v>340.32</v>
      </c>
      <c r="D81" s="30">
        <f t="shared" si="80"/>
        <v>404.58</v>
      </c>
      <c r="E81" s="30">
        <f t="shared" si="80"/>
        <v>146.13</v>
      </c>
      <c r="F81" s="30">
        <f t="shared" si="80"/>
        <v>63.98</v>
      </c>
      <c r="G81" s="30">
        <f t="shared" si="80"/>
        <v>430.03</v>
      </c>
      <c r="H81" s="30">
        <f t="shared" si="80"/>
        <v>73.93</v>
      </c>
      <c r="I81" s="30">
        <f t="shared" si="80"/>
        <v>83.74</v>
      </c>
      <c r="J81" s="30">
        <f t="shared" si="80"/>
        <v>52.64</v>
      </c>
      <c r="K81" s="30">
        <f t="shared" si="80"/>
        <v>93.91</v>
      </c>
    </row>
    <row r="82">
      <c r="A82" s="30">
        <f>'Исходная ЧП'!$B82</f>
        <v>112.04</v>
      </c>
      <c r="B82" s="30">
        <f t="shared" ref="B82:K82" si="81">A83</f>
        <v>340.32</v>
      </c>
      <c r="C82" s="30">
        <f t="shared" si="81"/>
        <v>404.58</v>
      </c>
      <c r="D82" s="30">
        <f t="shared" si="81"/>
        <v>146.13</v>
      </c>
      <c r="E82" s="30">
        <f t="shared" si="81"/>
        <v>63.98</v>
      </c>
      <c r="F82" s="30">
        <f t="shared" si="81"/>
        <v>430.03</v>
      </c>
      <c r="G82" s="30">
        <f t="shared" si="81"/>
        <v>73.93</v>
      </c>
      <c r="H82" s="30">
        <f t="shared" si="81"/>
        <v>83.74</v>
      </c>
      <c r="I82" s="30">
        <f t="shared" si="81"/>
        <v>52.64</v>
      </c>
      <c r="J82" s="30">
        <f t="shared" si="81"/>
        <v>93.91</v>
      </c>
      <c r="K82" s="30">
        <f t="shared" si="81"/>
        <v>38.86</v>
      </c>
    </row>
    <row r="83">
      <c r="A83" s="30">
        <f>'Исходная ЧП'!$B83</f>
        <v>340.32</v>
      </c>
      <c r="B83" s="30">
        <f t="shared" ref="B83:K83" si="82">A84</f>
        <v>404.58</v>
      </c>
      <c r="C83" s="30">
        <f t="shared" si="82"/>
        <v>146.13</v>
      </c>
      <c r="D83" s="30">
        <f t="shared" si="82"/>
        <v>63.98</v>
      </c>
      <c r="E83" s="30">
        <f t="shared" si="82"/>
        <v>430.03</v>
      </c>
      <c r="F83" s="30">
        <f t="shared" si="82"/>
        <v>73.93</v>
      </c>
      <c r="G83" s="30">
        <f t="shared" si="82"/>
        <v>83.74</v>
      </c>
      <c r="H83" s="30">
        <f t="shared" si="82"/>
        <v>52.64</v>
      </c>
      <c r="I83" s="30">
        <f t="shared" si="82"/>
        <v>93.91</v>
      </c>
      <c r="J83" s="30">
        <f t="shared" si="82"/>
        <v>38.86</v>
      </c>
      <c r="K83" s="30">
        <f t="shared" si="82"/>
        <v>80.18</v>
      </c>
    </row>
    <row r="84">
      <c r="A84" s="30">
        <f>'Исходная ЧП'!$B84</f>
        <v>404.58</v>
      </c>
      <c r="B84" s="30">
        <f t="shared" ref="B84:K84" si="83">A85</f>
        <v>146.13</v>
      </c>
      <c r="C84" s="30">
        <f t="shared" si="83"/>
        <v>63.98</v>
      </c>
      <c r="D84" s="30">
        <f t="shared" si="83"/>
        <v>430.03</v>
      </c>
      <c r="E84" s="30">
        <f t="shared" si="83"/>
        <v>73.93</v>
      </c>
      <c r="F84" s="30">
        <f t="shared" si="83"/>
        <v>83.74</v>
      </c>
      <c r="G84" s="30">
        <f t="shared" si="83"/>
        <v>52.64</v>
      </c>
      <c r="H84" s="30">
        <f t="shared" si="83"/>
        <v>93.91</v>
      </c>
      <c r="I84" s="30">
        <f t="shared" si="83"/>
        <v>38.86</v>
      </c>
      <c r="J84" s="30">
        <f t="shared" si="83"/>
        <v>80.18</v>
      </c>
      <c r="K84" s="30">
        <f t="shared" si="83"/>
        <v>49.15</v>
      </c>
    </row>
    <row r="85">
      <c r="A85" s="30">
        <f>'Исходная ЧП'!$B85</f>
        <v>146.13</v>
      </c>
      <c r="B85" s="30">
        <f t="shared" ref="B85:K85" si="84">A86</f>
        <v>63.98</v>
      </c>
      <c r="C85" s="30">
        <f t="shared" si="84"/>
        <v>430.03</v>
      </c>
      <c r="D85" s="30">
        <f t="shared" si="84"/>
        <v>73.93</v>
      </c>
      <c r="E85" s="30">
        <f t="shared" si="84"/>
        <v>83.74</v>
      </c>
      <c r="F85" s="30">
        <f t="shared" si="84"/>
        <v>52.64</v>
      </c>
      <c r="G85" s="30">
        <f t="shared" si="84"/>
        <v>93.91</v>
      </c>
      <c r="H85" s="30">
        <f t="shared" si="84"/>
        <v>38.86</v>
      </c>
      <c r="I85" s="30">
        <f t="shared" si="84"/>
        <v>80.18</v>
      </c>
      <c r="J85" s="30">
        <f t="shared" si="84"/>
        <v>49.15</v>
      </c>
      <c r="K85" s="30">
        <f t="shared" si="84"/>
        <v>323.16</v>
      </c>
    </row>
    <row r="86">
      <c r="A86" s="30">
        <f>'Исходная ЧП'!$B86</f>
        <v>63.98</v>
      </c>
      <c r="B86" s="30">
        <f t="shared" ref="B86:K86" si="85">A87</f>
        <v>430.03</v>
      </c>
      <c r="C86" s="30">
        <f t="shared" si="85"/>
        <v>73.93</v>
      </c>
      <c r="D86" s="30">
        <f t="shared" si="85"/>
        <v>83.74</v>
      </c>
      <c r="E86" s="30">
        <f t="shared" si="85"/>
        <v>52.64</v>
      </c>
      <c r="F86" s="30">
        <f t="shared" si="85"/>
        <v>93.91</v>
      </c>
      <c r="G86" s="30">
        <f t="shared" si="85"/>
        <v>38.86</v>
      </c>
      <c r="H86" s="30">
        <f t="shared" si="85"/>
        <v>80.18</v>
      </c>
      <c r="I86" s="30">
        <f t="shared" si="85"/>
        <v>49.15</v>
      </c>
      <c r="J86" s="30">
        <f t="shared" si="85"/>
        <v>323.16</v>
      </c>
      <c r="K86" s="30">
        <f t="shared" si="85"/>
        <v>195.03</v>
      </c>
    </row>
    <row r="87">
      <c r="A87" s="30">
        <f>'Исходная ЧП'!$B87</f>
        <v>430.03</v>
      </c>
      <c r="B87" s="30">
        <f t="shared" ref="B87:K87" si="86">A88</f>
        <v>73.93</v>
      </c>
      <c r="C87" s="30">
        <f t="shared" si="86"/>
        <v>83.74</v>
      </c>
      <c r="D87" s="30">
        <f t="shared" si="86"/>
        <v>52.64</v>
      </c>
      <c r="E87" s="30">
        <f t="shared" si="86"/>
        <v>93.91</v>
      </c>
      <c r="F87" s="30">
        <f t="shared" si="86"/>
        <v>38.86</v>
      </c>
      <c r="G87" s="30">
        <f t="shared" si="86"/>
        <v>80.18</v>
      </c>
      <c r="H87" s="30">
        <f t="shared" si="86"/>
        <v>49.15</v>
      </c>
      <c r="I87" s="30">
        <f t="shared" si="86"/>
        <v>323.16</v>
      </c>
      <c r="J87" s="30">
        <f t="shared" si="86"/>
        <v>195.03</v>
      </c>
      <c r="K87" s="30">
        <f t="shared" si="86"/>
        <v>129.11</v>
      </c>
    </row>
    <row r="88">
      <c r="A88" s="30">
        <f>'Исходная ЧП'!$B88</f>
        <v>73.93</v>
      </c>
      <c r="B88" s="30">
        <f t="shared" ref="B88:K88" si="87">A89</f>
        <v>83.74</v>
      </c>
      <c r="C88" s="30">
        <f t="shared" si="87"/>
        <v>52.64</v>
      </c>
      <c r="D88" s="30">
        <f t="shared" si="87"/>
        <v>93.91</v>
      </c>
      <c r="E88" s="30">
        <f t="shared" si="87"/>
        <v>38.86</v>
      </c>
      <c r="F88" s="30">
        <f t="shared" si="87"/>
        <v>80.18</v>
      </c>
      <c r="G88" s="30">
        <f t="shared" si="87"/>
        <v>49.15</v>
      </c>
      <c r="H88" s="30">
        <f t="shared" si="87"/>
        <v>323.16</v>
      </c>
      <c r="I88" s="30">
        <f t="shared" si="87"/>
        <v>195.03</v>
      </c>
      <c r="J88" s="30">
        <f t="shared" si="87"/>
        <v>129.11</v>
      </c>
      <c r="K88" s="30">
        <f t="shared" si="87"/>
        <v>98.24</v>
      </c>
    </row>
    <row r="89">
      <c r="A89" s="30">
        <f>'Исходная ЧП'!$B89</f>
        <v>83.74</v>
      </c>
      <c r="B89" s="30">
        <f t="shared" ref="B89:K89" si="88">A90</f>
        <v>52.64</v>
      </c>
      <c r="C89" s="30">
        <f t="shared" si="88"/>
        <v>93.91</v>
      </c>
      <c r="D89" s="30">
        <f t="shared" si="88"/>
        <v>38.86</v>
      </c>
      <c r="E89" s="30">
        <f t="shared" si="88"/>
        <v>80.18</v>
      </c>
      <c r="F89" s="30">
        <f t="shared" si="88"/>
        <v>49.15</v>
      </c>
      <c r="G89" s="30">
        <f t="shared" si="88"/>
        <v>323.16</v>
      </c>
      <c r="H89" s="30">
        <f t="shared" si="88"/>
        <v>195.03</v>
      </c>
      <c r="I89" s="30">
        <f t="shared" si="88"/>
        <v>129.11</v>
      </c>
      <c r="J89" s="30">
        <f t="shared" si="88"/>
        <v>98.24</v>
      </c>
      <c r="K89" s="30">
        <f t="shared" si="88"/>
        <v>431.44</v>
      </c>
    </row>
    <row r="90">
      <c r="A90" s="30">
        <f>'Исходная ЧП'!$B90</f>
        <v>52.64</v>
      </c>
      <c r="B90" s="30">
        <f t="shared" ref="B90:K90" si="89">A91</f>
        <v>93.91</v>
      </c>
      <c r="C90" s="30">
        <f t="shared" si="89"/>
        <v>38.86</v>
      </c>
      <c r="D90" s="30">
        <f t="shared" si="89"/>
        <v>80.18</v>
      </c>
      <c r="E90" s="30">
        <f t="shared" si="89"/>
        <v>49.15</v>
      </c>
      <c r="F90" s="30">
        <f t="shared" si="89"/>
        <v>323.16</v>
      </c>
      <c r="G90" s="30">
        <f t="shared" si="89"/>
        <v>195.03</v>
      </c>
      <c r="H90" s="30">
        <f t="shared" si="89"/>
        <v>129.11</v>
      </c>
      <c r="I90" s="30">
        <f t="shared" si="89"/>
        <v>98.24</v>
      </c>
      <c r="J90" s="30">
        <f t="shared" si="89"/>
        <v>431.44</v>
      </c>
      <c r="K90" s="30">
        <f t="shared" si="89"/>
        <v>153.09</v>
      </c>
    </row>
    <row r="91">
      <c r="A91" s="30">
        <f>'Исходная ЧП'!$B91</f>
        <v>93.91</v>
      </c>
      <c r="B91" s="30">
        <f t="shared" ref="B91:K91" si="90">A92</f>
        <v>38.86</v>
      </c>
      <c r="C91" s="30">
        <f t="shared" si="90"/>
        <v>80.18</v>
      </c>
      <c r="D91" s="30">
        <f t="shared" si="90"/>
        <v>49.15</v>
      </c>
      <c r="E91" s="30">
        <f t="shared" si="90"/>
        <v>323.16</v>
      </c>
      <c r="F91" s="30">
        <f t="shared" si="90"/>
        <v>195.03</v>
      </c>
      <c r="G91" s="30">
        <f t="shared" si="90"/>
        <v>129.11</v>
      </c>
      <c r="H91" s="30">
        <f t="shared" si="90"/>
        <v>98.24</v>
      </c>
      <c r="I91" s="30">
        <f t="shared" si="90"/>
        <v>431.44</v>
      </c>
      <c r="J91" s="30">
        <f t="shared" si="90"/>
        <v>153.09</v>
      </c>
      <c r="K91" s="30">
        <f t="shared" si="90"/>
        <v>199.64</v>
      </c>
    </row>
    <row r="92">
      <c r="A92" s="30">
        <f>'Исходная ЧП'!$B92</f>
        <v>38.86</v>
      </c>
      <c r="B92" s="30">
        <f t="shared" ref="B92:K92" si="91">A93</f>
        <v>80.18</v>
      </c>
      <c r="C92" s="30">
        <f t="shared" si="91"/>
        <v>49.15</v>
      </c>
      <c r="D92" s="30">
        <f t="shared" si="91"/>
        <v>323.16</v>
      </c>
      <c r="E92" s="30">
        <f t="shared" si="91"/>
        <v>195.03</v>
      </c>
      <c r="F92" s="30">
        <f t="shared" si="91"/>
        <v>129.11</v>
      </c>
      <c r="G92" s="30">
        <f t="shared" si="91"/>
        <v>98.24</v>
      </c>
      <c r="H92" s="30">
        <f t="shared" si="91"/>
        <v>431.44</v>
      </c>
      <c r="I92" s="30">
        <f t="shared" si="91"/>
        <v>153.09</v>
      </c>
      <c r="J92" s="30">
        <f t="shared" si="91"/>
        <v>199.64</v>
      </c>
      <c r="K92" s="30">
        <f t="shared" si="91"/>
        <v>79.14</v>
      </c>
    </row>
    <row r="93">
      <c r="A93" s="30">
        <f>'Исходная ЧП'!$B93</f>
        <v>80.18</v>
      </c>
      <c r="B93" s="30">
        <f t="shared" ref="B93:K93" si="92">A94</f>
        <v>49.15</v>
      </c>
      <c r="C93" s="30">
        <f t="shared" si="92"/>
        <v>323.16</v>
      </c>
      <c r="D93" s="30">
        <f t="shared" si="92"/>
        <v>195.03</v>
      </c>
      <c r="E93" s="30">
        <f t="shared" si="92"/>
        <v>129.11</v>
      </c>
      <c r="F93" s="30">
        <f t="shared" si="92"/>
        <v>98.24</v>
      </c>
      <c r="G93" s="30">
        <f t="shared" si="92"/>
        <v>431.44</v>
      </c>
      <c r="H93" s="30">
        <f t="shared" si="92"/>
        <v>153.09</v>
      </c>
      <c r="I93" s="30">
        <f t="shared" si="92"/>
        <v>199.64</v>
      </c>
      <c r="J93" s="30">
        <f t="shared" si="92"/>
        <v>79.14</v>
      </c>
      <c r="K93" s="30">
        <f t="shared" si="92"/>
        <v>120.93</v>
      </c>
    </row>
    <row r="94">
      <c r="A94" s="30">
        <f>'Исходная ЧП'!$B94</f>
        <v>49.15</v>
      </c>
      <c r="B94" s="30">
        <f t="shared" ref="B94:K94" si="93">A95</f>
        <v>323.16</v>
      </c>
      <c r="C94" s="30">
        <f t="shared" si="93"/>
        <v>195.03</v>
      </c>
      <c r="D94" s="30">
        <f t="shared" si="93"/>
        <v>129.11</v>
      </c>
      <c r="E94" s="30">
        <f t="shared" si="93"/>
        <v>98.24</v>
      </c>
      <c r="F94" s="30">
        <f t="shared" si="93"/>
        <v>431.44</v>
      </c>
      <c r="G94" s="30">
        <f t="shared" si="93"/>
        <v>153.09</v>
      </c>
      <c r="H94" s="30">
        <f t="shared" si="93"/>
        <v>199.64</v>
      </c>
      <c r="I94" s="30">
        <f t="shared" si="93"/>
        <v>79.14</v>
      </c>
      <c r="J94" s="30">
        <f t="shared" si="93"/>
        <v>120.93</v>
      </c>
      <c r="K94" s="30">
        <f t="shared" si="93"/>
        <v>83.84</v>
      </c>
    </row>
    <row r="95">
      <c r="A95" s="30">
        <f>'Исходная ЧП'!$B95</f>
        <v>323.16</v>
      </c>
      <c r="B95" s="30">
        <f t="shared" ref="B95:K95" si="94">A96</f>
        <v>195.03</v>
      </c>
      <c r="C95" s="30">
        <f t="shared" si="94"/>
        <v>129.11</v>
      </c>
      <c r="D95" s="30">
        <f t="shared" si="94"/>
        <v>98.24</v>
      </c>
      <c r="E95" s="30">
        <f t="shared" si="94"/>
        <v>431.44</v>
      </c>
      <c r="F95" s="30">
        <f t="shared" si="94"/>
        <v>153.09</v>
      </c>
      <c r="G95" s="30">
        <f t="shared" si="94"/>
        <v>199.64</v>
      </c>
      <c r="H95" s="30">
        <f t="shared" si="94"/>
        <v>79.14</v>
      </c>
      <c r="I95" s="30">
        <f t="shared" si="94"/>
        <v>120.93</v>
      </c>
      <c r="J95" s="30">
        <f t="shared" si="94"/>
        <v>83.84</v>
      </c>
      <c r="K95" s="30">
        <f t="shared" si="94"/>
        <v>32.05</v>
      </c>
    </row>
    <row r="96">
      <c r="A96" s="30">
        <f>'Исходная ЧП'!$B96</f>
        <v>195.03</v>
      </c>
      <c r="B96" s="30">
        <f t="shared" ref="B96:K96" si="95">A97</f>
        <v>129.11</v>
      </c>
      <c r="C96" s="30">
        <f t="shared" si="95"/>
        <v>98.24</v>
      </c>
      <c r="D96" s="30">
        <f t="shared" si="95"/>
        <v>431.44</v>
      </c>
      <c r="E96" s="30">
        <f t="shared" si="95"/>
        <v>153.09</v>
      </c>
      <c r="F96" s="30">
        <f t="shared" si="95"/>
        <v>199.64</v>
      </c>
      <c r="G96" s="30">
        <f t="shared" si="95"/>
        <v>79.14</v>
      </c>
      <c r="H96" s="30">
        <f t="shared" si="95"/>
        <v>120.93</v>
      </c>
      <c r="I96" s="30">
        <f t="shared" si="95"/>
        <v>83.84</v>
      </c>
      <c r="J96" s="30">
        <f t="shared" si="95"/>
        <v>32.05</v>
      </c>
      <c r="K96" s="30">
        <f t="shared" si="95"/>
        <v>88.76</v>
      </c>
    </row>
    <row r="97">
      <c r="A97" s="30">
        <f>'Исходная ЧП'!$B97</f>
        <v>129.11</v>
      </c>
      <c r="B97" s="30">
        <f t="shared" ref="B97:K97" si="96">A98</f>
        <v>98.24</v>
      </c>
      <c r="C97" s="30">
        <f t="shared" si="96"/>
        <v>431.44</v>
      </c>
      <c r="D97" s="30">
        <f t="shared" si="96"/>
        <v>153.09</v>
      </c>
      <c r="E97" s="30">
        <f t="shared" si="96"/>
        <v>199.64</v>
      </c>
      <c r="F97" s="30">
        <f t="shared" si="96"/>
        <v>79.14</v>
      </c>
      <c r="G97" s="30">
        <f t="shared" si="96"/>
        <v>120.93</v>
      </c>
      <c r="H97" s="30">
        <f t="shared" si="96"/>
        <v>83.84</v>
      </c>
      <c r="I97" s="30">
        <f t="shared" si="96"/>
        <v>32.05</v>
      </c>
      <c r="J97" s="30">
        <f t="shared" si="96"/>
        <v>88.76</v>
      </c>
      <c r="K97" s="30">
        <f t="shared" si="96"/>
        <v>43.3</v>
      </c>
    </row>
    <row r="98">
      <c r="A98" s="30">
        <f>'Исходная ЧП'!$B98</f>
        <v>98.24</v>
      </c>
      <c r="B98" s="30">
        <f t="shared" ref="B98:K98" si="97">A99</f>
        <v>431.44</v>
      </c>
      <c r="C98" s="30">
        <f t="shared" si="97"/>
        <v>153.09</v>
      </c>
      <c r="D98" s="30">
        <f t="shared" si="97"/>
        <v>199.64</v>
      </c>
      <c r="E98" s="30">
        <f t="shared" si="97"/>
        <v>79.14</v>
      </c>
      <c r="F98" s="30">
        <f t="shared" si="97"/>
        <v>120.93</v>
      </c>
      <c r="G98" s="30">
        <f t="shared" si="97"/>
        <v>83.84</v>
      </c>
      <c r="H98" s="30">
        <f t="shared" si="97"/>
        <v>32.05</v>
      </c>
      <c r="I98" s="30">
        <f t="shared" si="97"/>
        <v>88.76</v>
      </c>
      <c r="J98" s="30">
        <f t="shared" si="97"/>
        <v>43.3</v>
      </c>
      <c r="K98" s="30">
        <f t="shared" si="97"/>
        <v>131.12</v>
      </c>
    </row>
    <row r="99">
      <c r="A99" s="30">
        <f>'Исходная ЧП'!$B99</f>
        <v>431.44</v>
      </c>
      <c r="B99" s="30">
        <f t="shared" ref="B99:K99" si="98">A100</f>
        <v>153.09</v>
      </c>
      <c r="C99" s="30">
        <f t="shared" si="98"/>
        <v>199.64</v>
      </c>
      <c r="D99" s="30">
        <f t="shared" si="98"/>
        <v>79.14</v>
      </c>
      <c r="E99" s="30">
        <f t="shared" si="98"/>
        <v>120.93</v>
      </c>
      <c r="F99" s="30">
        <f t="shared" si="98"/>
        <v>83.84</v>
      </c>
      <c r="G99" s="30">
        <f t="shared" si="98"/>
        <v>32.05</v>
      </c>
      <c r="H99" s="30">
        <f t="shared" si="98"/>
        <v>88.76</v>
      </c>
      <c r="I99" s="30">
        <f t="shared" si="98"/>
        <v>43.3</v>
      </c>
      <c r="J99" s="30">
        <f t="shared" si="98"/>
        <v>131.12</v>
      </c>
      <c r="K99" s="30">
        <f t="shared" si="98"/>
        <v>214.79</v>
      </c>
    </row>
    <row r="100">
      <c r="A100" s="30">
        <f>'Исходная ЧП'!$B100</f>
        <v>153.09</v>
      </c>
      <c r="B100" s="30">
        <f t="shared" ref="B100:K100" si="99">A101</f>
        <v>199.64</v>
      </c>
      <c r="C100" s="30">
        <f t="shared" si="99"/>
        <v>79.14</v>
      </c>
      <c r="D100" s="30">
        <f t="shared" si="99"/>
        <v>120.93</v>
      </c>
      <c r="E100" s="30">
        <f t="shared" si="99"/>
        <v>83.84</v>
      </c>
      <c r="F100" s="30">
        <f t="shared" si="99"/>
        <v>32.05</v>
      </c>
      <c r="G100" s="30">
        <f t="shared" si="99"/>
        <v>88.76</v>
      </c>
      <c r="H100" s="30">
        <f t="shared" si="99"/>
        <v>43.3</v>
      </c>
      <c r="I100" s="30">
        <f t="shared" si="99"/>
        <v>131.12</v>
      </c>
      <c r="J100" s="30">
        <f t="shared" si="99"/>
        <v>214.79</v>
      </c>
      <c r="K100" s="30">
        <f t="shared" si="99"/>
        <v>208.16</v>
      </c>
    </row>
    <row r="101">
      <c r="A101" s="30">
        <f>'Исходная ЧП'!$B101</f>
        <v>199.64</v>
      </c>
      <c r="B101" s="30">
        <f t="shared" ref="B101:K101" si="100">A102</f>
        <v>79.14</v>
      </c>
      <c r="C101" s="30">
        <f t="shared" si="100"/>
        <v>120.93</v>
      </c>
      <c r="D101" s="30">
        <f t="shared" si="100"/>
        <v>83.84</v>
      </c>
      <c r="E101" s="30">
        <f t="shared" si="100"/>
        <v>32.05</v>
      </c>
      <c r="F101" s="30">
        <f t="shared" si="100"/>
        <v>88.76</v>
      </c>
      <c r="G101" s="30">
        <f t="shared" si="100"/>
        <v>43.3</v>
      </c>
      <c r="H101" s="30">
        <f t="shared" si="100"/>
        <v>131.12</v>
      </c>
      <c r="I101" s="30">
        <f t="shared" si="100"/>
        <v>214.79</v>
      </c>
      <c r="J101" s="30">
        <f t="shared" si="100"/>
        <v>208.16</v>
      </c>
      <c r="K101" s="30">
        <f t="shared" si="100"/>
        <v>223.12</v>
      </c>
    </row>
    <row r="102">
      <c r="A102" s="30">
        <f>'Исходная ЧП'!$B102</f>
        <v>79.14</v>
      </c>
      <c r="B102" s="30">
        <f t="shared" ref="B102:K102" si="101">A103</f>
        <v>120.93</v>
      </c>
      <c r="C102" s="30">
        <f t="shared" si="101"/>
        <v>83.84</v>
      </c>
      <c r="D102" s="30">
        <f t="shared" si="101"/>
        <v>32.05</v>
      </c>
      <c r="E102" s="30">
        <f t="shared" si="101"/>
        <v>88.76</v>
      </c>
      <c r="F102" s="30">
        <f t="shared" si="101"/>
        <v>43.3</v>
      </c>
      <c r="G102" s="30">
        <f t="shared" si="101"/>
        <v>131.12</v>
      </c>
      <c r="H102" s="30">
        <f t="shared" si="101"/>
        <v>214.79</v>
      </c>
      <c r="I102" s="30">
        <f t="shared" si="101"/>
        <v>208.16</v>
      </c>
      <c r="J102" s="30">
        <f t="shared" si="101"/>
        <v>223.12</v>
      </c>
      <c r="K102" s="30">
        <f t="shared" si="101"/>
        <v>185.9</v>
      </c>
    </row>
    <row r="103">
      <c r="A103" s="30">
        <f>'Исходная ЧП'!$B103</f>
        <v>120.93</v>
      </c>
      <c r="B103" s="30">
        <f t="shared" ref="B103:K103" si="102">A104</f>
        <v>83.84</v>
      </c>
      <c r="C103" s="30">
        <f t="shared" si="102"/>
        <v>32.05</v>
      </c>
      <c r="D103" s="30">
        <f t="shared" si="102"/>
        <v>88.76</v>
      </c>
      <c r="E103" s="30">
        <f t="shared" si="102"/>
        <v>43.3</v>
      </c>
      <c r="F103" s="30">
        <f t="shared" si="102"/>
        <v>131.12</v>
      </c>
      <c r="G103" s="30">
        <f t="shared" si="102"/>
        <v>214.79</v>
      </c>
      <c r="H103" s="30">
        <f t="shared" si="102"/>
        <v>208.16</v>
      </c>
      <c r="I103" s="30">
        <f t="shared" si="102"/>
        <v>223.12</v>
      </c>
      <c r="J103" s="30">
        <f t="shared" si="102"/>
        <v>185.9</v>
      </c>
      <c r="K103" s="30">
        <f t="shared" si="102"/>
        <v>263.59</v>
      </c>
    </row>
    <row r="104">
      <c r="A104" s="30">
        <f>'Исходная ЧП'!$B104</f>
        <v>83.84</v>
      </c>
      <c r="B104" s="30">
        <f t="shared" ref="B104:K104" si="103">A105</f>
        <v>32.05</v>
      </c>
      <c r="C104" s="30">
        <f t="shared" si="103"/>
        <v>88.76</v>
      </c>
      <c r="D104" s="30">
        <f t="shared" si="103"/>
        <v>43.3</v>
      </c>
      <c r="E104" s="30">
        <f t="shared" si="103"/>
        <v>131.12</v>
      </c>
      <c r="F104" s="30">
        <f t="shared" si="103"/>
        <v>214.79</v>
      </c>
      <c r="G104" s="30">
        <f t="shared" si="103"/>
        <v>208.16</v>
      </c>
      <c r="H104" s="30">
        <f t="shared" si="103"/>
        <v>223.12</v>
      </c>
      <c r="I104" s="30">
        <f t="shared" si="103"/>
        <v>185.9</v>
      </c>
      <c r="J104" s="30">
        <f t="shared" si="103"/>
        <v>263.59</v>
      </c>
      <c r="K104" s="30">
        <f t="shared" si="103"/>
        <v>221.6</v>
      </c>
    </row>
    <row r="105">
      <c r="A105" s="30">
        <f>'Исходная ЧП'!$B105</f>
        <v>32.05</v>
      </c>
      <c r="B105" s="30">
        <f t="shared" ref="B105:K105" si="104">A106</f>
        <v>88.76</v>
      </c>
      <c r="C105" s="30">
        <f t="shared" si="104"/>
        <v>43.3</v>
      </c>
      <c r="D105" s="30">
        <f t="shared" si="104"/>
        <v>131.12</v>
      </c>
      <c r="E105" s="30">
        <f t="shared" si="104"/>
        <v>214.79</v>
      </c>
      <c r="F105" s="30">
        <f t="shared" si="104"/>
        <v>208.16</v>
      </c>
      <c r="G105" s="30">
        <f t="shared" si="104"/>
        <v>223.12</v>
      </c>
      <c r="H105" s="30">
        <f t="shared" si="104"/>
        <v>185.9</v>
      </c>
      <c r="I105" s="30">
        <f t="shared" si="104"/>
        <v>263.59</v>
      </c>
      <c r="J105" s="30">
        <f t="shared" si="104"/>
        <v>221.6</v>
      </c>
      <c r="K105" s="30">
        <f t="shared" si="104"/>
        <v>86.55</v>
      </c>
    </row>
    <row r="106">
      <c r="A106" s="30">
        <f>'Исходная ЧП'!$B106</f>
        <v>88.76</v>
      </c>
      <c r="B106" s="30">
        <f t="shared" ref="B106:K106" si="105">A107</f>
        <v>43.3</v>
      </c>
      <c r="C106" s="30">
        <f t="shared" si="105"/>
        <v>131.12</v>
      </c>
      <c r="D106" s="30">
        <f t="shared" si="105"/>
        <v>214.79</v>
      </c>
      <c r="E106" s="30">
        <f t="shared" si="105"/>
        <v>208.16</v>
      </c>
      <c r="F106" s="30">
        <f t="shared" si="105"/>
        <v>223.12</v>
      </c>
      <c r="G106" s="30">
        <f t="shared" si="105"/>
        <v>185.9</v>
      </c>
      <c r="H106" s="30">
        <f t="shared" si="105"/>
        <v>263.59</v>
      </c>
      <c r="I106" s="30">
        <f t="shared" si="105"/>
        <v>221.6</v>
      </c>
      <c r="J106" s="30">
        <f t="shared" si="105"/>
        <v>86.55</v>
      </c>
      <c r="K106" s="30">
        <f t="shared" si="105"/>
        <v>90.44</v>
      </c>
    </row>
    <row r="107">
      <c r="A107" s="30">
        <f>'Исходная ЧП'!$B107</f>
        <v>43.3</v>
      </c>
      <c r="B107" s="30">
        <f t="shared" ref="B107:K107" si="106">A108</f>
        <v>131.12</v>
      </c>
      <c r="C107" s="30">
        <f t="shared" si="106"/>
        <v>214.79</v>
      </c>
      <c r="D107" s="30">
        <f t="shared" si="106"/>
        <v>208.16</v>
      </c>
      <c r="E107" s="30">
        <f t="shared" si="106"/>
        <v>223.12</v>
      </c>
      <c r="F107" s="30">
        <f t="shared" si="106"/>
        <v>185.9</v>
      </c>
      <c r="G107" s="30">
        <f t="shared" si="106"/>
        <v>263.59</v>
      </c>
      <c r="H107" s="30">
        <f t="shared" si="106"/>
        <v>221.6</v>
      </c>
      <c r="I107" s="30">
        <f t="shared" si="106"/>
        <v>86.55</v>
      </c>
      <c r="J107" s="30">
        <f t="shared" si="106"/>
        <v>90.44</v>
      </c>
      <c r="K107" s="30">
        <f t="shared" si="106"/>
        <v>233.31</v>
      </c>
    </row>
    <row r="108">
      <c r="A108" s="30">
        <f>'Исходная ЧП'!$B108</f>
        <v>131.12</v>
      </c>
      <c r="B108" s="30">
        <f t="shared" ref="B108:K108" si="107">A109</f>
        <v>214.79</v>
      </c>
      <c r="C108" s="30">
        <f t="shared" si="107"/>
        <v>208.16</v>
      </c>
      <c r="D108" s="30">
        <f t="shared" si="107"/>
        <v>223.12</v>
      </c>
      <c r="E108" s="30">
        <f t="shared" si="107"/>
        <v>185.9</v>
      </c>
      <c r="F108" s="30">
        <f t="shared" si="107"/>
        <v>263.59</v>
      </c>
      <c r="G108" s="30">
        <f t="shared" si="107"/>
        <v>221.6</v>
      </c>
      <c r="H108" s="30">
        <f t="shared" si="107"/>
        <v>86.55</v>
      </c>
      <c r="I108" s="30">
        <f t="shared" si="107"/>
        <v>90.44</v>
      </c>
      <c r="J108" s="30">
        <f t="shared" si="107"/>
        <v>233.31</v>
      </c>
      <c r="K108" s="30">
        <f t="shared" si="107"/>
        <v>16.71</v>
      </c>
    </row>
    <row r="109">
      <c r="A109" s="30">
        <f>'Исходная ЧП'!$B109</f>
        <v>214.79</v>
      </c>
      <c r="B109" s="30">
        <f t="shared" ref="B109:K109" si="108">A110</f>
        <v>208.16</v>
      </c>
      <c r="C109" s="30">
        <f t="shared" si="108"/>
        <v>223.12</v>
      </c>
      <c r="D109" s="30">
        <f t="shared" si="108"/>
        <v>185.9</v>
      </c>
      <c r="E109" s="30">
        <f t="shared" si="108"/>
        <v>263.59</v>
      </c>
      <c r="F109" s="30">
        <f t="shared" si="108"/>
        <v>221.6</v>
      </c>
      <c r="G109" s="30">
        <f t="shared" si="108"/>
        <v>86.55</v>
      </c>
      <c r="H109" s="30">
        <f t="shared" si="108"/>
        <v>90.44</v>
      </c>
      <c r="I109" s="30">
        <f t="shared" si="108"/>
        <v>233.31</v>
      </c>
      <c r="J109" s="30">
        <f t="shared" si="108"/>
        <v>16.71</v>
      </c>
      <c r="K109" s="30">
        <f t="shared" si="108"/>
        <v>169.27</v>
      </c>
    </row>
    <row r="110">
      <c r="A110" s="30">
        <f>'Исходная ЧП'!$B110</f>
        <v>208.16</v>
      </c>
      <c r="B110" s="30">
        <f t="shared" ref="B110:K110" si="109">A111</f>
        <v>223.12</v>
      </c>
      <c r="C110" s="30">
        <f t="shared" si="109"/>
        <v>185.9</v>
      </c>
      <c r="D110" s="30">
        <f t="shared" si="109"/>
        <v>263.59</v>
      </c>
      <c r="E110" s="30">
        <f t="shared" si="109"/>
        <v>221.6</v>
      </c>
      <c r="F110" s="30">
        <f t="shared" si="109"/>
        <v>86.55</v>
      </c>
      <c r="G110" s="30">
        <f t="shared" si="109"/>
        <v>90.44</v>
      </c>
      <c r="H110" s="30">
        <f t="shared" si="109"/>
        <v>233.31</v>
      </c>
      <c r="I110" s="30">
        <f t="shared" si="109"/>
        <v>16.71</v>
      </c>
      <c r="J110" s="30">
        <f t="shared" si="109"/>
        <v>169.27</v>
      </c>
      <c r="K110" s="30">
        <f t="shared" si="109"/>
        <v>47.46</v>
      </c>
    </row>
    <row r="111">
      <c r="A111" s="30">
        <f>'Исходная ЧП'!$B111</f>
        <v>223.12</v>
      </c>
      <c r="B111" s="30">
        <f t="shared" ref="B111:K111" si="110">A112</f>
        <v>185.9</v>
      </c>
      <c r="C111" s="30">
        <f t="shared" si="110"/>
        <v>263.59</v>
      </c>
      <c r="D111" s="30">
        <f t="shared" si="110"/>
        <v>221.6</v>
      </c>
      <c r="E111" s="30">
        <f t="shared" si="110"/>
        <v>86.55</v>
      </c>
      <c r="F111" s="30">
        <f t="shared" si="110"/>
        <v>90.44</v>
      </c>
      <c r="G111" s="30">
        <f t="shared" si="110"/>
        <v>233.31</v>
      </c>
      <c r="H111" s="30">
        <f t="shared" si="110"/>
        <v>16.71</v>
      </c>
      <c r="I111" s="30">
        <f t="shared" si="110"/>
        <v>169.27</v>
      </c>
      <c r="J111" s="30">
        <f t="shared" si="110"/>
        <v>47.46</v>
      </c>
      <c r="K111" s="30">
        <f t="shared" si="110"/>
        <v>239.46</v>
      </c>
    </row>
    <row r="112">
      <c r="A112" s="30">
        <f>'Исходная ЧП'!$B112</f>
        <v>185.9</v>
      </c>
      <c r="B112" s="30">
        <f t="shared" ref="B112:K112" si="111">A113</f>
        <v>263.59</v>
      </c>
      <c r="C112" s="30">
        <f t="shared" si="111"/>
        <v>221.6</v>
      </c>
      <c r="D112" s="30">
        <f t="shared" si="111"/>
        <v>86.55</v>
      </c>
      <c r="E112" s="30">
        <f t="shared" si="111"/>
        <v>90.44</v>
      </c>
      <c r="F112" s="30">
        <f t="shared" si="111"/>
        <v>233.31</v>
      </c>
      <c r="G112" s="30">
        <f t="shared" si="111"/>
        <v>16.71</v>
      </c>
      <c r="H112" s="30">
        <f t="shared" si="111"/>
        <v>169.27</v>
      </c>
      <c r="I112" s="30">
        <f t="shared" si="111"/>
        <v>47.46</v>
      </c>
      <c r="J112" s="30">
        <f t="shared" si="111"/>
        <v>239.46</v>
      </c>
      <c r="K112" s="30">
        <f t="shared" si="111"/>
        <v>160.43</v>
      </c>
    </row>
    <row r="113">
      <c r="A113" s="30">
        <f>'Исходная ЧП'!$B113</f>
        <v>263.59</v>
      </c>
      <c r="B113" s="30">
        <f t="shared" ref="B113:K113" si="112">A114</f>
        <v>221.6</v>
      </c>
      <c r="C113" s="30">
        <f t="shared" si="112"/>
        <v>86.55</v>
      </c>
      <c r="D113" s="30">
        <f t="shared" si="112"/>
        <v>90.44</v>
      </c>
      <c r="E113" s="30">
        <f t="shared" si="112"/>
        <v>233.31</v>
      </c>
      <c r="F113" s="30">
        <f t="shared" si="112"/>
        <v>16.71</v>
      </c>
      <c r="G113" s="30">
        <f t="shared" si="112"/>
        <v>169.27</v>
      </c>
      <c r="H113" s="30">
        <f t="shared" si="112"/>
        <v>47.46</v>
      </c>
      <c r="I113" s="30">
        <f t="shared" si="112"/>
        <v>239.46</v>
      </c>
      <c r="J113" s="30">
        <f t="shared" si="112"/>
        <v>160.43</v>
      </c>
      <c r="K113" s="30">
        <f t="shared" si="112"/>
        <v>262.28</v>
      </c>
    </row>
    <row r="114">
      <c r="A114" s="30">
        <f>'Исходная ЧП'!$B114</f>
        <v>221.6</v>
      </c>
      <c r="B114" s="30">
        <f t="shared" ref="B114:K114" si="113">A115</f>
        <v>86.55</v>
      </c>
      <c r="C114" s="30">
        <f t="shared" si="113"/>
        <v>90.44</v>
      </c>
      <c r="D114" s="30">
        <f t="shared" si="113"/>
        <v>233.31</v>
      </c>
      <c r="E114" s="30">
        <f t="shared" si="113"/>
        <v>16.71</v>
      </c>
      <c r="F114" s="30">
        <f t="shared" si="113"/>
        <v>169.27</v>
      </c>
      <c r="G114" s="30">
        <f t="shared" si="113"/>
        <v>47.46</v>
      </c>
      <c r="H114" s="30">
        <f t="shared" si="113"/>
        <v>239.46</v>
      </c>
      <c r="I114" s="30">
        <f t="shared" si="113"/>
        <v>160.43</v>
      </c>
      <c r="J114" s="30">
        <f t="shared" si="113"/>
        <v>262.28</v>
      </c>
      <c r="K114" s="30">
        <f t="shared" si="113"/>
        <v>155.02</v>
      </c>
    </row>
    <row r="115">
      <c r="A115" s="30">
        <f>'Исходная ЧП'!$B115</f>
        <v>86.55</v>
      </c>
      <c r="B115" s="30">
        <f t="shared" ref="B115:K115" si="114">A116</f>
        <v>90.44</v>
      </c>
      <c r="C115" s="30">
        <f t="shared" si="114"/>
        <v>233.31</v>
      </c>
      <c r="D115" s="30">
        <f t="shared" si="114"/>
        <v>16.71</v>
      </c>
      <c r="E115" s="30">
        <f t="shared" si="114"/>
        <v>169.27</v>
      </c>
      <c r="F115" s="30">
        <f t="shared" si="114"/>
        <v>47.46</v>
      </c>
      <c r="G115" s="30">
        <f t="shared" si="114"/>
        <v>239.46</v>
      </c>
      <c r="H115" s="30">
        <f t="shared" si="114"/>
        <v>160.43</v>
      </c>
      <c r="I115" s="30">
        <f t="shared" si="114"/>
        <v>262.28</v>
      </c>
      <c r="J115" s="30">
        <f t="shared" si="114"/>
        <v>155.02</v>
      </c>
      <c r="K115" s="30">
        <f t="shared" si="114"/>
        <v>11.62</v>
      </c>
    </row>
    <row r="116">
      <c r="A116" s="30">
        <f>'Исходная ЧП'!$B116</f>
        <v>90.44</v>
      </c>
      <c r="B116" s="30">
        <f t="shared" ref="B116:K116" si="115">A117</f>
        <v>233.31</v>
      </c>
      <c r="C116" s="30">
        <f t="shared" si="115"/>
        <v>16.71</v>
      </c>
      <c r="D116" s="30">
        <f t="shared" si="115"/>
        <v>169.27</v>
      </c>
      <c r="E116" s="30">
        <f t="shared" si="115"/>
        <v>47.46</v>
      </c>
      <c r="F116" s="30">
        <f t="shared" si="115"/>
        <v>239.46</v>
      </c>
      <c r="G116" s="30">
        <f t="shared" si="115"/>
        <v>160.43</v>
      </c>
      <c r="H116" s="30">
        <f t="shared" si="115"/>
        <v>262.28</v>
      </c>
      <c r="I116" s="30">
        <f t="shared" si="115"/>
        <v>155.02</v>
      </c>
      <c r="J116" s="30">
        <f t="shared" si="115"/>
        <v>11.62</v>
      </c>
      <c r="K116" s="30">
        <f t="shared" si="115"/>
        <v>241.3</v>
      </c>
    </row>
    <row r="117">
      <c r="A117" s="30">
        <f>'Исходная ЧП'!$B117</f>
        <v>233.31</v>
      </c>
      <c r="B117" s="30">
        <f t="shared" ref="B117:K117" si="116">A118</f>
        <v>16.71</v>
      </c>
      <c r="C117" s="30">
        <f t="shared" si="116"/>
        <v>169.27</v>
      </c>
      <c r="D117" s="30">
        <f t="shared" si="116"/>
        <v>47.46</v>
      </c>
      <c r="E117" s="30">
        <f t="shared" si="116"/>
        <v>239.46</v>
      </c>
      <c r="F117" s="30">
        <f t="shared" si="116"/>
        <v>160.43</v>
      </c>
      <c r="G117" s="30">
        <f t="shared" si="116"/>
        <v>262.28</v>
      </c>
      <c r="H117" s="30">
        <f t="shared" si="116"/>
        <v>155.02</v>
      </c>
      <c r="I117" s="30">
        <f t="shared" si="116"/>
        <v>11.62</v>
      </c>
      <c r="J117" s="30">
        <f t="shared" si="116"/>
        <v>241.3</v>
      </c>
      <c r="K117" s="30">
        <f t="shared" si="116"/>
        <v>22.61</v>
      </c>
    </row>
    <row r="118">
      <c r="A118" s="30">
        <f>'Исходная ЧП'!$B118</f>
        <v>16.71</v>
      </c>
      <c r="B118" s="30">
        <f t="shared" ref="B118:K118" si="117">A119</f>
        <v>169.27</v>
      </c>
      <c r="C118" s="30">
        <f t="shared" si="117"/>
        <v>47.46</v>
      </c>
      <c r="D118" s="30">
        <f t="shared" si="117"/>
        <v>239.46</v>
      </c>
      <c r="E118" s="30">
        <f t="shared" si="117"/>
        <v>160.43</v>
      </c>
      <c r="F118" s="30">
        <f t="shared" si="117"/>
        <v>262.28</v>
      </c>
      <c r="G118" s="30">
        <f t="shared" si="117"/>
        <v>155.02</v>
      </c>
      <c r="H118" s="30">
        <f t="shared" si="117"/>
        <v>11.62</v>
      </c>
      <c r="I118" s="30">
        <f t="shared" si="117"/>
        <v>241.3</v>
      </c>
      <c r="J118" s="30">
        <f t="shared" si="117"/>
        <v>22.61</v>
      </c>
      <c r="K118" s="30">
        <f t="shared" si="117"/>
        <v>58.05</v>
      </c>
    </row>
    <row r="119">
      <c r="A119" s="30">
        <f>'Исходная ЧП'!$B119</f>
        <v>169.27</v>
      </c>
      <c r="B119" s="30">
        <f t="shared" ref="B119:K119" si="118">A120</f>
        <v>47.46</v>
      </c>
      <c r="C119" s="30">
        <f t="shared" si="118"/>
        <v>239.46</v>
      </c>
      <c r="D119" s="30">
        <f t="shared" si="118"/>
        <v>160.43</v>
      </c>
      <c r="E119" s="30">
        <f t="shared" si="118"/>
        <v>262.28</v>
      </c>
      <c r="F119" s="30">
        <f t="shared" si="118"/>
        <v>155.02</v>
      </c>
      <c r="G119" s="30">
        <f t="shared" si="118"/>
        <v>11.62</v>
      </c>
      <c r="H119" s="30">
        <f t="shared" si="118"/>
        <v>241.3</v>
      </c>
      <c r="I119" s="30">
        <f t="shared" si="118"/>
        <v>22.61</v>
      </c>
      <c r="J119" s="30">
        <f t="shared" si="118"/>
        <v>58.05</v>
      </c>
      <c r="K119" s="30">
        <f t="shared" si="118"/>
        <v>39.05</v>
      </c>
    </row>
    <row r="120">
      <c r="A120" s="30">
        <f>'Исходная ЧП'!$B120</f>
        <v>47.46</v>
      </c>
      <c r="B120" s="30">
        <f t="shared" ref="B120:K120" si="119">A121</f>
        <v>239.46</v>
      </c>
      <c r="C120" s="30">
        <f t="shared" si="119"/>
        <v>160.43</v>
      </c>
      <c r="D120" s="30">
        <f t="shared" si="119"/>
        <v>262.28</v>
      </c>
      <c r="E120" s="30">
        <f t="shared" si="119"/>
        <v>155.02</v>
      </c>
      <c r="F120" s="30">
        <f t="shared" si="119"/>
        <v>11.62</v>
      </c>
      <c r="G120" s="30">
        <f t="shared" si="119"/>
        <v>241.3</v>
      </c>
      <c r="H120" s="30">
        <f t="shared" si="119"/>
        <v>22.61</v>
      </c>
      <c r="I120" s="30">
        <f t="shared" si="119"/>
        <v>58.05</v>
      </c>
      <c r="J120" s="30">
        <f t="shared" si="119"/>
        <v>39.05</v>
      </c>
      <c r="K120" s="30">
        <f t="shared" si="119"/>
        <v>243.64</v>
      </c>
    </row>
    <row r="121">
      <c r="A121" s="30">
        <f>'Исходная ЧП'!$B121</f>
        <v>239.46</v>
      </c>
      <c r="B121" s="30">
        <f t="shared" ref="B121:K121" si="120">A122</f>
        <v>160.43</v>
      </c>
      <c r="C121" s="30">
        <f t="shared" si="120"/>
        <v>262.28</v>
      </c>
      <c r="D121" s="30">
        <f t="shared" si="120"/>
        <v>155.02</v>
      </c>
      <c r="E121" s="30">
        <f t="shared" si="120"/>
        <v>11.62</v>
      </c>
      <c r="F121" s="30">
        <f t="shared" si="120"/>
        <v>241.3</v>
      </c>
      <c r="G121" s="30">
        <f t="shared" si="120"/>
        <v>22.61</v>
      </c>
      <c r="H121" s="30">
        <f t="shared" si="120"/>
        <v>58.05</v>
      </c>
      <c r="I121" s="30">
        <f t="shared" si="120"/>
        <v>39.05</v>
      </c>
      <c r="J121" s="30">
        <f t="shared" si="120"/>
        <v>243.64</v>
      </c>
      <c r="K121" s="30">
        <f t="shared" si="120"/>
        <v>218.86</v>
      </c>
    </row>
    <row r="122">
      <c r="A122" s="30">
        <f>'Исходная ЧП'!$B122</f>
        <v>160.43</v>
      </c>
      <c r="B122" s="30">
        <f t="shared" ref="B122:K122" si="121">A123</f>
        <v>262.28</v>
      </c>
      <c r="C122" s="30">
        <f t="shared" si="121"/>
        <v>155.02</v>
      </c>
      <c r="D122" s="30">
        <f t="shared" si="121"/>
        <v>11.62</v>
      </c>
      <c r="E122" s="30">
        <f t="shared" si="121"/>
        <v>241.3</v>
      </c>
      <c r="F122" s="30">
        <f t="shared" si="121"/>
        <v>22.61</v>
      </c>
      <c r="G122" s="30">
        <f t="shared" si="121"/>
        <v>58.05</v>
      </c>
      <c r="H122" s="30">
        <f t="shared" si="121"/>
        <v>39.05</v>
      </c>
      <c r="I122" s="30">
        <f t="shared" si="121"/>
        <v>243.64</v>
      </c>
      <c r="J122" s="30">
        <f t="shared" si="121"/>
        <v>218.86</v>
      </c>
      <c r="K122" s="30">
        <f t="shared" si="121"/>
        <v>76.82</v>
      </c>
    </row>
    <row r="123">
      <c r="A123" s="30">
        <f>'Исходная ЧП'!$B123</f>
        <v>262.28</v>
      </c>
      <c r="B123" s="30">
        <f t="shared" ref="B123:K123" si="122">A124</f>
        <v>155.02</v>
      </c>
      <c r="C123" s="30">
        <f t="shared" si="122"/>
        <v>11.62</v>
      </c>
      <c r="D123" s="30">
        <f t="shared" si="122"/>
        <v>241.3</v>
      </c>
      <c r="E123" s="30">
        <f t="shared" si="122"/>
        <v>22.61</v>
      </c>
      <c r="F123" s="30">
        <f t="shared" si="122"/>
        <v>58.05</v>
      </c>
      <c r="G123" s="30">
        <f t="shared" si="122"/>
        <v>39.05</v>
      </c>
      <c r="H123" s="30">
        <f t="shared" si="122"/>
        <v>243.64</v>
      </c>
      <c r="I123" s="30">
        <f t="shared" si="122"/>
        <v>218.86</v>
      </c>
      <c r="J123" s="30">
        <f t="shared" si="122"/>
        <v>76.82</v>
      </c>
      <c r="K123" s="30">
        <f t="shared" si="122"/>
        <v>327.91</v>
      </c>
    </row>
    <row r="124">
      <c r="A124" s="30">
        <f>'Исходная ЧП'!$B124</f>
        <v>155.02</v>
      </c>
      <c r="B124" s="30">
        <f t="shared" ref="B124:K124" si="123">A125</f>
        <v>11.62</v>
      </c>
      <c r="C124" s="30">
        <f t="shared" si="123"/>
        <v>241.3</v>
      </c>
      <c r="D124" s="30">
        <f t="shared" si="123"/>
        <v>22.61</v>
      </c>
      <c r="E124" s="30">
        <f t="shared" si="123"/>
        <v>58.05</v>
      </c>
      <c r="F124" s="30">
        <f t="shared" si="123"/>
        <v>39.05</v>
      </c>
      <c r="G124" s="30">
        <f t="shared" si="123"/>
        <v>243.64</v>
      </c>
      <c r="H124" s="30">
        <f t="shared" si="123"/>
        <v>218.86</v>
      </c>
      <c r="I124" s="30">
        <f t="shared" si="123"/>
        <v>76.82</v>
      </c>
      <c r="J124" s="30">
        <f t="shared" si="123"/>
        <v>327.91</v>
      </c>
      <c r="K124" s="30">
        <f t="shared" si="123"/>
        <v>136.96</v>
      </c>
    </row>
    <row r="125">
      <c r="A125" s="30">
        <f>'Исходная ЧП'!$B125</f>
        <v>11.62</v>
      </c>
      <c r="B125" s="30">
        <f t="shared" ref="B125:K125" si="124">A126</f>
        <v>241.3</v>
      </c>
      <c r="C125" s="30">
        <f t="shared" si="124"/>
        <v>22.61</v>
      </c>
      <c r="D125" s="30">
        <f t="shared" si="124"/>
        <v>58.05</v>
      </c>
      <c r="E125" s="30">
        <f t="shared" si="124"/>
        <v>39.05</v>
      </c>
      <c r="F125" s="30">
        <f t="shared" si="124"/>
        <v>243.64</v>
      </c>
      <c r="G125" s="30">
        <f t="shared" si="124"/>
        <v>218.86</v>
      </c>
      <c r="H125" s="30">
        <f t="shared" si="124"/>
        <v>76.82</v>
      </c>
      <c r="I125" s="30">
        <f t="shared" si="124"/>
        <v>327.91</v>
      </c>
      <c r="J125" s="30">
        <f t="shared" si="124"/>
        <v>136.96</v>
      </c>
      <c r="K125" s="30">
        <f t="shared" si="124"/>
        <v>371.46</v>
      </c>
    </row>
    <row r="126">
      <c r="A126" s="30">
        <f>'Исходная ЧП'!$B126</f>
        <v>241.3</v>
      </c>
      <c r="B126" s="30">
        <f t="shared" ref="B126:K126" si="125">A127</f>
        <v>22.61</v>
      </c>
      <c r="C126" s="30">
        <f t="shared" si="125"/>
        <v>58.05</v>
      </c>
      <c r="D126" s="30">
        <f t="shared" si="125"/>
        <v>39.05</v>
      </c>
      <c r="E126" s="30">
        <f t="shared" si="125"/>
        <v>243.64</v>
      </c>
      <c r="F126" s="30">
        <f t="shared" si="125"/>
        <v>218.86</v>
      </c>
      <c r="G126" s="30">
        <f t="shared" si="125"/>
        <v>76.82</v>
      </c>
      <c r="H126" s="30">
        <f t="shared" si="125"/>
        <v>327.91</v>
      </c>
      <c r="I126" s="30">
        <f t="shared" si="125"/>
        <v>136.96</v>
      </c>
      <c r="J126" s="30">
        <f t="shared" si="125"/>
        <v>371.46</v>
      </c>
      <c r="K126" s="30">
        <f t="shared" si="125"/>
        <v>101.57</v>
      </c>
    </row>
    <row r="127">
      <c r="A127" s="30">
        <f>'Исходная ЧП'!$B127</f>
        <v>22.61</v>
      </c>
      <c r="B127" s="30">
        <f t="shared" ref="B127:K127" si="126">A128</f>
        <v>58.05</v>
      </c>
      <c r="C127" s="30">
        <f t="shared" si="126"/>
        <v>39.05</v>
      </c>
      <c r="D127" s="30">
        <f t="shared" si="126"/>
        <v>243.64</v>
      </c>
      <c r="E127" s="30">
        <f t="shared" si="126"/>
        <v>218.86</v>
      </c>
      <c r="F127" s="30">
        <f t="shared" si="126"/>
        <v>76.82</v>
      </c>
      <c r="G127" s="30">
        <f t="shared" si="126"/>
        <v>327.91</v>
      </c>
      <c r="H127" s="30">
        <f t="shared" si="126"/>
        <v>136.96</v>
      </c>
      <c r="I127" s="30">
        <f t="shared" si="126"/>
        <v>371.46</v>
      </c>
      <c r="J127" s="30">
        <f t="shared" si="126"/>
        <v>101.57</v>
      </c>
      <c r="K127" s="30">
        <f t="shared" si="126"/>
        <v>329.67</v>
      </c>
    </row>
    <row r="128">
      <c r="A128" s="30">
        <f>'Исходная ЧП'!$B128</f>
        <v>58.05</v>
      </c>
      <c r="B128" s="30">
        <f t="shared" ref="B128:K128" si="127">A129</f>
        <v>39.05</v>
      </c>
      <c r="C128" s="30">
        <f t="shared" si="127"/>
        <v>243.64</v>
      </c>
      <c r="D128" s="30">
        <f t="shared" si="127"/>
        <v>218.86</v>
      </c>
      <c r="E128" s="30">
        <f t="shared" si="127"/>
        <v>76.82</v>
      </c>
      <c r="F128" s="30">
        <f t="shared" si="127"/>
        <v>327.91</v>
      </c>
      <c r="G128" s="30">
        <f t="shared" si="127"/>
        <v>136.96</v>
      </c>
      <c r="H128" s="30">
        <f t="shared" si="127"/>
        <v>371.46</v>
      </c>
      <c r="I128" s="30">
        <f t="shared" si="127"/>
        <v>101.57</v>
      </c>
      <c r="J128" s="30">
        <f t="shared" si="127"/>
        <v>329.67</v>
      </c>
      <c r="K128" s="30">
        <f t="shared" si="127"/>
        <v>115.96</v>
      </c>
    </row>
    <row r="129">
      <c r="A129" s="30">
        <f>'Исходная ЧП'!$B129</f>
        <v>39.05</v>
      </c>
      <c r="B129" s="30">
        <f t="shared" ref="B129:K129" si="128">A130</f>
        <v>243.64</v>
      </c>
      <c r="C129" s="30">
        <f t="shared" si="128"/>
        <v>218.86</v>
      </c>
      <c r="D129" s="30">
        <f t="shared" si="128"/>
        <v>76.82</v>
      </c>
      <c r="E129" s="30">
        <f t="shared" si="128"/>
        <v>327.91</v>
      </c>
      <c r="F129" s="30">
        <f t="shared" si="128"/>
        <v>136.96</v>
      </c>
      <c r="G129" s="30">
        <f t="shared" si="128"/>
        <v>371.46</v>
      </c>
      <c r="H129" s="30">
        <f t="shared" si="128"/>
        <v>101.57</v>
      </c>
      <c r="I129" s="30">
        <f t="shared" si="128"/>
        <v>329.67</v>
      </c>
      <c r="J129" s="30">
        <f t="shared" si="128"/>
        <v>115.96</v>
      </c>
      <c r="K129" s="30">
        <f t="shared" si="128"/>
        <v>161.15</v>
      </c>
    </row>
    <row r="130">
      <c r="A130" s="30">
        <f>'Исходная ЧП'!$B130</f>
        <v>243.64</v>
      </c>
      <c r="B130" s="30">
        <f t="shared" ref="B130:K130" si="129">A131</f>
        <v>218.86</v>
      </c>
      <c r="C130" s="30">
        <f t="shared" si="129"/>
        <v>76.82</v>
      </c>
      <c r="D130" s="30">
        <f t="shared" si="129"/>
        <v>327.91</v>
      </c>
      <c r="E130" s="30">
        <f t="shared" si="129"/>
        <v>136.96</v>
      </c>
      <c r="F130" s="30">
        <f t="shared" si="129"/>
        <v>371.46</v>
      </c>
      <c r="G130" s="30">
        <f t="shared" si="129"/>
        <v>101.57</v>
      </c>
      <c r="H130" s="30">
        <f t="shared" si="129"/>
        <v>329.67</v>
      </c>
      <c r="I130" s="30">
        <f t="shared" si="129"/>
        <v>115.96</v>
      </c>
      <c r="J130" s="30">
        <f t="shared" si="129"/>
        <v>161.15</v>
      </c>
      <c r="K130" s="30">
        <f t="shared" si="129"/>
        <v>296.86</v>
      </c>
    </row>
    <row r="131">
      <c r="A131" s="30">
        <f>'Исходная ЧП'!$B131</f>
        <v>218.86</v>
      </c>
      <c r="B131" s="30">
        <f t="shared" ref="B131:K131" si="130">A132</f>
        <v>76.82</v>
      </c>
      <c r="C131" s="30">
        <f t="shared" si="130"/>
        <v>327.91</v>
      </c>
      <c r="D131" s="30">
        <f t="shared" si="130"/>
        <v>136.96</v>
      </c>
      <c r="E131" s="30">
        <f t="shared" si="130"/>
        <v>371.46</v>
      </c>
      <c r="F131" s="30">
        <f t="shared" si="130"/>
        <v>101.57</v>
      </c>
      <c r="G131" s="30">
        <f t="shared" si="130"/>
        <v>329.67</v>
      </c>
      <c r="H131" s="30">
        <f t="shared" si="130"/>
        <v>115.96</v>
      </c>
      <c r="I131" s="30">
        <f t="shared" si="130"/>
        <v>161.15</v>
      </c>
      <c r="J131" s="30">
        <f t="shared" si="130"/>
        <v>296.86</v>
      </c>
      <c r="K131" s="30">
        <f t="shared" si="130"/>
        <v>119.74</v>
      </c>
    </row>
    <row r="132">
      <c r="A132" s="30">
        <f>'Исходная ЧП'!$B132</f>
        <v>76.82</v>
      </c>
      <c r="B132" s="30">
        <f t="shared" ref="B132:K132" si="131">A133</f>
        <v>327.91</v>
      </c>
      <c r="C132" s="30">
        <f t="shared" si="131"/>
        <v>136.96</v>
      </c>
      <c r="D132" s="30">
        <f t="shared" si="131"/>
        <v>371.46</v>
      </c>
      <c r="E132" s="30">
        <f t="shared" si="131"/>
        <v>101.57</v>
      </c>
      <c r="F132" s="30">
        <f t="shared" si="131"/>
        <v>329.67</v>
      </c>
      <c r="G132" s="30">
        <f t="shared" si="131"/>
        <v>115.96</v>
      </c>
      <c r="H132" s="30">
        <f t="shared" si="131"/>
        <v>161.15</v>
      </c>
      <c r="I132" s="30">
        <f t="shared" si="131"/>
        <v>296.86</v>
      </c>
      <c r="J132" s="30">
        <f t="shared" si="131"/>
        <v>119.74</v>
      </c>
      <c r="K132" s="30">
        <f t="shared" si="131"/>
        <v>109.34</v>
      </c>
    </row>
    <row r="133">
      <c r="A133" s="30">
        <f>'Исходная ЧП'!$B133</f>
        <v>327.91</v>
      </c>
      <c r="B133" s="30">
        <f t="shared" ref="B133:K133" si="132">A134</f>
        <v>136.96</v>
      </c>
      <c r="C133" s="30">
        <f t="shared" si="132"/>
        <v>371.46</v>
      </c>
      <c r="D133" s="30">
        <f t="shared" si="132"/>
        <v>101.57</v>
      </c>
      <c r="E133" s="30">
        <f t="shared" si="132"/>
        <v>329.67</v>
      </c>
      <c r="F133" s="30">
        <f t="shared" si="132"/>
        <v>115.96</v>
      </c>
      <c r="G133" s="30">
        <f t="shared" si="132"/>
        <v>161.15</v>
      </c>
      <c r="H133" s="30">
        <f t="shared" si="132"/>
        <v>296.86</v>
      </c>
      <c r="I133" s="30">
        <f t="shared" si="132"/>
        <v>119.74</v>
      </c>
      <c r="J133" s="30">
        <f t="shared" si="132"/>
        <v>109.34</v>
      </c>
      <c r="K133" s="30">
        <f t="shared" si="132"/>
        <v>117.84</v>
      </c>
    </row>
    <row r="134">
      <c r="A134" s="30">
        <f>'Исходная ЧП'!$B134</f>
        <v>136.96</v>
      </c>
      <c r="B134" s="30">
        <f t="shared" ref="B134:K134" si="133">A135</f>
        <v>371.46</v>
      </c>
      <c r="C134" s="30">
        <f t="shared" si="133"/>
        <v>101.57</v>
      </c>
      <c r="D134" s="30">
        <f t="shared" si="133"/>
        <v>329.67</v>
      </c>
      <c r="E134" s="30">
        <f t="shared" si="133"/>
        <v>115.96</v>
      </c>
      <c r="F134" s="30">
        <f t="shared" si="133"/>
        <v>161.15</v>
      </c>
      <c r="G134" s="30">
        <f t="shared" si="133"/>
        <v>296.86</v>
      </c>
      <c r="H134" s="30">
        <f t="shared" si="133"/>
        <v>119.74</v>
      </c>
      <c r="I134" s="30">
        <f t="shared" si="133"/>
        <v>109.34</v>
      </c>
      <c r="J134" s="30">
        <f t="shared" si="133"/>
        <v>117.84</v>
      </c>
      <c r="K134" s="30">
        <f t="shared" si="133"/>
        <v>176.36</v>
      </c>
    </row>
    <row r="135">
      <c r="A135" s="30">
        <f>'Исходная ЧП'!$B135</f>
        <v>371.46</v>
      </c>
      <c r="B135" s="30">
        <f t="shared" ref="B135:K135" si="134">A136</f>
        <v>101.57</v>
      </c>
      <c r="C135" s="30">
        <f t="shared" si="134"/>
        <v>329.67</v>
      </c>
      <c r="D135" s="30">
        <f t="shared" si="134"/>
        <v>115.96</v>
      </c>
      <c r="E135" s="30">
        <f t="shared" si="134"/>
        <v>161.15</v>
      </c>
      <c r="F135" s="30">
        <f t="shared" si="134"/>
        <v>296.86</v>
      </c>
      <c r="G135" s="30">
        <f t="shared" si="134"/>
        <v>119.74</v>
      </c>
      <c r="H135" s="30">
        <f t="shared" si="134"/>
        <v>109.34</v>
      </c>
      <c r="I135" s="30">
        <f t="shared" si="134"/>
        <v>117.84</v>
      </c>
      <c r="J135" s="30">
        <f t="shared" si="134"/>
        <v>176.36</v>
      </c>
      <c r="K135" s="30">
        <f t="shared" si="134"/>
        <v>40.2</v>
      </c>
    </row>
    <row r="136">
      <c r="A136" s="30">
        <f>'Исходная ЧП'!$B136</f>
        <v>101.57</v>
      </c>
      <c r="B136" s="30">
        <f t="shared" ref="B136:K136" si="135">A137</f>
        <v>329.67</v>
      </c>
      <c r="C136" s="30">
        <f t="shared" si="135"/>
        <v>115.96</v>
      </c>
      <c r="D136" s="30">
        <f t="shared" si="135"/>
        <v>161.15</v>
      </c>
      <c r="E136" s="30">
        <f t="shared" si="135"/>
        <v>296.86</v>
      </c>
      <c r="F136" s="30">
        <f t="shared" si="135"/>
        <v>119.74</v>
      </c>
      <c r="G136" s="30">
        <f t="shared" si="135"/>
        <v>109.34</v>
      </c>
      <c r="H136" s="30">
        <f t="shared" si="135"/>
        <v>117.84</v>
      </c>
      <c r="I136" s="30">
        <f t="shared" si="135"/>
        <v>176.36</v>
      </c>
      <c r="J136" s="30">
        <f t="shared" si="135"/>
        <v>40.2</v>
      </c>
      <c r="K136" s="30">
        <f t="shared" si="135"/>
        <v>190.67</v>
      </c>
    </row>
    <row r="137">
      <c r="A137" s="30">
        <f>'Исходная ЧП'!$B137</f>
        <v>329.67</v>
      </c>
      <c r="B137" s="30">
        <f t="shared" ref="B137:K137" si="136">A138</f>
        <v>115.96</v>
      </c>
      <c r="C137" s="30">
        <f t="shared" si="136"/>
        <v>161.15</v>
      </c>
      <c r="D137" s="30">
        <f t="shared" si="136"/>
        <v>296.86</v>
      </c>
      <c r="E137" s="30">
        <f t="shared" si="136"/>
        <v>119.74</v>
      </c>
      <c r="F137" s="30">
        <f t="shared" si="136"/>
        <v>109.34</v>
      </c>
      <c r="G137" s="30">
        <f t="shared" si="136"/>
        <v>117.84</v>
      </c>
      <c r="H137" s="30">
        <f t="shared" si="136"/>
        <v>176.36</v>
      </c>
      <c r="I137" s="30">
        <f t="shared" si="136"/>
        <v>40.2</v>
      </c>
      <c r="J137" s="30">
        <f t="shared" si="136"/>
        <v>190.67</v>
      </c>
      <c r="K137" s="30">
        <f t="shared" si="136"/>
        <v>62.13</v>
      </c>
    </row>
    <row r="138">
      <c r="A138" s="30">
        <f>'Исходная ЧП'!$B138</f>
        <v>115.96</v>
      </c>
      <c r="B138" s="30">
        <f t="shared" ref="B138:K138" si="137">A139</f>
        <v>161.15</v>
      </c>
      <c r="C138" s="30">
        <f t="shared" si="137"/>
        <v>296.86</v>
      </c>
      <c r="D138" s="30">
        <f t="shared" si="137"/>
        <v>119.74</v>
      </c>
      <c r="E138" s="30">
        <f t="shared" si="137"/>
        <v>109.34</v>
      </c>
      <c r="F138" s="30">
        <f t="shared" si="137"/>
        <v>117.84</v>
      </c>
      <c r="G138" s="30">
        <f t="shared" si="137"/>
        <v>176.36</v>
      </c>
      <c r="H138" s="30">
        <f t="shared" si="137"/>
        <v>40.2</v>
      </c>
      <c r="I138" s="30">
        <f t="shared" si="137"/>
        <v>190.67</v>
      </c>
      <c r="J138" s="30">
        <f t="shared" si="137"/>
        <v>62.13</v>
      </c>
      <c r="K138" s="30">
        <f t="shared" si="137"/>
        <v>171.45</v>
      </c>
    </row>
    <row r="139">
      <c r="A139" s="30">
        <f>'Исходная ЧП'!$B139</f>
        <v>161.15</v>
      </c>
      <c r="B139" s="30">
        <f t="shared" ref="B139:K139" si="138">A140</f>
        <v>296.86</v>
      </c>
      <c r="C139" s="30">
        <f t="shared" si="138"/>
        <v>119.74</v>
      </c>
      <c r="D139" s="30">
        <f t="shared" si="138"/>
        <v>109.34</v>
      </c>
      <c r="E139" s="30">
        <f t="shared" si="138"/>
        <v>117.84</v>
      </c>
      <c r="F139" s="30">
        <f t="shared" si="138"/>
        <v>176.36</v>
      </c>
      <c r="G139" s="30">
        <f t="shared" si="138"/>
        <v>40.2</v>
      </c>
      <c r="H139" s="30">
        <f t="shared" si="138"/>
        <v>190.67</v>
      </c>
      <c r="I139" s="30">
        <f t="shared" si="138"/>
        <v>62.13</v>
      </c>
      <c r="J139" s="30">
        <f t="shared" si="138"/>
        <v>171.45</v>
      </c>
      <c r="K139" s="30">
        <f t="shared" si="138"/>
        <v>330.87</v>
      </c>
    </row>
    <row r="140">
      <c r="A140" s="30">
        <f>'Исходная ЧП'!$B140</f>
        <v>296.86</v>
      </c>
      <c r="B140" s="30">
        <f t="shared" ref="B140:K140" si="139">A141</f>
        <v>119.74</v>
      </c>
      <c r="C140" s="30">
        <f t="shared" si="139"/>
        <v>109.34</v>
      </c>
      <c r="D140" s="30">
        <f t="shared" si="139"/>
        <v>117.84</v>
      </c>
      <c r="E140" s="30">
        <f t="shared" si="139"/>
        <v>176.36</v>
      </c>
      <c r="F140" s="30">
        <f t="shared" si="139"/>
        <v>40.2</v>
      </c>
      <c r="G140" s="30">
        <f t="shared" si="139"/>
        <v>190.67</v>
      </c>
      <c r="H140" s="30">
        <f t="shared" si="139"/>
        <v>62.13</v>
      </c>
      <c r="I140" s="30">
        <f t="shared" si="139"/>
        <v>171.45</v>
      </c>
      <c r="J140" s="30">
        <f t="shared" si="139"/>
        <v>330.87</v>
      </c>
      <c r="K140" s="30">
        <f t="shared" si="139"/>
        <v>405.41</v>
      </c>
    </row>
    <row r="141">
      <c r="A141" s="30">
        <f>'Исходная ЧП'!$B141</f>
        <v>119.74</v>
      </c>
      <c r="B141" s="30">
        <f t="shared" ref="B141:K141" si="140">A142</f>
        <v>109.34</v>
      </c>
      <c r="C141" s="30">
        <f t="shared" si="140"/>
        <v>117.84</v>
      </c>
      <c r="D141" s="30">
        <f t="shared" si="140"/>
        <v>176.36</v>
      </c>
      <c r="E141" s="30">
        <f t="shared" si="140"/>
        <v>40.2</v>
      </c>
      <c r="F141" s="30">
        <f t="shared" si="140"/>
        <v>190.67</v>
      </c>
      <c r="G141" s="30">
        <f t="shared" si="140"/>
        <v>62.13</v>
      </c>
      <c r="H141" s="30">
        <f t="shared" si="140"/>
        <v>171.45</v>
      </c>
      <c r="I141" s="30">
        <f t="shared" si="140"/>
        <v>330.87</v>
      </c>
      <c r="J141" s="30">
        <f t="shared" si="140"/>
        <v>405.41</v>
      </c>
      <c r="K141" s="30">
        <f t="shared" si="140"/>
        <v>223.72</v>
      </c>
    </row>
    <row r="142">
      <c r="A142" s="30">
        <f>'Исходная ЧП'!$B142</f>
        <v>109.34</v>
      </c>
      <c r="B142" s="30">
        <f t="shared" ref="B142:K142" si="141">A143</f>
        <v>117.84</v>
      </c>
      <c r="C142" s="30">
        <f t="shared" si="141"/>
        <v>176.36</v>
      </c>
      <c r="D142" s="30">
        <f t="shared" si="141"/>
        <v>40.2</v>
      </c>
      <c r="E142" s="30">
        <f t="shared" si="141"/>
        <v>190.67</v>
      </c>
      <c r="F142" s="30">
        <f t="shared" si="141"/>
        <v>62.13</v>
      </c>
      <c r="G142" s="30">
        <f t="shared" si="141"/>
        <v>171.45</v>
      </c>
      <c r="H142" s="30">
        <f t="shared" si="141"/>
        <v>330.87</v>
      </c>
      <c r="I142" s="30">
        <f t="shared" si="141"/>
        <v>405.41</v>
      </c>
      <c r="J142" s="30">
        <f t="shared" si="141"/>
        <v>223.72</v>
      </c>
      <c r="K142" s="30">
        <f t="shared" si="141"/>
        <v>239.71</v>
      </c>
    </row>
    <row r="143">
      <c r="A143" s="30">
        <f>'Исходная ЧП'!$B143</f>
        <v>117.84</v>
      </c>
      <c r="B143" s="30">
        <f t="shared" ref="B143:K143" si="142">A144</f>
        <v>176.36</v>
      </c>
      <c r="C143" s="30">
        <f t="shared" si="142"/>
        <v>40.2</v>
      </c>
      <c r="D143" s="30">
        <f t="shared" si="142"/>
        <v>190.67</v>
      </c>
      <c r="E143" s="30">
        <f t="shared" si="142"/>
        <v>62.13</v>
      </c>
      <c r="F143" s="30">
        <f t="shared" si="142"/>
        <v>171.45</v>
      </c>
      <c r="G143" s="30">
        <f t="shared" si="142"/>
        <v>330.87</v>
      </c>
      <c r="H143" s="30">
        <f t="shared" si="142"/>
        <v>405.41</v>
      </c>
      <c r="I143" s="30">
        <f t="shared" si="142"/>
        <v>223.72</v>
      </c>
      <c r="J143" s="30">
        <f t="shared" si="142"/>
        <v>239.71</v>
      </c>
      <c r="K143" s="30">
        <f t="shared" si="142"/>
        <v>199.5</v>
      </c>
    </row>
    <row r="144">
      <c r="A144" s="30">
        <f>'Исходная ЧП'!$B144</f>
        <v>176.36</v>
      </c>
      <c r="B144" s="30">
        <f t="shared" ref="B144:K144" si="143">A145</f>
        <v>40.2</v>
      </c>
      <c r="C144" s="30">
        <f t="shared" si="143"/>
        <v>190.67</v>
      </c>
      <c r="D144" s="30">
        <f t="shared" si="143"/>
        <v>62.13</v>
      </c>
      <c r="E144" s="30">
        <f t="shared" si="143"/>
        <v>171.45</v>
      </c>
      <c r="F144" s="30">
        <f t="shared" si="143"/>
        <v>330.87</v>
      </c>
      <c r="G144" s="30">
        <f t="shared" si="143"/>
        <v>405.41</v>
      </c>
      <c r="H144" s="30">
        <f t="shared" si="143"/>
        <v>223.72</v>
      </c>
      <c r="I144" s="30">
        <f t="shared" si="143"/>
        <v>239.71</v>
      </c>
      <c r="J144" s="30">
        <f t="shared" si="143"/>
        <v>199.5</v>
      </c>
      <c r="K144" s="30">
        <f t="shared" si="143"/>
        <v>49.79</v>
      </c>
    </row>
    <row r="145">
      <c r="A145" s="30">
        <f>'Исходная ЧП'!$B145</f>
        <v>40.2</v>
      </c>
      <c r="B145" s="30">
        <f t="shared" ref="B145:K145" si="144">A146</f>
        <v>190.67</v>
      </c>
      <c r="C145" s="30">
        <f t="shared" si="144"/>
        <v>62.13</v>
      </c>
      <c r="D145" s="30">
        <f t="shared" si="144"/>
        <v>171.45</v>
      </c>
      <c r="E145" s="30">
        <f t="shared" si="144"/>
        <v>330.87</v>
      </c>
      <c r="F145" s="30">
        <f t="shared" si="144"/>
        <v>405.41</v>
      </c>
      <c r="G145" s="30">
        <f t="shared" si="144"/>
        <v>223.72</v>
      </c>
      <c r="H145" s="30">
        <f t="shared" si="144"/>
        <v>239.71</v>
      </c>
      <c r="I145" s="30">
        <f t="shared" si="144"/>
        <v>199.5</v>
      </c>
      <c r="J145" s="30">
        <f t="shared" si="144"/>
        <v>49.79</v>
      </c>
      <c r="K145" s="30">
        <f t="shared" si="144"/>
        <v>61.67</v>
      </c>
    </row>
    <row r="146">
      <c r="A146" s="30">
        <f>'Исходная ЧП'!$B146</f>
        <v>190.67</v>
      </c>
      <c r="B146" s="30">
        <f t="shared" ref="B146:K146" si="145">A147</f>
        <v>62.13</v>
      </c>
      <c r="C146" s="30">
        <f t="shared" si="145"/>
        <v>171.45</v>
      </c>
      <c r="D146" s="30">
        <f t="shared" si="145"/>
        <v>330.87</v>
      </c>
      <c r="E146" s="30">
        <f t="shared" si="145"/>
        <v>405.41</v>
      </c>
      <c r="F146" s="30">
        <f t="shared" si="145"/>
        <v>223.72</v>
      </c>
      <c r="G146" s="30">
        <f t="shared" si="145"/>
        <v>239.71</v>
      </c>
      <c r="H146" s="30">
        <f t="shared" si="145"/>
        <v>199.5</v>
      </c>
      <c r="I146" s="30">
        <f t="shared" si="145"/>
        <v>49.79</v>
      </c>
      <c r="J146" s="30">
        <f t="shared" si="145"/>
        <v>61.67</v>
      </c>
      <c r="K146" s="30">
        <f t="shared" si="145"/>
        <v>52.21</v>
      </c>
    </row>
    <row r="147">
      <c r="A147" s="30">
        <f>'Исходная ЧП'!$B147</f>
        <v>62.13</v>
      </c>
      <c r="B147" s="30">
        <f t="shared" ref="B147:K147" si="146">A148</f>
        <v>171.45</v>
      </c>
      <c r="C147" s="30">
        <f t="shared" si="146"/>
        <v>330.87</v>
      </c>
      <c r="D147" s="30">
        <f t="shared" si="146"/>
        <v>405.41</v>
      </c>
      <c r="E147" s="30">
        <f t="shared" si="146"/>
        <v>223.72</v>
      </c>
      <c r="F147" s="30">
        <f t="shared" si="146"/>
        <v>239.71</v>
      </c>
      <c r="G147" s="30">
        <f t="shared" si="146"/>
        <v>199.5</v>
      </c>
      <c r="H147" s="30">
        <f t="shared" si="146"/>
        <v>49.79</v>
      </c>
      <c r="I147" s="30">
        <f t="shared" si="146"/>
        <v>61.67</v>
      </c>
      <c r="J147" s="30">
        <f t="shared" si="146"/>
        <v>52.21</v>
      </c>
      <c r="K147" s="30">
        <f t="shared" si="146"/>
        <v>72.04</v>
      </c>
    </row>
    <row r="148">
      <c r="A148" s="30">
        <f>'Исходная ЧП'!$B148</f>
        <v>171.45</v>
      </c>
      <c r="B148" s="30">
        <f t="shared" ref="B148:K148" si="147">A149</f>
        <v>330.87</v>
      </c>
      <c r="C148" s="30">
        <f t="shared" si="147"/>
        <v>405.41</v>
      </c>
      <c r="D148" s="30">
        <f t="shared" si="147"/>
        <v>223.72</v>
      </c>
      <c r="E148" s="30">
        <f t="shared" si="147"/>
        <v>239.71</v>
      </c>
      <c r="F148" s="30">
        <f t="shared" si="147"/>
        <v>199.5</v>
      </c>
      <c r="G148" s="30">
        <f t="shared" si="147"/>
        <v>49.79</v>
      </c>
      <c r="H148" s="30">
        <f t="shared" si="147"/>
        <v>61.67</v>
      </c>
      <c r="I148" s="30">
        <f t="shared" si="147"/>
        <v>52.21</v>
      </c>
      <c r="J148" s="30">
        <f t="shared" si="147"/>
        <v>72.04</v>
      </c>
      <c r="K148" s="30">
        <f t="shared" si="147"/>
        <v>99.7</v>
      </c>
    </row>
    <row r="149">
      <c r="A149" s="30">
        <f>'Исходная ЧП'!$B149</f>
        <v>330.87</v>
      </c>
      <c r="B149" s="30">
        <f t="shared" ref="B149:K149" si="148">A150</f>
        <v>405.41</v>
      </c>
      <c r="C149" s="30">
        <f t="shared" si="148"/>
        <v>223.72</v>
      </c>
      <c r="D149" s="30">
        <f t="shared" si="148"/>
        <v>239.71</v>
      </c>
      <c r="E149" s="30">
        <f t="shared" si="148"/>
        <v>199.5</v>
      </c>
      <c r="F149" s="30">
        <f t="shared" si="148"/>
        <v>49.79</v>
      </c>
      <c r="G149" s="30">
        <f t="shared" si="148"/>
        <v>61.67</v>
      </c>
      <c r="H149" s="30">
        <f t="shared" si="148"/>
        <v>52.21</v>
      </c>
      <c r="I149" s="30">
        <f t="shared" si="148"/>
        <v>72.04</v>
      </c>
      <c r="J149" s="30">
        <f t="shared" si="148"/>
        <v>99.7</v>
      </c>
      <c r="K149" s="30">
        <f t="shared" si="148"/>
        <v>650.38</v>
      </c>
    </row>
    <row r="150">
      <c r="A150" s="30">
        <f>'Исходная ЧП'!$B150</f>
        <v>405.41</v>
      </c>
      <c r="B150" s="30">
        <f t="shared" ref="B150:K150" si="149">A151</f>
        <v>223.72</v>
      </c>
      <c r="C150" s="30">
        <f t="shared" si="149"/>
        <v>239.71</v>
      </c>
      <c r="D150" s="30">
        <f t="shared" si="149"/>
        <v>199.5</v>
      </c>
      <c r="E150" s="30">
        <f t="shared" si="149"/>
        <v>49.79</v>
      </c>
      <c r="F150" s="30">
        <f t="shared" si="149"/>
        <v>61.67</v>
      </c>
      <c r="G150" s="30">
        <f t="shared" si="149"/>
        <v>52.21</v>
      </c>
      <c r="H150" s="30">
        <f t="shared" si="149"/>
        <v>72.04</v>
      </c>
      <c r="I150" s="30">
        <f t="shared" si="149"/>
        <v>99.7</v>
      </c>
      <c r="J150" s="30">
        <f t="shared" si="149"/>
        <v>650.38</v>
      </c>
      <c r="K150" s="30">
        <f t="shared" si="149"/>
        <v>57.01</v>
      </c>
    </row>
    <row r="151">
      <c r="A151" s="30">
        <f>'Исходная ЧП'!$B151</f>
        <v>223.72</v>
      </c>
      <c r="B151" s="30">
        <f t="shared" ref="B151:K151" si="150">A152</f>
        <v>239.71</v>
      </c>
      <c r="C151" s="30">
        <f t="shared" si="150"/>
        <v>199.5</v>
      </c>
      <c r="D151" s="30">
        <f t="shared" si="150"/>
        <v>49.79</v>
      </c>
      <c r="E151" s="30">
        <f t="shared" si="150"/>
        <v>61.67</v>
      </c>
      <c r="F151" s="30">
        <f t="shared" si="150"/>
        <v>52.21</v>
      </c>
      <c r="G151" s="30">
        <f t="shared" si="150"/>
        <v>72.04</v>
      </c>
      <c r="H151" s="30">
        <f t="shared" si="150"/>
        <v>99.7</v>
      </c>
      <c r="I151" s="30">
        <f t="shared" si="150"/>
        <v>650.38</v>
      </c>
      <c r="J151" s="30">
        <f t="shared" si="150"/>
        <v>57.01</v>
      </c>
      <c r="K151" s="30">
        <f t="shared" si="150"/>
        <v>53.6</v>
      </c>
    </row>
    <row r="152">
      <c r="A152" s="30">
        <f>'Исходная ЧП'!$B152</f>
        <v>239.71</v>
      </c>
      <c r="B152" s="30">
        <f t="shared" ref="B152:K152" si="151">A153</f>
        <v>199.5</v>
      </c>
      <c r="C152" s="30">
        <f t="shared" si="151"/>
        <v>49.79</v>
      </c>
      <c r="D152" s="30">
        <f t="shared" si="151"/>
        <v>61.67</v>
      </c>
      <c r="E152" s="30">
        <f t="shared" si="151"/>
        <v>52.21</v>
      </c>
      <c r="F152" s="30">
        <f t="shared" si="151"/>
        <v>72.04</v>
      </c>
      <c r="G152" s="30">
        <f t="shared" si="151"/>
        <v>99.7</v>
      </c>
      <c r="H152" s="30">
        <f t="shared" si="151"/>
        <v>650.38</v>
      </c>
      <c r="I152" s="30">
        <f t="shared" si="151"/>
        <v>57.01</v>
      </c>
      <c r="J152" s="30">
        <f t="shared" si="151"/>
        <v>53.6</v>
      </c>
      <c r="K152" s="30">
        <f t="shared" si="151"/>
        <v>436.24</v>
      </c>
    </row>
    <row r="153">
      <c r="A153" s="30">
        <f>'Исходная ЧП'!$B153</f>
        <v>199.5</v>
      </c>
      <c r="B153" s="30">
        <f t="shared" ref="B153:K153" si="152">A154</f>
        <v>49.79</v>
      </c>
      <c r="C153" s="30">
        <f t="shared" si="152"/>
        <v>61.67</v>
      </c>
      <c r="D153" s="30">
        <f t="shared" si="152"/>
        <v>52.21</v>
      </c>
      <c r="E153" s="30">
        <f t="shared" si="152"/>
        <v>72.04</v>
      </c>
      <c r="F153" s="30">
        <f t="shared" si="152"/>
        <v>99.7</v>
      </c>
      <c r="G153" s="30">
        <f t="shared" si="152"/>
        <v>650.38</v>
      </c>
      <c r="H153" s="30">
        <f t="shared" si="152"/>
        <v>57.01</v>
      </c>
      <c r="I153" s="30">
        <f t="shared" si="152"/>
        <v>53.6</v>
      </c>
      <c r="J153" s="30">
        <f t="shared" si="152"/>
        <v>436.24</v>
      </c>
      <c r="K153" s="30">
        <f t="shared" si="152"/>
        <v>158.58</v>
      </c>
    </row>
    <row r="154">
      <c r="A154" s="30">
        <f>'Исходная ЧП'!$B154</f>
        <v>49.79</v>
      </c>
      <c r="B154" s="30">
        <f t="shared" ref="B154:K154" si="153">A155</f>
        <v>61.67</v>
      </c>
      <c r="C154" s="30">
        <f t="shared" si="153"/>
        <v>52.21</v>
      </c>
      <c r="D154" s="30">
        <f t="shared" si="153"/>
        <v>72.04</v>
      </c>
      <c r="E154" s="30">
        <f t="shared" si="153"/>
        <v>99.7</v>
      </c>
      <c r="F154" s="30">
        <f t="shared" si="153"/>
        <v>650.38</v>
      </c>
      <c r="G154" s="30">
        <f t="shared" si="153"/>
        <v>57.01</v>
      </c>
      <c r="H154" s="30">
        <f t="shared" si="153"/>
        <v>53.6</v>
      </c>
      <c r="I154" s="30">
        <f t="shared" si="153"/>
        <v>436.24</v>
      </c>
      <c r="J154" s="30">
        <f t="shared" si="153"/>
        <v>158.58</v>
      </c>
      <c r="K154" s="30">
        <f t="shared" si="153"/>
        <v>177.57</v>
      </c>
    </row>
    <row r="155">
      <c r="A155" s="30">
        <f>'Исходная ЧП'!$B155</f>
        <v>61.67</v>
      </c>
      <c r="B155" s="30">
        <f t="shared" ref="B155:K155" si="154">A156</f>
        <v>52.21</v>
      </c>
      <c r="C155" s="30">
        <f t="shared" si="154"/>
        <v>72.04</v>
      </c>
      <c r="D155" s="30">
        <f t="shared" si="154"/>
        <v>99.7</v>
      </c>
      <c r="E155" s="30">
        <f t="shared" si="154"/>
        <v>650.38</v>
      </c>
      <c r="F155" s="30">
        <f t="shared" si="154"/>
        <v>57.01</v>
      </c>
      <c r="G155" s="30">
        <f t="shared" si="154"/>
        <v>53.6</v>
      </c>
      <c r="H155" s="30">
        <f t="shared" si="154"/>
        <v>436.24</v>
      </c>
      <c r="I155" s="30">
        <f t="shared" si="154"/>
        <v>158.58</v>
      </c>
      <c r="J155" s="30">
        <f t="shared" si="154"/>
        <v>177.57</v>
      </c>
      <c r="K155" s="30">
        <f t="shared" si="154"/>
        <v>205.12</v>
      </c>
    </row>
    <row r="156">
      <c r="A156" s="30">
        <f>'Исходная ЧП'!$B156</f>
        <v>52.21</v>
      </c>
      <c r="B156" s="30">
        <f t="shared" ref="B156:K156" si="155">A157</f>
        <v>72.04</v>
      </c>
      <c r="C156" s="30">
        <f t="shared" si="155"/>
        <v>99.7</v>
      </c>
      <c r="D156" s="30">
        <f t="shared" si="155"/>
        <v>650.38</v>
      </c>
      <c r="E156" s="30">
        <f t="shared" si="155"/>
        <v>57.01</v>
      </c>
      <c r="F156" s="30">
        <f t="shared" si="155"/>
        <v>53.6</v>
      </c>
      <c r="G156" s="30">
        <f t="shared" si="155"/>
        <v>436.24</v>
      </c>
      <c r="H156" s="30">
        <f t="shared" si="155"/>
        <v>158.58</v>
      </c>
      <c r="I156" s="30">
        <f t="shared" si="155"/>
        <v>177.57</v>
      </c>
      <c r="J156" s="30">
        <f t="shared" si="155"/>
        <v>205.12</v>
      </c>
      <c r="K156" s="30">
        <f t="shared" si="155"/>
        <v>70.25</v>
      </c>
    </row>
    <row r="157">
      <c r="A157" s="30">
        <f>'Исходная ЧП'!$B157</f>
        <v>72.04</v>
      </c>
      <c r="B157" s="30">
        <f t="shared" ref="B157:K157" si="156">A158</f>
        <v>99.7</v>
      </c>
      <c r="C157" s="30">
        <f t="shared" si="156"/>
        <v>650.38</v>
      </c>
      <c r="D157" s="30">
        <f t="shared" si="156"/>
        <v>57.01</v>
      </c>
      <c r="E157" s="30">
        <f t="shared" si="156"/>
        <v>53.6</v>
      </c>
      <c r="F157" s="30">
        <f t="shared" si="156"/>
        <v>436.24</v>
      </c>
      <c r="G157" s="30">
        <f t="shared" si="156"/>
        <v>158.58</v>
      </c>
      <c r="H157" s="30">
        <f t="shared" si="156"/>
        <v>177.57</v>
      </c>
      <c r="I157" s="30">
        <f t="shared" si="156"/>
        <v>205.12</v>
      </c>
      <c r="J157" s="30">
        <f t="shared" si="156"/>
        <v>70.25</v>
      </c>
      <c r="K157" s="30">
        <f t="shared" si="156"/>
        <v>138.28</v>
      </c>
    </row>
    <row r="158">
      <c r="A158" s="30">
        <f>'Исходная ЧП'!$B158</f>
        <v>99.7</v>
      </c>
      <c r="B158" s="30">
        <f t="shared" ref="B158:K158" si="157">A159</f>
        <v>650.38</v>
      </c>
      <c r="C158" s="30">
        <f t="shared" si="157"/>
        <v>57.01</v>
      </c>
      <c r="D158" s="30">
        <f t="shared" si="157"/>
        <v>53.6</v>
      </c>
      <c r="E158" s="30">
        <f t="shared" si="157"/>
        <v>436.24</v>
      </c>
      <c r="F158" s="30">
        <f t="shared" si="157"/>
        <v>158.58</v>
      </c>
      <c r="G158" s="30">
        <f t="shared" si="157"/>
        <v>177.57</v>
      </c>
      <c r="H158" s="30">
        <f t="shared" si="157"/>
        <v>205.12</v>
      </c>
      <c r="I158" s="30">
        <f t="shared" si="157"/>
        <v>70.25</v>
      </c>
      <c r="J158" s="30">
        <f t="shared" si="157"/>
        <v>138.28</v>
      </c>
      <c r="K158" s="30">
        <f t="shared" si="157"/>
        <v>42.58</v>
      </c>
    </row>
    <row r="159">
      <c r="A159" s="30">
        <f>'Исходная ЧП'!$B159</f>
        <v>650.38</v>
      </c>
      <c r="B159" s="30">
        <f t="shared" ref="B159:K159" si="158">A160</f>
        <v>57.01</v>
      </c>
      <c r="C159" s="30">
        <f t="shared" si="158"/>
        <v>53.6</v>
      </c>
      <c r="D159" s="30">
        <f t="shared" si="158"/>
        <v>436.24</v>
      </c>
      <c r="E159" s="30">
        <f t="shared" si="158"/>
        <v>158.58</v>
      </c>
      <c r="F159" s="30">
        <f t="shared" si="158"/>
        <v>177.57</v>
      </c>
      <c r="G159" s="30">
        <f t="shared" si="158"/>
        <v>205.12</v>
      </c>
      <c r="H159" s="30">
        <f t="shared" si="158"/>
        <v>70.25</v>
      </c>
      <c r="I159" s="30">
        <f t="shared" si="158"/>
        <v>138.28</v>
      </c>
      <c r="J159" s="30">
        <f t="shared" si="158"/>
        <v>42.58</v>
      </c>
      <c r="K159" s="30">
        <f t="shared" si="158"/>
        <v>264.83</v>
      </c>
    </row>
    <row r="160">
      <c r="A160" s="30">
        <f>'Исходная ЧП'!$B160</f>
        <v>57.01</v>
      </c>
      <c r="B160" s="30">
        <f t="shared" ref="B160:K160" si="159">A161</f>
        <v>53.6</v>
      </c>
      <c r="C160" s="30">
        <f t="shared" si="159"/>
        <v>436.24</v>
      </c>
      <c r="D160" s="30">
        <f t="shared" si="159"/>
        <v>158.58</v>
      </c>
      <c r="E160" s="30">
        <f t="shared" si="159"/>
        <v>177.57</v>
      </c>
      <c r="F160" s="30">
        <f t="shared" si="159"/>
        <v>205.12</v>
      </c>
      <c r="G160" s="30">
        <f t="shared" si="159"/>
        <v>70.25</v>
      </c>
      <c r="H160" s="30">
        <f t="shared" si="159"/>
        <v>138.28</v>
      </c>
      <c r="I160" s="30">
        <f t="shared" si="159"/>
        <v>42.58</v>
      </c>
      <c r="J160" s="30">
        <f t="shared" si="159"/>
        <v>264.83</v>
      </c>
      <c r="K160" s="30">
        <f t="shared" si="159"/>
        <v>151.36</v>
      </c>
    </row>
    <row r="161">
      <c r="A161" s="30">
        <f>'Исходная ЧП'!$B161</f>
        <v>53.6</v>
      </c>
      <c r="B161" s="30">
        <f t="shared" ref="B161:K161" si="160">A162</f>
        <v>436.24</v>
      </c>
      <c r="C161" s="30">
        <f t="shared" si="160"/>
        <v>158.58</v>
      </c>
      <c r="D161" s="30">
        <f t="shared" si="160"/>
        <v>177.57</v>
      </c>
      <c r="E161" s="30">
        <f t="shared" si="160"/>
        <v>205.12</v>
      </c>
      <c r="F161" s="30">
        <f t="shared" si="160"/>
        <v>70.25</v>
      </c>
      <c r="G161" s="30">
        <f t="shared" si="160"/>
        <v>138.28</v>
      </c>
      <c r="H161" s="30">
        <f t="shared" si="160"/>
        <v>42.58</v>
      </c>
      <c r="I161" s="30">
        <f t="shared" si="160"/>
        <v>264.83</v>
      </c>
      <c r="J161" s="30">
        <f t="shared" si="160"/>
        <v>151.36</v>
      </c>
      <c r="K161" s="30">
        <f t="shared" si="160"/>
        <v>125.37</v>
      </c>
    </row>
    <row r="162">
      <c r="A162" s="30">
        <f>'Исходная ЧП'!$B162</f>
        <v>436.24</v>
      </c>
      <c r="B162" s="30">
        <f t="shared" ref="B162:K162" si="161">A163</f>
        <v>158.58</v>
      </c>
      <c r="C162" s="30">
        <f t="shared" si="161"/>
        <v>177.57</v>
      </c>
      <c r="D162" s="30">
        <f t="shared" si="161"/>
        <v>205.12</v>
      </c>
      <c r="E162" s="30">
        <f t="shared" si="161"/>
        <v>70.25</v>
      </c>
      <c r="F162" s="30">
        <f t="shared" si="161"/>
        <v>138.28</v>
      </c>
      <c r="G162" s="30">
        <f t="shared" si="161"/>
        <v>42.58</v>
      </c>
      <c r="H162" s="30">
        <f t="shared" si="161"/>
        <v>264.83</v>
      </c>
      <c r="I162" s="30">
        <f t="shared" si="161"/>
        <v>151.36</v>
      </c>
      <c r="J162" s="30">
        <f t="shared" si="161"/>
        <v>125.37</v>
      </c>
      <c r="K162" s="30">
        <f t="shared" si="161"/>
        <v>266.43</v>
      </c>
    </row>
    <row r="163">
      <c r="A163" s="30">
        <f>'Исходная ЧП'!$B163</f>
        <v>158.58</v>
      </c>
      <c r="B163" s="30">
        <f t="shared" ref="B163:K163" si="162">A164</f>
        <v>177.57</v>
      </c>
      <c r="C163" s="30">
        <f t="shared" si="162"/>
        <v>205.12</v>
      </c>
      <c r="D163" s="30">
        <f t="shared" si="162"/>
        <v>70.25</v>
      </c>
      <c r="E163" s="30">
        <f t="shared" si="162"/>
        <v>138.28</v>
      </c>
      <c r="F163" s="30">
        <f t="shared" si="162"/>
        <v>42.58</v>
      </c>
      <c r="G163" s="30">
        <f t="shared" si="162"/>
        <v>264.83</v>
      </c>
      <c r="H163" s="30">
        <f t="shared" si="162"/>
        <v>151.36</v>
      </c>
      <c r="I163" s="30">
        <f t="shared" si="162"/>
        <v>125.37</v>
      </c>
      <c r="J163" s="30">
        <f t="shared" si="162"/>
        <v>266.43</v>
      </c>
      <c r="K163" s="30">
        <f t="shared" si="162"/>
        <v>364.76</v>
      </c>
    </row>
    <row r="164">
      <c r="A164" s="30">
        <f>'Исходная ЧП'!$B164</f>
        <v>177.57</v>
      </c>
      <c r="B164" s="30">
        <f t="shared" ref="B164:K164" si="163">A165</f>
        <v>205.12</v>
      </c>
      <c r="C164" s="30">
        <f t="shared" si="163"/>
        <v>70.25</v>
      </c>
      <c r="D164" s="30">
        <f t="shared" si="163"/>
        <v>138.28</v>
      </c>
      <c r="E164" s="30">
        <f t="shared" si="163"/>
        <v>42.58</v>
      </c>
      <c r="F164" s="30">
        <f t="shared" si="163"/>
        <v>264.83</v>
      </c>
      <c r="G164" s="30">
        <f t="shared" si="163"/>
        <v>151.36</v>
      </c>
      <c r="H164" s="30">
        <f t="shared" si="163"/>
        <v>125.37</v>
      </c>
      <c r="I164" s="30">
        <f t="shared" si="163"/>
        <v>266.43</v>
      </c>
      <c r="J164" s="30">
        <f t="shared" si="163"/>
        <v>364.76</v>
      </c>
      <c r="K164" s="30">
        <f t="shared" si="163"/>
        <v>61.75</v>
      </c>
    </row>
    <row r="165">
      <c r="A165" s="30">
        <f>'Исходная ЧП'!$B165</f>
        <v>205.12</v>
      </c>
      <c r="B165" s="30">
        <f t="shared" ref="B165:K165" si="164">A166</f>
        <v>70.25</v>
      </c>
      <c r="C165" s="30">
        <f t="shared" si="164"/>
        <v>138.28</v>
      </c>
      <c r="D165" s="30">
        <f t="shared" si="164"/>
        <v>42.58</v>
      </c>
      <c r="E165" s="30">
        <f t="shared" si="164"/>
        <v>264.83</v>
      </c>
      <c r="F165" s="30">
        <f t="shared" si="164"/>
        <v>151.36</v>
      </c>
      <c r="G165" s="30">
        <f t="shared" si="164"/>
        <v>125.37</v>
      </c>
      <c r="H165" s="30">
        <f t="shared" si="164"/>
        <v>266.43</v>
      </c>
      <c r="I165" s="30">
        <f t="shared" si="164"/>
        <v>364.76</v>
      </c>
      <c r="J165" s="30">
        <f t="shared" si="164"/>
        <v>61.75</v>
      </c>
      <c r="K165" s="30">
        <f t="shared" si="164"/>
        <v>10.13</v>
      </c>
    </row>
    <row r="166">
      <c r="A166" s="30">
        <f>'Исходная ЧП'!$B166</f>
        <v>70.25</v>
      </c>
      <c r="B166" s="30">
        <f t="shared" ref="B166:K166" si="165">A167</f>
        <v>138.28</v>
      </c>
      <c r="C166" s="30">
        <f t="shared" si="165"/>
        <v>42.58</v>
      </c>
      <c r="D166" s="30">
        <f t="shared" si="165"/>
        <v>264.83</v>
      </c>
      <c r="E166" s="30">
        <f t="shared" si="165"/>
        <v>151.36</v>
      </c>
      <c r="F166" s="30">
        <f t="shared" si="165"/>
        <v>125.37</v>
      </c>
      <c r="G166" s="30">
        <f t="shared" si="165"/>
        <v>266.43</v>
      </c>
      <c r="H166" s="30">
        <f t="shared" si="165"/>
        <v>364.76</v>
      </c>
      <c r="I166" s="30">
        <f t="shared" si="165"/>
        <v>61.75</v>
      </c>
      <c r="J166" s="30">
        <f t="shared" si="165"/>
        <v>10.13</v>
      </c>
      <c r="K166" s="30">
        <f t="shared" si="165"/>
        <v>65.26</v>
      </c>
    </row>
    <row r="167">
      <c r="A167" s="30">
        <f>'Исходная ЧП'!$B167</f>
        <v>138.28</v>
      </c>
      <c r="B167" s="30">
        <f t="shared" ref="B167:K167" si="166">A168</f>
        <v>42.58</v>
      </c>
      <c r="C167" s="30">
        <f t="shared" si="166"/>
        <v>264.83</v>
      </c>
      <c r="D167" s="30">
        <f t="shared" si="166"/>
        <v>151.36</v>
      </c>
      <c r="E167" s="30">
        <f t="shared" si="166"/>
        <v>125.37</v>
      </c>
      <c r="F167" s="30">
        <f t="shared" si="166"/>
        <v>266.43</v>
      </c>
      <c r="G167" s="30">
        <f t="shared" si="166"/>
        <v>364.76</v>
      </c>
      <c r="H167" s="30">
        <f t="shared" si="166"/>
        <v>61.75</v>
      </c>
      <c r="I167" s="30">
        <f t="shared" si="166"/>
        <v>10.13</v>
      </c>
      <c r="J167" s="30">
        <f t="shared" si="166"/>
        <v>65.26</v>
      </c>
      <c r="K167" s="30">
        <f t="shared" si="166"/>
        <v>40.27</v>
      </c>
    </row>
    <row r="168">
      <c r="A168" s="30">
        <f>'Исходная ЧП'!$B168</f>
        <v>42.58</v>
      </c>
      <c r="B168" s="30">
        <f t="shared" ref="B168:K168" si="167">A169</f>
        <v>264.83</v>
      </c>
      <c r="C168" s="30">
        <f t="shared" si="167"/>
        <v>151.36</v>
      </c>
      <c r="D168" s="30">
        <f t="shared" si="167"/>
        <v>125.37</v>
      </c>
      <c r="E168" s="30">
        <f t="shared" si="167"/>
        <v>266.43</v>
      </c>
      <c r="F168" s="30">
        <f t="shared" si="167"/>
        <v>364.76</v>
      </c>
      <c r="G168" s="30">
        <f t="shared" si="167"/>
        <v>61.75</v>
      </c>
      <c r="H168" s="30">
        <f t="shared" si="167"/>
        <v>10.13</v>
      </c>
      <c r="I168" s="30">
        <f t="shared" si="167"/>
        <v>65.26</v>
      </c>
      <c r="J168" s="30">
        <f t="shared" si="167"/>
        <v>40.27</v>
      </c>
      <c r="K168" s="30">
        <f t="shared" si="167"/>
        <v>233.58</v>
      </c>
    </row>
    <row r="169">
      <c r="A169" s="30">
        <f>'Исходная ЧП'!$B169</f>
        <v>264.83</v>
      </c>
      <c r="B169" s="30">
        <f t="shared" ref="B169:K169" si="168">A170</f>
        <v>151.36</v>
      </c>
      <c r="C169" s="30">
        <f t="shared" si="168"/>
        <v>125.37</v>
      </c>
      <c r="D169" s="30">
        <f t="shared" si="168"/>
        <v>266.43</v>
      </c>
      <c r="E169" s="30">
        <f t="shared" si="168"/>
        <v>364.76</v>
      </c>
      <c r="F169" s="30">
        <f t="shared" si="168"/>
        <v>61.75</v>
      </c>
      <c r="G169" s="30">
        <f t="shared" si="168"/>
        <v>10.13</v>
      </c>
      <c r="H169" s="30">
        <f t="shared" si="168"/>
        <v>65.26</v>
      </c>
      <c r="I169" s="30">
        <f t="shared" si="168"/>
        <v>40.27</v>
      </c>
      <c r="J169" s="30">
        <f t="shared" si="168"/>
        <v>233.58</v>
      </c>
      <c r="K169" s="30">
        <f t="shared" si="168"/>
        <v>150.96</v>
      </c>
    </row>
    <row r="170">
      <c r="A170" s="30">
        <f>'Исходная ЧП'!$B170</f>
        <v>151.36</v>
      </c>
      <c r="B170" s="30">
        <f t="shared" ref="B170:K170" si="169">A171</f>
        <v>125.37</v>
      </c>
      <c r="C170" s="30">
        <f t="shared" si="169"/>
        <v>266.43</v>
      </c>
      <c r="D170" s="30">
        <f t="shared" si="169"/>
        <v>364.76</v>
      </c>
      <c r="E170" s="30">
        <f t="shared" si="169"/>
        <v>61.75</v>
      </c>
      <c r="F170" s="30">
        <f t="shared" si="169"/>
        <v>10.13</v>
      </c>
      <c r="G170" s="30">
        <f t="shared" si="169"/>
        <v>65.26</v>
      </c>
      <c r="H170" s="30">
        <f t="shared" si="169"/>
        <v>40.27</v>
      </c>
      <c r="I170" s="30">
        <f t="shared" si="169"/>
        <v>233.58</v>
      </c>
      <c r="J170" s="30">
        <f t="shared" si="169"/>
        <v>150.96</v>
      </c>
      <c r="K170" s="30">
        <f t="shared" si="169"/>
        <v>198</v>
      </c>
    </row>
    <row r="171">
      <c r="A171" s="30">
        <f>'Исходная ЧП'!$B171</f>
        <v>125.37</v>
      </c>
      <c r="B171" s="30">
        <f t="shared" ref="B171:K171" si="170">A172</f>
        <v>266.43</v>
      </c>
      <c r="C171" s="30">
        <f t="shared" si="170"/>
        <v>364.76</v>
      </c>
      <c r="D171" s="30">
        <f t="shared" si="170"/>
        <v>61.75</v>
      </c>
      <c r="E171" s="30">
        <f t="shared" si="170"/>
        <v>10.13</v>
      </c>
      <c r="F171" s="30">
        <f t="shared" si="170"/>
        <v>65.26</v>
      </c>
      <c r="G171" s="30">
        <f t="shared" si="170"/>
        <v>40.27</v>
      </c>
      <c r="H171" s="30">
        <f t="shared" si="170"/>
        <v>233.58</v>
      </c>
      <c r="I171" s="30">
        <f t="shared" si="170"/>
        <v>150.96</v>
      </c>
      <c r="J171" s="30">
        <f t="shared" si="170"/>
        <v>198</v>
      </c>
      <c r="K171" s="30">
        <f t="shared" si="170"/>
        <v>201.33</v>
      </c>
    </row>
    <row r="172">
      <c r="A172" s="30">
        <f>'Исходная ЧП'!$B172</f>
        <v>266.43</v>
      </c>
      <c r="B172" s="30">
        <f t="shared" ref="B172:K172" si="171">A173</f>
        <v>364.76</v>
      </c>
      <c r="C172" s="30">
        <f t="shared" si="171"/>
        <v>61.75</v>
      </c>
      <c r="D172" s="30">
        <f t="shared" si="171"/>
        <v>10.13</v>
      </c>
      <c r="E172" s="30">
        <f t="shared" si="171"/>
        <v>65.26</v>
      </c>
      <c r="F172" s="30">
        <f t="shared" si="171"/>
        <v>40.27</v>
      </c>
      <c r="G172" s="30">
        <f t="shared" si="171"/>
        <v>233.58</v>
      </c>
      <c r="H172" s="30">
        <f t="shared" si="171"/>
        <v>150.96</v>
      </c>
      <c r="I172" s="30">
        <f t="shared" si="171"/>
        <v>198</v>
      </c>
      <c r="J172" s="30">
        <f t="shared" si="171"/>
        <v>201.33</v>
      </c>
      <c r="K172" s="30">
        <f t="shared" si="171"/>
        <v>108.14</v>
      </c>
    </row>
    <row r="173">
      <c r="A173" s="30">
        <f>'Исходная ЧП'!$B173</f>
        <v>364.76</v>
      </c>
      <c r="B173" s="30">
        <f t="shared" ref="B173:K173" si="172">A174</f>
        <v>61.75</v>
      </c>
      <c r="C173" s="30">
        <f t="shared" si="172"/>
        <v>10.13</v>
      </c>
      <c r="D173" s="30">
        <f t="shared" si="172"/>
        <v>65.26</v>
      </c>
      <c r="E173" s="30">
        <f t="shared" si="172"/>
        <v>40.27</v>
      </c>
      <c r="F173" s="30">
        <f t="shared" si="172"/>
        <v>233.58</v>
      </c>
      <c r="G173" s="30">
        <f t="shared" si="172"/>
        <v>150.96</v>
      </c>
      <c r="H173" s="30">
        <f t="shared" si="172"/>
        <v>198</v>
      </c>
      <c r="I173" s="30">
        <f t="shared" si="172"/>
        <v>201.33</v>
      </c>
      <c r="J173" s="30">
        <f t="shared" si="172"/>
        <v>108.14</v>
      </c>
      <c r="K173" s="30">
        <f t="shared" si="172"/>
        <v>80.21</v>
      </c>
    </row>
    <row r="174">
      <c r="A174" s="30">
        <f>'Исходная ЧП'!$B174</f>
        <v>61.75</v>
      </c>
      <c r="B174" s="30">
        <f t="shared" ref="B174:K174" si="173">A175</f>
        <v>10.13</v>
      </c>
      <c r="C174" s="30">
        <f t="shared" si="173"/>
        <v>65.26</v>
      </c>
      <c r="D174" s="30">
        <f t="shared" si="173"/>
        <v>40.27</v>
      </c>
      <c r="E174" s="30">
        <f t="shared" si="173"/>
        <v>233.58</v>
      </c>
      <c r="F174" s="30">
        <f t="shared" si="173"/>
        <v>150.96</v>
      </c>
      <c r="G174" s="30">
        <f t="shared" si="173"/>
        <v>198</v>
      </c>
      <c r="H174" s="30">
        <f t="shared" si="173"/>
        <v>201.33</v>
      </c>
      <c r="I174" s="30">
        <f t="shared" si="173"/>
        <v>108.14</v>
      </c>
      <c r="J174" s="30">
        <f t="shared" si="173"/>
        <v>80.21</v>
      </c>
      <c r="K174" s="30">
        <f t="shared" si="173"/>
        <v>173.85</v>
      </c>
    </row>
    <row r="175">
      <c r="A175" s="30">
        <f>'Исходная ЧП'!$B175</f>
        <v>10.13</v>
      </c>
      <c r="B175" s="30">
        <f t="shared" ref="B175:K175" si="174">A176</f>
        <v>65.26</v>
      </c>
      <c r="C175" s="30">
        <f t="shared" si="174"/>
        <v>40.27</v>
      </c>
      <c r="D175" s="30">
        <f t="shared" si="174"/>
        <v>233.58</v>
      </c>
      <c r="E175" s="30">
        <f t="shared" si="174"/>
        <v>150.96</v>
      </c>
      <c r="F175" s="30">
        <f t="shared" si="174"/>
        <v>198</v>
      </c>
      <c r="G175" s="30">
        <f t="shared" si="174"/>
        <v>201.33</v>
      </c>
      <c r="H175" s="30">
        <f t="shared" si="174"/>
        <v>108.14</v>
      </c>
      <c r="I175" s="30">
        <f t="shared" si="174"/>
        <v>80.21</v>
      </c>
      <c r="J175" s="30">
        <f t="shared" si="174"/>
        <v>173.85</v>
      </c>
      <c r="K175" s="30">
        <f t="shared" si="174"/>
        <v>144.68</v>
      </c>
    </row>
    <row r="176">
      <c r="A176" s="30">
        <f>'Исходная ЧП'!$B176</f>
        <v>65.26</v>
      </c>
      <c r="B176" s="30">
        <f t="shared" ref="B176:K176" si="175">A177</f>
        <v>40.27</v>
      </c>
      <c r="C176" s="30">
        <f t="shared" si="175"/>
        <v>233.58</v>
      </c>
      <c r="D176" s="30">
        <f t="shared" si="175"/>
        <v>150.96</v>
      </c>
      <c r="E176" s="30">
        <f t="shared" si="175"/>
        <v>198</v>
      </c>
      <c r="F176" s="30">
        <f t="shared" si="175"/>
        <v>201.33</v>
      </c>
      <c r="G176" s="30">
        <f t="shared" si="175"/>
        <v>108.14</v>
      </c>
      <c r="H176" s="30">
        <f t="shared" si="175"/>
        <v>80.21</v>
      </c>
      <c r="I176" s="30">
        <f t="shared" si="175"/>
        <v>173.85</v>
      </c>
      <c r="J176" s="30">
        <f t="shared" si="175"/>
        <v>144.68</v>
      </c>
      <c r="K176" s="30">
        <f t="shared" si="175"/>
        <v>175.17</v>
      </c>
    </row>
    <row r="177">
      <c r="A177" s="30">
        <f>'Исходная ЧП'!$B177</f>
        <v>40.27</v>
      </c>
      <c r="B177" s="30">
        <f t="shared" ref="B177:K177" si="176">A178</f>
        <v>233.58</v>
      </c>
      <c r="C177" s="30">
        <f t="shared" si="176"/>
        <v>150.96</v>
      </c>
      <c r="D177" s="30">
        <f t="shared" si="176"/>
        <v>198</v>
      </c>
      <c r="E177" s="30">
        <f t="shared" si="176"/>
        <v>201.33</v>
      </c>
      <c r="F177" s="30">
        <f t="shared" si="176"/>
        <v>108.14</v>
      </c>
      <c r="G177" s="30">
        <f t="shared" si="176"/>
        <v>80.21</v>
      </c>
      <c r="H177" s="30">
        <f t="shared" si="176"/>
        <v>173.85</v>
      </c>
      <c r="I177" s="30">
        <f t="shared" si="176"/>
        <v>144.68</v>
      </c>
      <c r="J177" s="30">
        <f t="shared" si="176"/>
        <v>175.17</v>
      </c>
      <c r="K177" s="30">
        <f t="shared" si="176"/>
        <v>129.94</v>
      </c>
    </row>
    <row r="178">
      <c r="A178" s="30">
        <f>'Исходная ЧП'!$B178</f>
        <v>233.58</v>
      </c>
      <c r="B178" s="30">
        <f t="shared" ref="B178:K178" si="177">A179</f>
        <v>150.96</v>
      </c>
      <c r="C178" s="30">
        <f t="shared" si="177"/>
        <v>198</v>
      </c>
      <c r="D178" s="30">
        <f t="shared" si="177"/>
        <v>201.33</v>
      </c>
      <c r="E178" s="30">
        <f t="shared" si="177"/>
        <v>108.14</v>
      </c>
      <c r="F178" s="30">
        <f t="shared" si="177"/>
        <v>80.21</v>
      </c>
      <c r="G178" s="30">
        <f t="shared" si="177"/>
        <v>173.85</v>
      </c>
      <c r="H178" s="30">
        <f t="shared" si="177"/>
        <v>144.68</v>
      </c>
      <c r="I178" s="30">
        <f t="shared" si="177"/>
        <v>175.17</v>
      </c>
      <c r="J178" s="30">
        <f t="shared" si="177"/>
        <v>129.94</v>
      </c>
      <c r="K178" s="30">
        <f t="shared" si="177"/>
        <v>142.44</v>
      </c>
    </row>
    <row r="179">
      <c r="A179" s="30">
        <f>'Исходная ЧП'!$B179</f>
        <v>150.96</v>
      </c>
      <c r="B179" s="30">
        <f t="shared" ref="B179:K179" si="178">A180</f>
        <v>198</v>
      </c>
      <c r="C179" s="30">
        <f t="shared" si="178"/>
        <v>201.33</v>
      </c>
      <c r="D179" s="30">
        <f t="shared" si="178"/>
        <v>108.14</v>
      </c>
      <c r="E179" s="30">
        <f t="shared" si="178"/>
        <v>80.21</v>
      </c>
      <c r="F179" s="30">
        <f t="shared" si="178"/>
        <v>173.85</v>
      </c>
      <c r="G179" s="30">
        <f t="shared" si="178"/>
        <v>144.68</v>
      </c>
      <c r="H179" s="30">
        <f t="shared" si="178"/>
        <v>175.17</v>
      </c>
      <c r="I179" s="30">
        <f t="shared" si="178"/>
        <v>129.94</v>
      </c>
      <c r="J179" s="30">
        <f t="shared" si="178"/>
        <v>142.44</v>
      </c>
      <c r="K179" s="30">
        <f t="shared" si="178"/>
        <v>79.91</v>
      </c>
    </row>
    <row r="180">
      <c r="A180" s="30">
        <f>'Исходная ЧП'!$B180</f>
        <v>198</v>
      </c>
      <c r="B180" s="30">
        <f t="shared" ref="B180:K180" si="179">A181</f>
        <v>201.33</v>
      </c>
      <c r="C180" s="30">
        <f t="shared" si="179"/>
        <v>108.14</v>
      </c>
      <c r="D180" s="30">
        <f t="shared" si="179"/>
        <v>80.21</v>
      </c>
      <c r="E180" s="30">
        <f t="shared" si="179"/>
        <v>173.85</v>
      </c>
      <c r="F180" s="30">
        <f t="shared" si="179"/>
        <v>144.68</v>
      </c>
      <c r="G180" s="30">
        <f t="shared" si="179"/>
        <v>175.17</v>
      </c>
      <c r="H180" s="30">
        <f t="shared" si="179"/>
        <v>129.94</v>
      </c>
      <c r="I180" s="30">
        <f t="shared" si="179"/>
        <v>142.44</v>
      </c>
      <c r="J180" s="30">
        <f t="shared" si="179"/>
        <v>79.91</v>
      </c>
      <c r="K180" s="30">
        <f t="shared" si="179"/>
        <v>86.71</v>
      </c>
    </row>
    <row r="181">
      <c r="A181" s="30">
        <f>'Исходная ЧП'!$B181</f>
        <v>201.33</v>
      </c>
      <c r="B181" s="30">
        <f t="shared" ref="B181:K181" si="180">A182</f>
        <v>108.14</v>
      </c>
      <c r="C181" s="30">
        <f t="shared" si="180"/>
        <v>80.21</v>
      </c>
      <c r="D181" s="30">
        <f t="shared" si="180"/>
        <v>173.85</v>
      </c>
      <c r="E181" s="30">
        <f t="shared" si="180"/>
        <v>144.68</v>
      </c>
      <c r="F181" s="30">
        <f t="shared" si="180"/>
        <v>175.17</v>
      </c>
      <c r="G181" s="30">
        <f t="shared" si="180"/>
        <v>129.94</v>
      </c>
      <c r="H181" s="30">
        <f t="shared" si="180"/>
        <v>142.44</v>
      </c>
      <c r="I181" s="30">
        <f t="shared" si="180"/>
        <v>79.91</v>
      </c>
      <c r="J181" s="30">
        <f t="shared" si="180"/>
        <v>86.71</v>
      </c>
      <c r="K181" s="30">
        <f t="shared" si="180"/>
        <v>56.35</v>
      </c>
    </row>
    <row r="182">
      <c r="A182" s="30">
        <f>'Исходная ЧП'!$B182</f>
        <v>108.14</v>
      </c>
      <c r="B182" s="30">
        <f t="shared" ref="B182:K182" si="181">A183</f>
        <v>80.21</v>
      </c>
      <c r="C182" s="30">
        <f t="shared" si="181"/>
        <v>173.85</v>
      </c>
      <c r="D182" s="30">
        <f t="shared" si="181"/>
        <v>144.68</v>
      </c>
      <c r="E182" s="30">
        <f t="shared" si="181"/>
        <v>175.17</v>
      </c>
      <c r="F182" s="30">
        <f t="shared" si="181"/>
        <v>129.94</v>
      </c>
      <c r="G182" s="30">
        <f t="shared" si="181"/>
        <v>142.44</v>
      </c>
      <c r="H182" s="30">
        <f t="shared" si="181"/>
        <v>79.91</v>
      </c>
      <c r="I182" s="30">
        <f t="shared" si="181"/>
        <v>86.71</v>
      </c>
      <c r="J182" s="30">
        <f t="shared" si="181"/>
        <v>56.35</v>
      </c>
      <c r="K182" s="30">
        <f t="shared" si="181"/>
        <v>303.63</v>
      </c>
    </row>
    <row r="183">
      <c r="A183" s="30">
        <f>'Исходная ЧП'!$B183</f>
        <v>80.21</v>
      </c>
      <c r="B183" s="30">
        <f t="shared" ref="B183:K183" si="182">A184</f>
        <v>173.85</v>
      </c>
      <c r="C183" s="30">
        <f t="shared" si="182"/>
        <v>144.68</v>
      </c>
      <c r="D183" s="30">
        <f t="shared" si="182"/>
        <v>175.17</v>
      </c>
      <c r="E183" s="30">
        <f t="shared" si="182"/>
        <v>129.94</v>
      </c>
      <c r="F183" s="30">
        <f t="shared" si="182"/>
        <v>142.44</v>
      </c>
      <c r="G183" s="30">
        <f t="shared" si="182"/>
        <v>79.91</v>
      </c>
      <c r="H183" s="30">
        <f t="shared" si="182"/>
        <v>86.71</v>
      </c>
      <c r="I183" s="30">
        <f t="shared" si="182"/>
        <v>56.35</v>
      </c>
      <c r="J183" s="30">
        <f t="shared" si="182"/>
        <v>303.63</v>
      </c>
      <c r="K183" s="30">
        <f t="shared" si="182"/>
        <v>248.54</v>
      </c>
    </row>
    <row r="184">
      <c r="A184" s="30">
        <f>'Исходная ЧП'!$B184</f>
        <v>173.85</v>
      </c>
      <c r="B184" s="30">
        <f t="shared" ref="B184:K184" si="183">A185</f>
        <v>144.68</v>
      </c>
      <c r="C184" s="30">
        <f t="shared" si="183"/>
        <v>175.17</v>
      </c>
      <c r="D184" s="30">
        <f t="shared" si="183"/>
        <v>129.94</v>
      </c>
      <c r="E184" s="30">
        <f t="shared" si="183"/>
        <v>142.44</v>
      </c>
      <c r="F184" s="30">
        <f t="shared" si="183"/>
        <v>79.91</v>
      </c>
      <c r="G184" s="30">
        <f t="shared" si="183"/>
        <v>86.71</v>
      </c>
      <c r="H184" s="30">
        <f t="shared" si="183"/>
        <v>56.35</v>
      </c>
      <c r="I184" s="30">
        <f t="shared" si="183"/>
        <v>303.63</v>
      </c>
      <c r="J184" s="30">
        <f t="shared" si="183"/>
        <v>248.54</v>
      </c>
      <c r="K184" s="30">
        <f t="shared" si="183"/>
        <v>361.4</v>
      </c>
    </row>
    <row r="185">
      <c r="A185" s="30">
        <f>'Исходная ЧП'!$B185</f>
        <v>144.68</v>
      </c>
      <c r="B185" s="30">
        <f t="shared" ref="B185:K185" si="184">A186</f>
        <v>175.17</v>
      </c>
      <c r="C185" s="30">
        <f t="shared" si="184"/>
        <v>129.94</v>
      </c>
      <c r="D185" s="30">
        <f t="shared" si="184"/>
        <v>142.44</v>
      </c>
      <c r="E185" s="30">
        <f t="shared" si="184"/>
        <v>79.91</v>
      </c>
      <c r="F185" s="30">
        <f t="shared" si="184"/>
        <v>86.71</v>
      </c>
      <c r="G185" s="30">
        <f t="shared" si="184"/>
        <v>56.35</v>
      </c>
      <c r="H185" s="30">
        <f t="shared" si="184"/>
        <v>303.63</v>
      </c>
      <c r="I185" s="30">
        <f t="shared" si="184"/>
        <v>248.54</v>
      </c>
      <c r="J185" s="30">
        <f t="shared" si="184"/>
        <v>361.4</v>
      </c>
      <c r="K185" s="30">
        <f t="shared" si="184"/>
        <v>98.42</v>
      </c>
    </row>
    <row r="186">
      <c r="A186" s="30">
        <f>'Исходная ЧП'!$B186</f>
        <v>175.17</v>
      </c>
      <c r="B186" s="30">
        <f t="shared" ref="B186:K186" si="185">A187</f>
        <v>129.94</v>
      </c>
      <c r="C186" s="30">
        <f t="shared" si="185"/>
        <v>142.44</v>
      </c>
      <c r="D186" s="30">
        <f t="shared" si="185"/>
        <v>79.91</v>
      </c>
      <c r="E186" s="30">
        <f t="shared" si="185"/>
        <v>86.71</v>
      </c>
      <c r="F186" s="30">
        <f t="shared" si="185"/>
        <v>56.35</v>
      </c>
      <c r="G186" s="30">
        <f t="shared" si="185"/>
        <v>303.63</v>
      </c>
      <c r="H186" s="30">
        <f t="shared" si="185"/>
        <v>248.54</v>
      </c>
      <c r="I186" s="30">
        <f t="shared" si="185"/>
        <v>361.4</v>
      </c>
      <c r="J186" s="30">
        <f t="shared" si="185"/>
        <v>98.42</v>
      </c>
      <c r="K186" s="30">
        <f t="shared" si="185"/>
        <v>275.9</v>
      </c>
    </row>
    <row r="187">
      <c r="A187" s="30">
        <f>'Исходная ЧП'!$B187</f>
        <v>129.94</v>
      </c>
      <c r="B187" s="30">
        <f t="shared" ref="B187:K187" si="186">A188</f>
        <v>142.44</v>
      </c>
      <c r="C187" s="30">
        <f t="shared" si="186"/>
        <v>79.91</v>
      </c>
      <c r="D187" s="30">
        <f t="shared" si="186"/>
        <v>86.71</v>
      </c>
      <c r="E187" s="30">
        <f t="shared" si="186"/>
        <v>56.35</v>
      </c>
      <c r="F187" s="30">
        <f t="shared" si="186"/>
        <v>303.63</v>
      </c>
      <c r="G187" s="30">
        <f t="shared" si="186"/>
        <v>248.54</v>
      </c>
      <c r="H187" s="30">
        <f t="shared" si="186"/>
        <v>361.4</v>
      </c>
      <c r="I187" s="30">
        <f t="shared" si="186"/>
        <v>98.42</v>
      </c>
      <c r="J187" s="30">
        <f t="shared" si="186"/>
        <v>275.9</v>
      </c>
      <c r="K187" s="30">
        <f t="shared" si="186"/>
        <v>60.95</v>
      </c>
    </row>
    <row r="188">
      <c r="A188" s="30">
        <f>'Исходная ЧП'!$B188</f>
        <v>142.44</v>
      </c>
      <c r="B188" s="30">
        <f t="shared" ref="B188:K188" si="187">A189</f>
        <v>79.91</v>
      </c>
      <c r="C188" s="30">
        <f t="shared" si="187"/>
        <v>86.71</v>
      </c>
      <c r="D188" s="30">
        <f t="shared" si="187"/>
        <v>56.35</v>
      </c>
      <c r="E188" s="30">
        <f t="shared" si="187"/>
        <v>303.63</v>
      </c>
      <c r="F188" s="30">
        <f t="shared" si="187"/>
        <v>248.54</v>
      </c>
      <c r="G188" s="30">
        <f t="shared" si="187"/>
        <v>361.4</v>
      </c>
      <c r="H188" s="30">
        <f t="shared" si="187"/>
        <v>98.42</v>
      </c>
      <c r="I188" s="30">
        <f t="shared" si="187"/>
        <v>275.9</v>
      </c>
      <c r="J188" s="30">
        <f t="shared" si="187"/>
        <v>60.95</v>
      </c>
      <c r="K188" s="30">
        <f t="shared" si="187"/>
        <v>34.95</v>
      </c>
    </row>
    <row r="189">
      <c r="A189" s="30">
        <f>'Исходная ЧП'!$B189</f>
        <v>79.91</v>
      </c>
      <c r="B189" s="30">
        <f t="shared" ref="B189:K189" si="188">A190</f>
        <v>86.71</v>
      </c>
      <c r="C189" s="30">
        <f t="shared" si="188"/>
        <v>56.35</v>
      </c>
      <c r="D189" s="30">
        <f t="shared" si="188"/>
        <v>303.63</v>
      </c>
      <c r="E189" s="30">
        <f t="shared" si="188"/>
        <v>248.54</v>
      </c>
      <c r="F189" s="30">
        <f t="shared" si="188"/>
        <v>361.4</v>
      </c>
      <c r="G189" s="30">
        <f t="shared" si="188"/>
        <v>98.42</v>
      </c>
      <c r="H189" s="30">
        <f t="shared" si="188"/>
        <v>275.9</v>
      </c>
      <c r="I189" s="30">
        <f t="shared" si="188"/>
        <v>60.95</v>
      </c>
      <c r="J189" s="30">
        <f t="shared" si="188"/>
        <v>34.95</v>
      </c>
      <c r="K189" s="30">
        <f t="shared" si="188"/>
        <v>54.34</v>
      </c>
    </row>
    <row r="190">
      <c r="A190" s="30">
        <f>'Исходная ЧП'!$B190</f>
        <v>86.71</v>
      </c>
      <c r="B190" s="30">
        <f t="shared" ref="B190:K190" si="189">A191</f>
        <v>56.35</v>
      </c>
      <c r="C190" s="30">
        <f t="shared" si="189"/>
        <v>303.63</v>
      </c>
      <c r="D190" s="30">
        <f t="shared" si="189"/>
        <v>248.54</v>
      </c>
      <c r="E190" s="30">
        <f t="shared" si="189"/>
        <v>361.4</v>
      </c>
      <c r="F190" s="30">
        <f t="shared" si="189"/>
        <v>98.42</v>
      </c>
      <c r="G190" s="30">
        <f t="shared" si="189"/>
        <v>275.9</v>
      </c>
      <c r="H190" s="30">
        <f t="shared" si="189"/>
        <v>60.95</v>
      </c>
      <c r="I190" s="30">
        <f t="shared" si="189"/>
        <v>34.95</v>
      </c>
      <c r="J190" s="30">
        <f t="shared" si="189"/>
        <v>54.34</v>
      </c>
      <c r="K190" s="30">
        <f t="shared" si="189"/>
        <v>43.21</v>
      </c>
    </row>
    <row r="191">
      <c r="A191" s="30">
        <f>'Исходная ЧП'!$B191</f>
        <v>56.35</v>
      </c>
      <c r="B191" s="30">
        <f t="shared" ref="B191:K191" si="190">A192</f>
        <v>303.63</v>
      </c>
      <c r="C191" s="30">
        <f t="shared" si="190"/>
        <v>248.54</v>
      </c>
      <c r="D191" s="30">
        <f t="shared" si="190"/>
        <v>361.4</v>
      </c>
      <c r="E191" s="30">
        <f t="shared" si="190"/>
        <v>98.42</v>
      </c>
      <c r="F191" s="30">
        <f t="shared" si="190"/>
        <v>275.9</v>
      </c>
      <c r="G191" s="30">
        <f t="shared" si="190"/>
        <v>60.95</v>
      </c>
      <c r="H191" s="30">
        <f t="shared" si="190"/>
        <v>34.95</v>
      </c>
      <c r="I191" s="30">
        <f t="shared" si="190"/>
        <v>54.34</v>
      </c>
      <c r="J191" s="30">
        <f t="shared" si="190"/>
        <v>43.21</v>
      </c>
      <c r="K191" s="30">
        <f t="shared" si="190"/>
        <v>140.62</v>
      </c>
    </row>
    <row r="192">
      <c r="A192" s="30">
        <f>'Исходная ЧП'!$B192</f>
        <v>303.63</v>
      </c>
      <c r="B192" s="30">
        <f t="shared" ref="B192:K192" si="191">A193</f>
        <v>248.54</v>
      </c>
      <c r="C192" s="30">
        <f t="shared" si="191"/>
        <v>361.4</v>
      </c>
      <c r="D192" s="30">
        <f t="shared" si="191"/>
        <v>98.42</v>
      </c>
      <c r="E192" s="30">
        <f t="shared" si="191"/>
        <v>275.9</v>
      </c>
      <c r="F192" s="30">
        <f t="shared" si="191"/>
        <v>60.95</v>
      </c>
      <c r="G192" s="30">
        <f t="shared" si="191"/>
        <v>34.95</v>
      </c>
      <c r="H192" s="30">
        <f t="shared" si="191"/>
        <v>54.34</v>
      </c>
      <c r="I192" s="30">
        <f t="shared" si="191"/>
        <v>43.21</v>
      </c>
      <c r="J192" s="30">
        <f t="shared" si="191"/>
        <v>140.62</v>
      </c>
      <c r="K192" s="30">
        <f t="shared" si="191"/>
        <v>206.7</v>
      </c>
    </row>
    <row r="193">
      <c r="A193" s="30">
        <f>'Исходная ЧП'!$B193</f>
        <v>248.54</v>
      </c>
      <c r="B193" s="30">
        <f t="shared" ref="B193:K193" si="192">A194</f>
        <v>361.4</v>
      </c>
      <c r="C193" s="30">
        <f t="shared" si="192"/>
        <v>98.42</v>
      </c>
      <c r="D193" s="30">
        <f t="shared" si="192"/>
        <v>275.9</v>
      </c>
      <c r="E193" s="30">
        <f t="shared" si="192"/>
        <v>60.95</v>
      </c>
      <c r="F193" s="30">
        <f t="shared" si="192"/>
        <v>34.95</v>
      </c>
      <c r="G193" s="30">
        <f t="shared" si="192"/>
        <v>54.34</v>
      </c>
      <c r="H193" s="30">
        <f t="shared" si="192"/>
        <v>43.21</v>
      </c>
      <c r="I193" s="30">
        <f t="shared" si="192"/>
        <v>140.62</v>
      </c>
      <c r="J193" s="30">
        <f t="shared" si="192"/>
        <v>206.7</v>
      </c>
      <c r="K193" s="30">
        <f t="shared" si="192"/>
        <v>168.48</v>
      </c>
    </row>
    <row r="194">
      <c r="A194" s="30">
        <f>'Исходная ЧП'!$B194</f>
        <v>361.4</v>
      </c>
      <c r="B194" s="30">
        <f t="shared" ref="B194:K194" si="193">A195</f>
        <v>98.42</v>
      </c>
      <c r="C194" s="30">
        <f t="shared" si="193"/>
        <v>275.9</v>
      </c>
      <c r="D194" s="30">
        <f t="shared" si="193"/>
        <v>60.95</v>
      </c>
      <c r="E194" s="30">
        <f t="shared" si="193"/>
        <v>34.95</v>
      </c>
      <c r="F194" s="30">
        <f t="shared" si="193"/>
        <v>54.34</v>
      </c>
      <c r="G194" s="30">
        <f t="shared" si="193"/>
        <v>43.21</v>
      </c>
      <c r="H194" s="30">
        <f t="shared" si="193"/>
        <v>140.62</v>
      </c>
      <c r="I194" s="30">
        <f t="shared" si="193"/>
        <v>206.7</v>
      </c>
      <c r="J194" s="30">
        <f t="shared" si="193"/>
        <v>168.48</v>
      </c>
      <c r="K194" s="30">
        <f t="shared" si="193"/>
        <v>137.92</v>
      </c>
    </row>
    <row r="195">
      <c r="A195" s="30">
        <f>'Исходная ЧП'!$B195</f>
        <v>98.42</v>
      </c>
      <c r="B195" s="30">
        <f t="shared" ref="B195:K195" si="194">A196</f>
        <v>275.9</v>
      </c>
      <c r="C195" s="30">
        <f t="shared" si="194"/>
        <v>60.95</v>
      </c>
      <c r="D195" s="30">
        <f t="shared" si="194"/>
        <v>34.95</v>
      </c>
      <c r="E195" s="30">
        <f t="shared" si="194"/>
        <v>54.34</v>
      </c>
      <c r="F195" s="30">
        <f t="shared" si="194"/>
        <v>43.21</v>
      </c>
      <c r="G195" s="30">
        <f t="shared" si="194"/>
        <v>140.62</v>
      </c>
      <c r="H195" s="30">
        <f t="shared" si="194"/>
        <v>206.7</v>
      </c>
      <c r="I195" s="30">
        <f t="shared" si="194"/>
        <v>168.48</v>
      </c>
      <c r="J195" s="30">
        <f t="shared" si="194"/>
        <v>137.92</v>
      </c>
      <c r="K195" s="30">
        <f t="shared" si="194"/>
        <v>51.3</v>
      </c>
    </row>
    <row r="196">
      <c r="A196" s="30">
        <f>'Исходная ЧП'!$B196</f>
        <v>275.9</v>
      </c>
      <c r="B196" s="30">
        <f t="shared" ref="B196:K196" si="195">A197</f>
        <v>60.95</v>
      </c>
      <c r="C196" s="30">
        <f t="shared" si="195"/>
        <v>34.95</v>
      </c>
      <c r="D196" s="30">
        <f t="shared" si="195"/>
        <v>54.34</v>
      </c>
      <c r="E196" s="30">
        <f t="shared" si="195"/>
        <v>43.21</v>
      </c>
      <c r="F196" s="30">
        <f t="shared" si="195"/>
        <v>140.62</v>
      </c>
      <c r="G196" s="30">
        <f t="shared" si="195"/>
        <v>206.7</v>
      </c>
      <c r="H196" s="30">
        <f t="shared" si="195"/>
        <v>168.48</v>
      </c>
      <c r="I196" s="30">
        <f t="shared" si="195"/>
        <v>137.92</v>
      </c>
      <c r="J196" s="30">
        <f t="shared" si="195"/>
        <v>51.3</v>
      </c>
      <c r="K196" s="30">
        <f t="shared" si="195"/>
        <v>55.82</v>
      </c>
    </row>
    <row r="197">
      <c r="A197" s="30">
        <f>'Исходная ЧП'!$B197</f>
        <v>60.95</v>
      </c>
      <c r="B197" s="30">
        <f t="shared" ref="B197:K197" si="196">A198</f>
        <v>34.95</v>
      </c>
      <c r="C197" s="30">
        <f t="shared" si="196"/>
        <v>54.34</v>
      </c>
      <c r="D197" s="30">
        <f t="shared" si="196"/>
        <v>43.21</v>
      </c>
      <c r="E197" s="30">
        <f t="shared" si="196"/>
        <v>140.62</v>
      </c>
      <c r="F197" s="30">
        <f t="shared" si="196"/>
        <v>206.7</v>
      </c>
      <c r="G197" s="30">
        <f t="shared" si="196"/>
        <v>168.48</v>
      </c>
      <c r="H197" s="30">
        <f t="shared" si="196"/>
        <v>137.92</v>
      </c>
      <c r="I197" s="30">
        <f t="shared" si="196"/>
        <v>51.3</v>
      </c>
      <c r="J197" s="30">
        <f t="shared" si="196"/>
        <v>55.82</v>
      </c>
      <c r="K197" s="30">
        <f t="shared" si="196"/>
        <v>153.14</v>
      </c>
    </row>
    <row r="198">
      <c r="A198" s="30">
        <f>'Исходная ЧП'!$B198</f>
        <v>34.95</v>
      </c>
      <c r="B198" s="30">
        <f t="shared" ref="B198:K198" si="197">A199</f>
        <v>54.34</v>
      </c>
      <c r="C198" s="30">
        <f t="shared" si="197"/>
        <v>43.21</v>
      </c>
      <c r="D198" s="30">
        <f t="shared" si="197"/>
        <v>140.62</v>
      </c>
      <c r="E198" s="30">
        <f t="shared" si="197"/>
        <v>206.7</v>
      </c>
      <c r="F198" s="30">
        <f t="shared" si="197"/>
        <v>168.48</v>
      </c>
      <c r="G198" s="30">
        <f t="shared" si="197"/>
        <v>137.92</v>
      </c>
      <c r="H198" s="30">
        <f t="shared" si="197"/>
        <v>51.3</v>
      </c>
      <c r="I198" s="30">
        <f t="shared" si="197"/>
        <v>55.82</v>
      </c>
      <c r="J198" s="30">
        <f t="shared" si="197"/>
        <v>153.14</v>
      </c>
      <c r="K198" s="30">
        <f t="shared" si="197"/>
        <v>218.34</v>
      </c>
    </row>
    <row r="199">
      <c r="A199" s="30">
        <f>'Исходная ЧП'!$B199</f>
        <v>54.34</v>
      </c>
      <c r="B199" s="30">
        <f t="shared" ref="B199:K199" si="198">A200</f>
        <v>43.21</v>
      </c>
      <c r="C199" s="30">
        <f t="shared" si="198"/>
        <v>140.62</v>
      </c>
      <c r="D199" s="30">
        <f t="shared" si="198"/>
        <v>206.7</v>
      </c>
      <c r="E199" s="30">
        <f t="shared" si="198"/>
        <v>168.48</v>
      </c>
      <c r="F199" s="30">
        <f t="shared" si="198"/>
        <v>137.92</v>
      </c>
      <c r="G199" s="30">
        <f t="shared" si="198"/>
        <v>51.3</v>
      </c>
      <c r="H199" s="30">
        <f t="shared" si="198"/>
        <v>55.82</v>
      </c>
      <c r="I199" s="30">
        <f t="shared" si="198"/>
        <v>153.14</v>
      </c>
      <c r="J199" s="30">
        <f t="shared" si="198"/>
        <v>218.34</v>
      </c>
      <c r="K199" s="30">
        <f t="shared" si="198"/>
        <v>220.22</v>
      </c>
    </row>
    <row r="200">
      <c r="A200" s="30">
        <f>'Исходная ЧП'!$B200</f>
        <v>43.21</v>
      </c>
      <c r="B200" s="30">
        <f t="shared" ref="B200:K200" si="199">A201</f>
        <v>140.62</v>
      </c>
      <c r="C200" s="30">
        <f t="shared" si="199"/>
        <v>206.7</v>
      </c>
      <c r="D200" s="30">
        <f t="shared" si="199"/>
        <v>168.48</v>
      </c>
      <c r="E200" s="30">
        <f t="shared" si="199"/>
        <v>137.92</v>
      </c>
      <c r="F200" s="30">
        <f t="shared" si="199"/>
        <v>51.3</v>
      </c>
      <c r="G200" s="30">
        <f t="shared" si="199"/>
        <v>55.82</v>
      </c>
      <c r="H200" s="30">
        <f t="shared" si="199"/>
        <v>153.14</v>
      </c>
      <c r="I200" s="30">
        <f t="shared" si="199"/>
        <v>218.34</v>
      </c>
      <c r="J200" s="30">
        <f t="shared" si="199"/>
        <v>220.22</v>
      </c>
      <c r="K200" s="30">
        <f t="shared" si="199"/>
        <v>376.03</v>
      </c>
    </row>
    <row r="201">
      <c r="A201" s="30">
        <f>'Исходная ЧП'!$B201</f>
        <v>140.62</v>
      </c>
      <c r="B201" s="30">
        <f t="shared" ref="B201:K201" si="200">A202</f>
        <v>206.7</v>
      </c>
      <c r="C201" s="30">
        <f t="shared" si="200"/>
        <v>168.48</v>
      </c>
      <c r="D201" s="30">
        <f t="shared" si="200"/>
        <v>137.92</v>
      </c>
      <c r="E201" s="30">
        <f t="shared" si="200"/>
        <v>51.3</v>
      </c>
      <c r="F201" s="30">
        <f t="shared" si="200"/>
        <v>55.82</v>
      </c>
      <c r="G201" s="30">
        <f t="shared" si="200"/>
        <v>153.14</v>
      </c>
      <c r="H201" s="30">
        <f t="shared" si="200"/>
        <v>218.34</v>
      </c>
      <c r="I201" s="30">
        <f t="shared" si="200"/>
        <v>220.22</v>
      </c>
      <c r="J201" s="30">
        <f t="shared" si="200"/>
        <v>376.03</v>
      </c>
      <c r="K201" s="30">
        <f t="shared" si="200"/>
        <v>89.41</v>
      </c>
    </row>
    <row r="202">
      <c r="A202" s="30">
        <f>'Исходная ЧП'!$B202</f>
        <v>206.7</v>
      </c>
      <c r="B202" s="30">
        <f t="shared" ref="B202:K202" si="201">A203</f>
        <v>168.48</v>
      </c>
      <c r="C202" s="30">
        <f t="shared" si="201"/>
        <v>137.92</v>
      </c>
      <c r="D202" s="30">
        <f t="shared" si="201"/>
        <v>51.3</v>
      </c>
      <c r="E202" s="30">
        <f t="shared" si="201"/>
        <v>55.82</v>
      </c>
      <c r="F202" s="30">
        <f t="shared" si="201"/>
        <v>153.14</v>
      </c>
      <c r="G202" s="30">
        <f t="shared" si="201"/>
        <v>218.34</v>
      </c>
      <c r="H202" s="30">
        <f t="shared" si="201"/>
        <v>220.22</v>
      </c>
      <c r="I202" s="30">
        <f t="shared" si="201"/>
        <v>376.03</v>
      </c>
      <c r="J202" s="30">
        <f t="shared" si="201"/>
        <v>89.41</v>
      </c>
      <c r="K202" s="30">
        <f t="shared" si="201"/>
        <v>97.39</v>
      </c>
    </row>
    <row r="203">
      <c r="A203" s="30">
        <f>'Исходная ЧП'!$B203</f>
        <v>168.48</v>
      </c>
      <c r="B203" s="30">
        <f t="shared" ref="B203:K203" si="202">A204</f>
        <v>137.92</v>
      </c>
      <c r="C203" s="30">
        <f t="shared" si="202"/>
        <v>51.3</v>
      </c>
      <c r="D203" s="30">
        <f t="shared" si="202"/>
        <v>55.82</v>
      </c>
      <c r="E203" s="30">
        <f t="shared" si="202"/>
        <v>153.14</v>
      </c>
      <c r="F203" s="30">
        <f t="shared" si="202"/>
        <v>218.34</v>
      </c>
      <c r="G203" s="30">
        <f t="shared" si="202"/>
        <v>220.22</v>
      </c>
      <c r="H203" s="30">
        <f t="shared" si="202"/>
        <v>376.03</v>
      </c>
      <c r="I203" s="30">
        <f t="shared" si="202"/>
        <v>89.41</v>
      </c>
      <c r="J203" s="30">
        <f t="shared" si="202"/>
        <v>97.39</v>
      </c>
      <c r="K203" s="30">
        <f t="shared" si="202"/>
        <v>112.53</v>
      </c>
    </row>
    <row r="204">
      <c r="A204" s="30">
        <f>'Исходная ЧП'!$B204</f>
        <v>137.92</v>
      </c>
      <c r="B204" s="30">
        <f t="shared" ref="B204:K204" si="203">A205</f>
        <v>51.3</v>
      </c>
      <c r="C204" s="30">
        <f t="shared" si="203"/>
        <v>55.82</v>
      </c>
      <c r="D204" s="30">
        <f t="shared" si="203"/>
        <v>153.14</v>
      </c>
      <c r="E204" s="30">
        <f t="shared" si="203"/>
        <v>218.34</v>
      </c>
      <c r="F204" s="30">
        <f t="shared" si="203"/>
        <v>220.22</v>
      </c>
      <c r="G204" s="30">
        <f t="shared" si="203"/>
        <v>376.03</v>
      </c>
      <c r="H204" s="30">
        <f t="shared" si="203"/>
        <v>89.41</v>
      </c>
      <c r="I204" s="30">
        <f t="shared" si="203"/>
        <v>97.39</v>
      </c>
      <c r="J204" s="30">
        <f t="shared" si="203"/>
        <v>112.53</v>
      </c>
      <c r="K204" s="30">
        <f t="shared" si="203"/>
        <v>25.73</v>
      </c>
    </row>
    <row r="205">
      <c r="A205" s="30">
        <f>'Исходная ЧП'!$B205</f>
        <v>51.3</v>
      </c>
      <c r="B205" s="30">
        <f t="shared" ref="B205:K205" si="204">A206</f>
        <v>55.82</v>
      </c>
      <c r="C205" s="30">
        <f t="shared" si="204"/>
        <v>153.14</v>
      </c>
      <c r="D205" s="30">
        <f t="shared" si="204"/>
        <v>218.34</v>
      </c>
      <c r="E205" s="30">
        <f t="shared" si="204"/>
        <v>220.22</v>
      </c>
      <c r="F205" s="30">
        <f t="shared" si="204"/>
        <v>376.03</v>
      </c>
      <c r="G205" s="30">
        <f t="shared" si="204"/>
        <v>89.41</v>
      </c>
      <c r="H205" s="30">
        <f t="shared" si="204"/>
        <v>97.39</v>
      </c>
      <c r="I205" s="30">
        <f t="shared" si="204"/>
        <v>112.53</v>
      </c>
      <c r="J205" s="30">
        <f t="shared" si="204"/>
        <v>25.73</v>
      </c>
      <c r="K205" s="30">
        <f t="shared" si="204"/>
        <v>109.8</v>
      </c>
    </row>
    <row r="206">
      <c r="A206" s="30">
        <f>'Исходная ЧП'!$B206</f>
        <v>55.82</v>
      </c>
      <c r="B206" s="30">
        <f t="shared" ref="B206:K206" si="205">A207</f>
        <v>153.14</v>
      </c>
      <c r="C206" s="30">
        <f t="shared" si="205"/>
        <v>218.34</v>
      </c>
      <c r="D206" s="30">
        <f t="shared" si="205"/>
        <v>220.22</v>
      </c>
      <c r="E206" s="30">
        <f t="shared" si="205"/>
        <v>376.03</v>
      </c>
      <c r="F206" s="30">
        <f t="shared" si="205"/>
        <v>89.41</v>
      </c>
      <c r="G206" s="30">
        <f t="shared" si="205"/>
        <v>97.39</v>
      </c>
      <c r="H206" s="30">
        <f t="shared" si="205"/>
        <v>112.53</v>
      </c>
      <c r="I206" s="30">
        <f t="shared" si="205"/>
        <v>25.73</v>
      </c>
      <c r="J206" s="30">
        <f t="shared" si="205"/>
        <v>109.8</v>
      </c>
      <c r="K206" s="30">
        <f t="shared" si="205"/>
        <v>413.92</v>
      </c>
    </row>
    <row r="207">
      <c r="A207" s="30">
        <f>'Исходная ЧП'!$B207</f>
        <v>153.14</v>
      </c>
      <c r="B207" s="30">
        <f t="shared" ref="B207:K207" si="206">A208</f>
        <v>218.34</v>
      </c>
      <c r="C207" s="30">
        <f t="shared" si="206"/>
        <v>220.22</v>
      </c>
      <c r="D207" s="30">
        <f t="shared" si="206"/>
        <v>376.03</v>
      </c>
      <c r="E207" s="30">
        <f t="shared" si="206"/>
        <v>89.41</v>
      </c>
      <c r="F207" s="30">
        <f t="shared" si="206"/>
        <v>97.39</v>
      </c>
      <c r="G207" s="30">
        <f t="shared" si="206"/>
        <v>112.53</v>
      </c>
      <c r="H207" s="30">
        <f t="shared" si="206"/>
        <v>25.73</v>
      </c>
      <c r="I207" s="30">
        <f t="shared" si="206"/>
        <v>109.8</v>
      </c>
      <c r="J207" s="30">
        <f t="shared" si="206"/>
        <v>413.92</v>
      </c>
      <c r="K207" s="30">
        <f t="shared" si="206"/>
        <v>204.84</v>
      </c>
    </row>
    <row r="208">
      <c r="A208" s="30">
        <f>'Исходная ЧП'!$B208</f>
        <v>218.34</v>
      </c>
      <c r="B208" s="30">
        <f t="shared" ref="B208:K208" si="207">A209</f>
        <v>220.22</v>
      </c>
      <c r="C208" s="30">
        <f t="shared" si="207"/>
        <v>376.03</v>
      </c>
      <c r="D208" s="30">
        <f t="shared" si="207"/>
        <v>89.41</v>
      </c>
      <c r="E208" s="30">
        <f t="shared" si="207"/>
        <v>97.39</v>
      </c>
      <c r="F208" s="30">
        <f t="shared" si="207"/>
        <v>112.53</v>
      </c>
      <c r="G208" s="30">
        <f t="shared" si="207"/>
        <v>25.73</v>
      </c>
      <c r="H208" s="30">
        <f t="shared" si="207"/>
        <v>109.8</v>
      </c>
      <c r="I208" s="30">
        <f t="shared" si="207"/>
        <v>413.92</v>
      </c>
      <c r="J208" s="30">
        <f t="shared" si="207"/>
        <v>204.84</v>
      </c>
      <c r="K208" s="30">
        <f t="shared" si="207"/>
        <v>142.83</v>
      </c>
    </row>
    <row r="209">
      <c r="A209" s="30">
        <f>'Исходная ЧП'!$B209</f>
        <v>220.22</v>
      </c>
      <c r="B209" s="30">
        <f t="shared" ref="B209:K209" si="208">A210</f>
        <v>376.03</v>
      </c>
      <c r="C209" s="30">
        <f t="shared" si="208"/>
        <v>89.41</v>
      </c>
      <c r="D209" s="30">
        <f t="shared" si="208"/>
        <v>97.39</v>
      </c>
      <c r="E209" s="30">
        <f t="shared" si="208"/>
        <v>112.53</v>
      </c>
      <c r="F209" s="30">
        <f t="shared" si="208"/>
        <v>25.73</v>
      </c>
      <c r="G209" s="30">
        <f t="shared" si="208"/>
        <v>109.8</v>
      </c>
      <c r="H209" s="30">
        <f t="shared" si="208"/>
        <v>413.92</v>
      </c>
      <c r="I209" s="30">
        <f t="shared" si="208"/>
        <v>204.84</v>
      </c>
      <c r="J209" s="30">
        <f t="shared" si="208"/>
        <v>142.83</v>
      </c>
      <c r="K209" s="30">
        <f t="shared" si="208"/>
        <v>265.61</v>
      </c>
    </row>
    <row r="210">
      <c r="A210" s="30">
        <f>'Исходная ЧП'!$B210</f>
        <v>376.03</v>
      </c>
      <c r="B210" s="30">
        <f t="shared" ref="B210:K210" si="209">A211</f>
        <v>89.41</v>
      </c>
      <c r="C210" s="30">
        <f t="shared" si="209"/>
        <v>97.39</v>
      </c>
      <c r="D210" s="30">
        <f t="shared" si="209"/>
        <v>112.53</v>
      </c>
      <c r="E210" s="30">
        <f t="shared" si="209"/>
        <v>25.73</v>
      </c>
      <c r="F210" s="30">
        <f t="shared" si="209"/>
        <v>109.8</v>
      </c>
      <c r="G210" s="30">
        <f t="shared" si="209"/>
        <v>413.92</v>
      </c>
      <c r="H210" s="30">
        <f t="shared" si="209"/>
        <v>204.84</v>
      </c>
      <c r="I210" s="30">
        <f t="shared" si="209"/>
        <v>142.83</v>
      </c>
      <c r="J210" s="30">
        <f t="shared" si="209"/>
        <v>265.61</v>
      </c>
      <c r="K210" s="30">
        <f t="shared" si="209"/>
        <v>48.35</v>
      </c>
    </row>
    <row r="211">
      <c r="A211" s="30">
        <f>'Исходная ЧП'!$B211</f>
        <v>89.41</v>
      </c>
      <c r="B211" s="30">
        <f t="shared" ref="B211:K211" si="210">A212</f>
        <v>97.39</v>
      </c>
      <c r="C211" s="30">
        <f t="shared" si="210"/>
        <v>112.53</v>
      </c>
      <c r="D211" s="30">
        <f t="shared" si="210"/>
        <v>25.73</v>
      </c>
      <c r="E211" s="30">
        <f t="shared" si="210"/>
        <v>109.8</v>
      </c>
      <c r="F211" s="30">
        <f t="shared" si="210"/>
        <v>413.92</v>
      </c>
      <c r="G211" s="30">
        <f t="shared" si="210"/>
        <v>204.84</v>
      </c>
      <c r="H211" s="30">
        <f t="shared" si="210"/>
        <v>142.83</v>
      </c>
      <c r="I211" s="30">
        <f t="shared" si="210"/>
        <v>265.61</v>
      </c>
      <c r="J211" s="30">
        <f t="shared" si="210"/>
        <v>48.35</v>
      </c>
      <c r="K211" s="30">
        <f t="shared" si="210"/>
        <v>348.67</v>
      </c>
    </row>
    <row r="212">
      <c r="A212" s="30">
        <f>'Исходная ЧП'!$B212</f>
        <v>97.39</v>
      </c>
      <c r="B212" s="30">
        <f t="shared" ref="B212:K212" si="211">A213</f>
        <v>112.53</v>
      </c>
      <c r="C212" s="30">
        <f t="shared" si="211"/>
        <v>25.73</v>
      </c>
      <c r="D212" s="30">
        <f t="shared" si="211"/>
        <v>109.8</v>
      </c>
      <c r="E212" s="30">
        <f t="shared" si="211"/>
        <v>413.92</v>
      </c>
      <c r="F212" s="30">
        <f t="shared" si="211"/>
        <v>204.84</v>
      </c>
      <c r="G212" s="30">
        <f t="shared" si="211"/>
        <v>142.83</v>
      </c>
      <c r="H212" s="30">
        <f t="shared" si="211"/>
        <v>265.61</v>
      </c>
      <c r="I212" s="30">
        <f t="shared" si="211"/>
        <v>48.35</v>
      </c>
      <c r="J212" s="30">
        <f t="shared" si="211"/>
        <v>348.67</v>
      </c>
      <c r="K212" s="30">
        <f t="shared" si="211"/>
        <v>257.96</v>
      </c>
    </row>
    <row r="213">
      <c r="A213" s="30">
        <f>'Исходная ЧП'!$B213</f>
        <v>112.53</v>
      </c>
      <c r="B213" s="30">
        <f t="shared" ref="B213:K213" si="212">A214</f>
        <v>25.73</v>
      </c>
      <c r="C213" s="30">
        <f t="shared" si="212"/>
        <v>109.8</v>
      </c>
      <c r="D213" s="30">
        <f t="shared" si="212"/>
        <v>413.92</v>
      </c>
      <c r="E213" s="30">
        <f t="shared" si="212"/>
        <v>204.84</v>
      </c>
      <c r="F213" s="30">
        <f t="shared" si="212"/>
        <v>142.83</v>
      </c>
      <c r="G213" s="30">
        <f t="shared" si="212"/>
        <v>265.61</v>
      </c>
      <c r="H213" s="30">
        <f t="shared" si="212"/>
        <v>48.35</v>
      </c>
      <c r="I213" s="30">
        <f t="shared" si="212"/>
        <v>348.67</v>
      </c>
      <c r="J213" s="30">
        <f t="shared" si="212"/>
        <v>257.96</v>
      </c>
      <c r="K213" s="30">
        <f t="shared" si="212"/>
        <v>186.92</v>
      </c>
    </row>
    <row r="214">
      <c r="A214" s="30">
        <f>'Исходная ЧП'!$B214</f>
        <v>25.73</v>
      </c>
      <c r="B214" s="30">
        <f t="shared" ref="B214:K214" si="213">A215</f>
        <v>109.8</v>
      </c>
      <c r="C214" s="30">
        <f t="shared" si="213"/>
        <v>413.92</v>
      </c>
      <c r="D214" s="30">
        <f t="shared" si="213"/>
        <v>204.84</v>
      </c>
      <c r="E214" s="30">
        <f t="shared" si="213"/>
        <v>142.83</v>
      </c>
      <c r="F214" s="30">
        <f t="shared" si="213"/>
        <v>265.61</v>
      </c>
      <c r="G214" s="30">
        <f t="shared" si="213"/>
        <v>48.35</v>
      </c>
      <c r="H214" s="30">
        <f t="shared" si="213"/>
        <v>348.67</v>
      </c>
      <c r="I214" s="30">
        <f t="shared" si="213"/>
        <v>257.96</v>
      </c>
      <c r="J214" s="30">
        <f t="shared" si="213"/>
        <v>186.92</v>
      </c>
      <c r="K214" s="30">
        <f t="shared" si="213"/>
        <v>132.5</v>
      </c>
    </row>
    <row r="215">
      <c r="A215" s="30">
        <f>'Исходная ЧП'!$B215</f>
        <v>109.8</v>
      </c>
      <c r="B215" s="30">
        <f t="shared" ref="B215:K215" si="214">A216</f>
        <v>413.92</v>
      </c>
      <c r="C215" s="30">
        <f t="shared" si="214"/>
        <v>204.84</v>
      </c>
      <c r="D215" s="30">
        <f t="shared" si="214"/>
        <v>142.83</v>
      </c>
      <c r="E215" s="30">
        <f t="shared" si="214"/>
        <v>265.61</v>
      </c>
      <c r="F215" s="30">
        <f t="shared" si="214"/>
        <v>48.35</v>
      </c>
      <c r="G215" s="30">
        <f t="shared" si="214"/>
        <v>348.67</v>
      </c>
      <c r="H215" s="30">
        <f t="shared" si="214"/>
        <v>257.96</v>
      </c>
      <c r="I215" s="30">
        <f t="shared" si="214"/>
        <v>186.92</v>
      </c>
      <c r="J215" s="30">
        <f t="shared" si="214"/>
        <v>132.5</v>
      </c>
      <c r="K215" s="30">
        <f t="shared" si="214"/>
        <v>486.86</v>
      </c>
    </row>
    <row r="216">
      <c r="A216" s="30">
        <f>'Исходная ЧП'!$B216</f>
        <v>413.92</v>
      </c>
      <c r="B216" s="30">
        <f t="shared" ref="B216:K216" si="215">A217</f>
        <v>204.84</v>
      </c>
      <c r="C216" s="30">
        <f t="shared" si="215"/>
        <v>142.83</v>
      </c>
      <c r="D216" s="30">
        <f t="shared" si="215"/>
        <v>265.61</v>
      </c>
      <c r="E216" s="30">
        <f t="shared" si="215"/>
        <v>48.35</v>
      </c>
      <c r="F216" s="30">
        <f t="shared" si="215"/>
        <v>348.67</v>
      </c>
      <c r="G216" s="30">
        <f t="shared" si="215"/>
        <v>257.96</v>
      </c>
      <c r="H216" s="30">
        <f t="shared" si="215"/>
        <v>186.92</v>
      </c>
      <c r="I216" s="30">
        <f t="shared" si="215"/>
        <v>132.5</v>
      </c>
      <c r="J216" s="30">
        <f t="shared" si="215"/>
        <v>486.86</v>
      </c>
      <c r="K216" s="30">
        <f t="shared" si="215"/>
        <v>219.58</v>
      </c>
    </row>
    <row r="217">
      <c r="A217" s="30">
        <f>'Исходная ЧП'!$B217</f>
        <v>204.84</v>
      </c>
      <c r="B217" s="30">
        <f t="shared" ref="B217:K217" si="216">A218</f>
        <v>142.83</v>
      </c>
      <c r="C217" s="30">
        <f t="shared" si="216"/>
        <v>265.61</v>
      </c>
      <c r="D217" s="30">
        <f t="shared" si="216"/>
        <v>48.35</v>
      </c>
      <c r="E217" s="30">
        <f t="shared" si="216"/>
        <v>348.67</v>
      </c>
      <c r="F217" s="30">
        <f t="shared" si="216"/>
        <v>257.96</v>
      </c>
      <c r="G217" s="30">
        <f t="shared" si="216"/>
        <v>186.92</v>
      </c>
      <c r="H217" s="30">
        <f t="shared" si="216"/>
        <v>132.5</v>
      </c>
      <c r="I217" s="30">
        <f t="shared" si="216"/>
        <v>486.86</v>
      </c>
      <c r="J217" s="30">
        <f t="shared" si="216"/>
        <v>219.58</v>
      </c>
      <c r="K217" s="30">
        <f t="shared" si="216"/>
        <v>123.58</v>
      </c>
    </row>
    <row r="218">
      <c r="A218" s="30">
        <f>'Исходная ЧП'!$B218</f>
        <v>142.83</v>
      </c>
      <c r="B218" s="30">
        <f t="shared" ref="B218:K218" si="217">A219</f>
        <v>265.61</v>
      </c>
      <c r="C218" s="30">
        <f t="shared" si="217"/>
        <v>48.35</v>
      </c>
      <c r="D218" s="30">
        <f t="shared" si="217"/>
        <v>348.67</v>
      </c>
      <c r="E218" s="30">
        <f t="shared" si="217"/>
        <v>257.96</v>
      </c>
      <c r="F218" s="30">
        <f t="shared" si="217"/>
        <v>186.92</v>
      </c>
      <c r="G218" s="30">
        <f t="shared" si="217"/>
        <v>132.5</v>
      </c>
      <c r="H218" s="30">
        <f t="shared" si="217"/>
        <v>486.86</v>
      </c>
      <c r="I218" s="30">
        <f t="shared" si="217"/>
        <v>219.58</v>
      </c>
      <c r="J218" s="30">
        <f t="shared" si="217"/>
        <v>123.58</v>
      </c>
      <c r="K218" s="30">
        <f t="shared" si="217"/>
        <v>151.37</v>
      </c>
    </row>
    <row r="219">
      <c r="A219" s="30">
        <f>'Исходная ЧП'!$B219</f>
        <v>265.61</v>
      </c>
      <c r="B219" s="30">
        <f t="shared" ref="B219:K219" si="218">A220</f>
        <v>48.35</v>
      </c>
      <c r="C219" s="30">
        <f t="shared" si="218"/>
        <v>348.67</v>
      </c>
      <c r="D219" s="30">
        <f t="shared" si="218"/>
        <v>257.96</v>
      </c>
      <c r="E219" s="30">
        <f t="shared" si="218"/>
        <v>186.92</v>
      </c>
      <c r="F219" s="30">
        <f t="shared" si="218"/>
        <v>132.5</v>
      </c>
      <c r="G219" s="30">
        <f t="shared" si="218"/>
        <v>486.86</v>
      </c>
      <c r="H219" s="30">
        <f t="shared" si="218"/>
        <v>219.58</v>
      </c>
      <c r="I219" s="30">
        <f t="shared" si="218"/>
        <v>123.58</v>
      </c>
      <c r="J219" s="30">
        <f t="shared" si="218"/>
        <v>151.37</v>
      </c>
      <c r="K219" s="30">
        <f t="shared" si="218"/>
        <v>109.11</v>
      </c>
    </row>
    <row r="220">
      <c r="A220" s="30">
        <f>'Исходная ЧП'!$B220</f>
        <v>48.35</v>
      </c>
      <c r="B220" s="30">
        <f t="shared" ref="B220:K220" si="219">A221</f>
        <v>348.67</v>
      </c>
      <c r="C220" s="30">
        <f t="shared" si="219"/>
        <v>257.96</v>
      </c>
      <c r="D220" s="30">
        <f t="shared" si="219"/>
        <v>186.92</v>
      </c>
      <c r="E220" s="30">
        <f t="shared" si="219"/>
        <v>132.5</v>
      </c>
      <c r="F220" s="30">
        <f t="shared" si="219"/>
        <v>486.86</v>
      </c>
      <c r="G220" s="30">
        <f t="shared" si="219"/>
        <v>219.58</v>
      </c>
      <c r="H220" s="30">
        <f t="shared" si="219"/>
        <v>123.58</v>
      </c>
      <c r="I220" s="30">
        <f t="shared" si="219"/>
        <v>151.37</v>
      </c>
      <c r="J220" s="30">
        <f t="shared" si="219"/>
        <v>109.11</v>
      </c>
      <c r="K220" s="30">
        <f t="shared" si="219"/>
        <v>288.02</v>
      </c>
    </row>
    <row r="221">
      <c r="A221" s="30">
        <f>'Исходная ЧП'!$B221</f>
        <v>348.67</v>
      </c>
      <c r="B221" s="30">
        <f t="shared" ref="B221:K221" si="220">A222</f>
        <v>257.96</v>
      </c>
      <c r="C221" s="30">
        <f t="shared" si="220"/>
        <v>186.92</v>
      </c>
      <c r="D221" s="30">
        <f t="shared" si="220"/>
        <v>132.5</v>
      </c>
      <c r="E221" s="30">
        <f t="shared" si="220"/>
        <v>486.86</v>
      </c>
      <c r="F221" s="30">
        <f t="shared" si="220"/>
        <v>219.58</v>
      </c>
      <c r="G221" s="30">
        <f t="shared" si="220"/>
        <v>123.58</v>
      </c>
      <c r="H221" s="30">
        <f t="shared" si="220"/>
        <v>151.37</v>
      </c>
      <c r="I221" s="30">
        <f t="shared" si="220"/>
        <v>109.11</v>
      </c>
      <c r="J221" s="30">
        <f t="shared" si="220"/>
        <v>288.02</v>
      </c>
      <c r="K221" s="30">
        <f t="shared" si="220"/>
        <v>138.9</v>
      </c>
    </row>
    <row r="222">
      <c r="A222" s="30">
        <f>'Исходная ЧП'!$B222</f>
        <v>257.96</v>
      </c>
      <c r="B222" s="30">
        <f t="shared" ref="B222:K222" si="221">A223</f>
        <v>186.92</v>
      </c>
      <c r="C222" s="30">
        <f t="shared" si="221"/>
        <v>132.5</v>
      </c>
      <c r="D222" s="30">
        <f t="shared" si="221"/>
        <v>486.86</v>
      </c>
      <c r="E222" s="30">
        <f t="shared" si="221"/>
        <v>219.58</v>
      </c>
      <c r="F222" s="30">
        <f t="shared" si="221"/>
        <v>123.58</v>
      </c>
      <c r="G222" s="30">
        <f t="shared" si="221"/>
        <v>151.37</v>
      </c>
      <c r="H222" s="30">
        <f t="shared" si="221"/>
        <v>109.11</v>
      </c>
      <c r="I222" s="30">
        <f t="shared" si="221"/>
        <v>288.02</v>
      </c>
      <c r="J222" s="30">
        <f t="shared" si="221"/>
        <v>138.9</v>
      </c>
      <c r="K222" s="30">
        <f t="shared" si="221"/>
        <v>244.43</v>
      </c>
    </row>
    <row r="223">
      <c r="A223" s="30">
        <f>'Исходная ЧП'!$B223</f>
        <v>186.92</v>
      </c>
      <c r="B223" s="30">
        <f t="shared" ref="B223:K223" si="222">A224</f>
        <v>132.5</v>
      </c>
      <c r="C223" s="30">
        <f t="shared" si="222"/>
        <v>486.86</v>
      </c>
      <c r="D223" s="30">
        <f t="shared" si="222"/>
        <v>219.58</v>
      </c>
      <c r="E223" s="30">
        <f t="shared" si="222"/>
        <v>123.58</v>
      </c>
      <c r="F223" s="30">
        <f t="shared" si="222"/>
        <v>151.37</v>
      </c>
      <c r="G223" s="30">
        <f t="shared" si="222"/>
        <v>109.11</v>
      </c>
      <c r="H223" s="30">
        <f t="shared" si="222"/>
        <v>288.02</v>
      </c>
      <c r="I223" s="30">
        <f t="shared" si="222"/>
        <v>138.9</v>
      </c>
      <c r="J223" s="30">
        <f t="shared" si="222"/>
        <v>244.43</v>
      </c>
      <c r="K223" s="30">
        <f t="shared" si="222"/>
        <v>207.86</v>
      </c>
    </row>
    <row r="224">
      <c r="A224" s="30">
        <f>'Исходная ЧП'!$B224</f>
        <v>132.5</v>
      </c>
      <c r="B224" s="30">
        <f t="shared" ref="B224:K224" si="223">A225</f>
        <v>486.86</v>
      </c>
      <c r="C224" s="30">
        <f t="shared" si="223"/>
        <v>219.58</v>
      </c>
      <c r="D224" s="30">
        <f t="shared" si="223"/>
        <v>123.58</v>
      </c>
      <c r="E224" s="30">
        <f t="shared" si="223"/>
        <v>151.37</v>
      </c>
      <c r="F224" s="30">
        <f t="shared" si="223"/>
        <v>109.11</v>
      </c>
      <c r="G224" s="30">
        <f t="shared" si="223"/>
        <v>288.02</v>
      </c>
      <c r="H224" s="30">
        <f t="shared" si="223"/>
        <v>138.9</v>
      </c>
      <c r="I224" s="30">
        <f t="shared" si="223"/>
        <v>244.43</v>
      </c>
      <c r="J224" s="30">
        <f t="shared" si="223"/>
        <v>207.86</v>
      </c>
      <c r="K224" s="30">
        <f t="shared" si="223"/>
        <v>40.81</v>
      </c>
    </row>
    <row r="225">
      <c r="A225" s="30">
        <f>'Исходная ЧП'!$B225</f>
        <v>486.86</v>
      </c>
      <c r="B225" s="30">
        <f t="shared" ref="B225:K225" si="224">A226</f>
        <v>219.58</v>
      </c>
      <c r="C225" s="30">
        <f t="shared" si="224"/>
        <v>123.58</v>
      </c>
      <c r="D225" s="30">
        <f t="shared" si="224"/>
        <v>151.37</v>
      </c>
      <c r="E225" s="30">
        <f t="shared" si="224"/>
        <v>109.11</v>
      </c>
      <c r="F225" s="30">
        <f t="shared" si="224"/>
        <v>288.02</v>
      </c>
      <c r="G225" s="30">
        <f t="shared" si="224"/>
        <v>138.9</v>
      </c>
      <c r="H225" s="30">
        <f t="shared" si="224"/>
        <v>244.43</v>
      </c>
      <c r="I225" s="30">
        <f t="shared" si="224"/>
        <v>207.86</v>
      </c>
      <c r="J225" s="30">
        <f t="shared" si="224"/>
        <v>40.81</v>
      </c>
      <c r="K225" s="30">
        <f t="shared" si="224"/>
        <v>32.95</v>
      </c>
    </row>
    <row r="226">
      <c r="A226" s="30">
        <f>'Исходная ЧП'!$B226</f>
        <v>219.58</v>
      </c>
      <c r="B226" s="30">
        <f t="shared" ref="B226:K226" si="225">A227</f>
        <v>123.58</v>
      </c>
      <c r="C226" s="30">
        <f t="shared" si="225"/>
        <v>151.37</v>
      </c>
      <c r="D226" s="30">
        <f t="shared" si="225"/>
        <v>109.11</v>
      </c>
      <c r="E226" s="30">
        <f t="shared" si="225"/>
        <v>288.02</v>
      </c>
      <c r="F226" s="30">
        <f t="shared" si="225"/>
        <v>138.9</v>
      </c>
      <c r="G226" s="30">
        <f t="shared" si="225"/>
        <v>244.43</v>
      </c>
      <c r="H226" s="30">
        <f t="shared" si="225"/>
        <v>207.86</v>
      </c>
      <c r="I226" s="30">
        <f t="shared" si="225"/>
        <v>40.81</v>
      </c>
      <c r="J226" s="30">
        <f t="shared" si="225"/>
        <v>32.95</v>
      </c>
      <c r="K226" s="30">
        <f t="shared" si="225"/>
        <v>255.19</v>
      </c>
    </row>
    <row r="227">
      <c r="A227" s="30">
        <f>'Исходная ЧП'!$B227</f>
        <v>123.58</v>
      </c>
      <c r="B227" s="30">
        <f t="shared" ref="B227:K227" si="226">A228</f>
        <v>151.37</v>
      </c>
      <c r="C227" s="30">
        <f t="shared" si="226"/>
        <v>109.11</v>
      </c>
      <c r="D227" s="30">
        <f t="shared" si="226"/>
        <v>288.02</v>
      </c>
      <c r="E227" s="30">
        <f t="shared" si="226"/>
        <v>138.9</v>
      </c>
      <c r="F227" s="30">
        <f t="shared" si="226"/>
        <v>244.43</v>
      </c>
      <c r="G227" s="30">
        <f t="shared" si="226"/>
        <v>207.86</v>
      </c>
      <c r="H227" s="30">
        <f t="shared" si="226"/>
        <v>40.81</v>
      </c>
      <c r="I227" s="30">
        <f t="shared" si="226"/>
        <v>32.95</v>
      </c>
      <c r="J227" s="30">
        <f t="shared" si="226"/>
        <v>255.19</v>
      </c>
      <c r="K227" s="30">
        <f t="shared" si="226"/>
        <v>133.04</v>
      </c>
    </row>
    <row r="228">
      <c r="A228" s="30">
        <f>'Исходная ЧП'!$B228</f>
        <v>151.37</v>
      </c>
      <c r="B228" s="30">
        <f t="shared" ref="B228:K228" si="227">A229</f>
        <v>109.11</v>
      </c>
      <c r="C228" s="30">
        <f t="shared" si="227"/>
        <v>288.02</v>
      </c>
      <c r="D228" s="30">
        <f t="shared" si="227"/>
        <v>138.9</v>
      </c>
      <c r="E228" s="30">
        <f t="shared" si="227"/>
        <v>244.43</v>
      </c>
      <c r="F228" s="30">
        <f t="shared" si="227"/>
        <v>207.86</v>
      </c>
      <c r="G228" s="30">
        <f t="shared" si="227"/>
        <v>40.81</v>
      </c>
      <c r="H228" s="30">
        <f t="shared" si="227"/>
        <v>32.95</v>
      </c>
      <c r="I228" s="30">
        <f t="shared" si="227"/>
        <v>255.19</v>
      </c>
      <c r="J228" s="30">
        <f t="shared" si="227"/>
        <v>133.04</v>
      </c>
      <c r="K228" s="30">
        <f t="shared" si="227"/>
        <v>100.12</v>
      </c>
    </row>
    <row r="229">
      <c r="A229" s="30">
        <f>'Исходная ЧП'!$B229</f>
        <v>109.11</v>
      </c>
      <c r="B229" s="30">
        <f t="shared" ref="B229:K229" si="228">A230</f>
        <v>288.02</v>
      </c>
      <c r="C229" s="30">
        <f t="shared" si="228"/>
        <v>138.9</v>
      </c>
      <c r="D229" s="30">
        <f t="shared" si="228"/>
        <v>244.43</v>
      </c>
      <c r="E229" s="30">
        <f t="shared" si="228"/>
        <v>207.86</v>
      </c>
      <c r="F229" s="30">
        <f t="shared" si="228"/>
        <v>40.81</v>
      </c>
      <c r="G229" s="30">
        <f t="shared" si="228"/>
        <v>32.95</v>
      </c>
      <c r="H229" s="30">
        <f t="shared" si="228"/>
        <v>255.19</v>
      </c>
      <c r="I229" s="30">
        <f t="shared" si="228"/>
        <v>133.04</v>
      </c>
      <c r="J229" s="30">
        <f t="shared" si="228"/>
        <v>100.12</v>
      </c>
      <c r="K229" s="30">
        <f t="shared" si="228"/>
        <v>140.07</v>
      </c>
    </row>
    <row r="230">
      <c r="A230" s="30">
        <f>'Исходная ЧП'!$B230</f>
        <v>288.02</v>
      </c>
      <c r="B230" s="30">
        <f t="shared" ref="B230:K230" si="229">A231</f>
        <v>138.9</v>
      </c>
      <c r="C230" s="30">
        <f t="shared" si="229"/>
        <v>244.43</v>
      </c>
      <c r="D230" s="30">
        <f t="shared" si="229"/>
        <v>207.86</v>
      </c>
      <c r="E230" s="30">
        <f t="shared" si="229"/>
        <v>40.81</v>
      </c>
      <c r="F230" s="30">
        <f t="shared" si="229"/>
        <v>32.95</v>
      </c>
      <c r="G230" s="30">
        <f t="shared" si="229"/>
        <v>255.19</v>
      </c>
      <c r="H230" s="30">
        <f t="shared" si="229"/>
        <v>133.04</v>
      </c>
      <c r="I230" s="30">
        <f t="shared" si="229"/>
        <v>100.12</v>
      </c>
      <c r="J230" s="30">
        <f t="shared" si="229"/>
        <v>140.07</v>
      </c>
      <c r="K230" s="30">
        <f t="shared" si="229"/>
        <v>196.4</v>
      </c>
    </row>
    <row r="231">
      <c r="A231" s="30">
        <f>'Исходная ЧП'!$B231</f>
        <v>138.9</v>
      </c>
      <c r="B231" s="30">
        <f t="shared" ref="B231:K231" si="230">A232</f>
        <v>244.43</v>
      </c>
      <c r="C231" s="30">
        <f t="shared" si="230"/>
        <v>207.86</v>
      </c>
      <c r="D231" s="30">
        <f t="shared" si="230"/>
        <v>40.81</v>
      </c>
      <c r="E231" s="30">
        <f t="shared" si="230"/>
        <v>32.95</v>
      </c>
      <c r="F231" s="30">
        <f t="shared" si="230"/>
        <v>255.19</v>
      </c>
      <c r="G231" s="30">
        <f t="shared" si="230"/>
        <v>133.04</v>
      </c>
      <c r="H231" s="30">
        <f t="shared" si="230"/>
        <v>100.12</v>
      </c>
      <c r="I231" s="30">
        <f t="shared" si="230"/>
        <v>140.07</v>
      </c>
      <c r="J231" s="30">
        <f t="shared" si="230"/>
        <v>196.4</v>
      </c>
      <c r="K231" s="30">
        <f t="shared" si="230"/>
        <v>119.39</v>
      </c>
    </row>
    <row r="232">
      <c r="A232" s="30">
        <f>'Исходная ЧП'!$B232</f>
        <v>244.43</v>
      </c>
      <c r="B232" s="30">
        <f t="shared" ref="B232:K232" si="231">A233</f>
        <v>207.86</v>
      </c>
      <c r="C232" s="30">
        <f t="shared" si="231"/>
        <v>40.81</v>
      </c>
      <c r="D232" s="30">
        <f t="shared" si="231"/>
        <v>32.95</v>
      </c>
      <c r="E232" s="30">
        <f t="shared" si="231"/>
        <v>255.19</v>
      </c>
      <c r="F232" s="30">
        <f t="shared" si="231"/>
        <v>133.04</v>
      </c>
      <c r="G232" s="30">
        <f t="shared" si="231"/>
        <v>100.12</v>
      </c>
      <c r="H232" s="30">
        <f t="shared" si="231"/>
        <v>140.07</v>
      </c>
      <c r="I232" s="30">
        <f t="shared" si="231"/>
        <v>196.4</v>
      </c>
      <c r="J232" s="30">
        <f t="shared" si="231"/>
        <v>119.39</v>
      </c>
      <c r="K232" s="30">
        <f t="shared" si="231"/>
        <v>175.92</v>
      </c>
    </row>
    <row r="233">
      <c r="A233" s="30">
        <f>'Исходная ЧП'!$B233</f>
        <v>207.86</v>
      </c>
      <c r="B233" s="30">
        <f t="shared" ref="B233:K233" si="232">A234</f>
        <v>40.81</v>
      </c>
      <c r="C233" s="30">
        <f t="shared" si="232"/>
        <v>32.95</v>
      </c>
      <c r="D233" s="30">
        <f t="shared" si="232"/>
        <v>255.19</v>
      </c>
      <c r="E233" s="30">
        <f t="shared" si="232"/>
        <v>133.04</v>
      </c>
      <c r="F233" s="30">
        <f t="shared" si="232"/>
        <v>100.12</v>
      </c>
      <c r="G233" s="30">
        <f t="shared" si="232"/>
        <v>140.07</v>
      </c>
      <c r="H233" s="30">
        <f t="shared" si="232"/>
        <v>196.4</v>
      </c>
      <c r="I233" s="30">
        <f t="shared" si="232"/>
        <v>119.39</v>
      </c>
      <c r="J233" s="30">
        <f t="shared" si="232"/>
        <v>175.92</v>
      </c>
      <c r="K233" s="30">
        <f t="shared" si="232"/>
        <v>90.09</v>
      </c>
    </row>
    <row r="234">
      <c r="A234" s="30">
        <f>'Исходная ЧП'!$B234</f>
        <v>40.81</v>
      </c>
      <c r="B234" s="30">
        <f t="shared" ref="B234:K234" si="233">A235</f>
        <v>32.95</v>
      </c>
      <c r="C234" s="30">
        <f t="shared" si="233"/>
        <v>255.19</v>
      </c>
      <c r="D234" s="30">
        <f t="shared" si="233"/>
        <v>133.04</v>
      </c>
      <c r="E234" s="30">
        <f t="shared" si="233"/>
        <v>100.12</v>
      </c>
      <c r="F234" s="30">
        <f t="shared" si="233"/>
        <v>140.07</v>
      </c>
      <c r="G234" s="30">
        <f t="shared" si="233"/>
        <v>196.4</v>
      </c>
      <c r="H234" s="30">
        <f t="shared" si="233"/>
        <v>119.39</v>
      </c>
      <c r="I234" s="30">
        <f t="shared" si="233"/>
        <v>175.92</v>
      </c>
      <c r="J234" s="30">
        <f t="shared" si="233"/>
        <v>90.09</v>
      </c>
      <c r="K234" s="30">
        <f t="shared" si="233"/>
        <v>163.33</v>
      </c>
    </row>
    <row r="235">
      <c r="A235" s="30">
        <f>'Исходная ЧП'!$B235</f>
        <v>32.95</v>
      </c>
      <c r="B235" s="30">
        <f t="shared" ref="B235:K235" si="234">A236</f>
        <v>255.19</v>
      </c>
      <c r="C235" s="30">
        <f t="shared" si="234"/>
        <v>133.04</v>
      </c>
      <c r="D235" s="30">
        <f t="shared" si="234"/>
        <v>100.12</v>
      </c>
      <c r="E235" s="30">
        <f t="shared" si="234"/>
        <v>140.07</v>
      </c>
      <c r="F235" s="30">
        <f t="shared" si="234"/>
        <v>196.4</v>
      </c>
      <c r="G235" s="30">
        <f t="shared" si="234"/>
        <v>119.39</v>
      </c>
      <c r="H235" s="30">
        <f t="shared" si="234"/>
        <v>175.92</v>
      </c>
      <c r="I235" s="30">
        <f t="shared" si="234"/>
        <v>90.09</v>
      </c>
      <c r="J235" s="30">
        <f t="shared" si="234"/>
        <v>163.33</v>
      </c>
      <c r="K235" s="30">
        <f t="shared" si="234"/>
        <v>136.42</v>
      </c>
    </row>
    <row r="236">
      <c r="A236" s="30">
        <f>'Исходная ЧП'!$B236</f>
        <v>255.19</v>
      </c>
      <c r="B236" s="30">
        <f t="shared" ref="B236:K236" si="235">A237</f>
        <v>133.04</v>
      </c>
      <c r="C236" s="30">
        <f t="shared" si="235"/>
        <v>100.12</v>
      </c>
      <c r="D236" s="30">
        <f t="shared" si="235"/>
        <v>140.07</v>
      </c>
      <c r="E236" s="30">
        <f t="shared" si="235"/>
        <v>196.4</v>
      </c>
      <c r="F236" s="30">
        <f t="shared" si="235"/>
        <v>119.39</v>
      </c>
      <c r="G236" s="30">
        <f t="shared" si="235"/>
        <v>175.92</v>
      </c>
      <c r="H236" s="30">
        <f t="shared" si="235"/>
        <v>90.09</v>
      </c>
      <c r="I236" s="30">
        <f t="shared" si="235"/>
        <v>163.33</v>
      </c>
      <c r="J236" s="30">
        <f t="shared" si="235"/>
        <v>136.42</v>
      </c>
      <c r="K236" s="30">
        <f t="shared" si="235"/>
        <v>200.39</v>
      </c>
    </row>
    <row r="237">
      <c r="A237" s="30">
        <f>'Исходная ЧП'!$B237</f>
        <v>133.04</v>
      </c>
      <c r="B237" s="30">
        <f t="shared" ref="B237:K237" si="236">A238</f>
        <v>100.12</v>
      </c>
      <c r="C237" s="30">
        <f t="shared" si="236"/>
        <v>140.07</v>
      </c>
      <c r="D237" s="30">
        <f t="shared" si="236"/>
        <v>196.4</v>
      </c>
      <c r="E237" s="30">
        <f t="shared" si="236"/>
        <v>119.39</v>
      </c>
      <c r="F237" s="30">
        <f t="shared" si="236"/>
        <v>175.92</v>
      </c>
      <c r="G237" s="30">
        <f t="shared" si="236"/>
        <v>90.09</v>
      </c>
      <c r="H237" s="30">
        <f t="shared" si="236"/>
        <v>163.33</v>
      </c>
      <c r="I237" s="30">
        <f t="shared" si="236"/>
        <v>136.42</v>
      </c>
      <c r="J237" s="30">
        <f t="shared" si="236"/>
        <v>200.39</v>
      </c>
      <c r="K237" s="30">
        <f t="shared" si="236"/>
        <v>293.44</v>
      </c>
    </row>
    <row r="238">
      <c r="A238" s="30">
        <f>'Исходная ЧП'!$B238</f>
        <v>100.12</v>
      </c>
      <c r="B238" s="30">
        <f t="shared" ref="B238:K238" si="237">A239</f>
        <v>140.07</v>
      </c>
      <c r="C238" s="30">
        <f t="shared" si="237"/>
        <v>196.4</v>
      </c>
      <c r="D238" s="30">
        <f t="shared" si="237"/>
        <v>119.39</v>
      </c>
      <c r="E238" s="30">
        <f t="shared" si="237"/>
        <v>175.92</v>
      </c>
      <c r="F238" s="30">
        <f t="shared" si="237"/>
        <v>90.09</v>
      </c>
      <c r="G238" s="30">
        <f t="shared" si="237"/>
        <v>163.33</v>
      </c>
      <c r="H238" s="30">
        <f t="shared" si="237"/>
        <v>136.42</v>
      </c>
      <c r="I238" s="30">
        <f t="shared" si="237"/>
        <v>200.39</v>
      </c>
      <c r="J238" s="30">
        <f t="shared" si="237"/>
        <v>293.44</v>
      </c>
      <c r="K238" s="30">
        <f t="shared" si="237"/>
        <v>219.74</v>
      </c>
    </row>
    <row r="239">
      <c r="A239" s="30">
        <f>'Исходная ЧП'!$B239</f>
        <v>140.07</v>
      </c>
      <c r="B239" s="30">
        <f t="shared" ref="B239:K239" si="238">A240</f>
        <v>196.4</v>
      </c>
      <c r="C239" s="30">
        <f t="shared" si="238"/>
        <v>119.39</v>
      </c>
      <c r="D239" s="30">
        <f t="shared" si="238"/>
        <v>175.92</v>
      </c>
      <c r="E239" s="30">
        <f t="shared" si="238"/>
        <v>90.09</v>
      </c>
      <c r="F239" s="30">
        <f t="shared" si="238"/>
        <v>163.33</v>
      </c>
      <c r="G239" s="30">
        <f t="shared" si="238"/>
        <v>136.42</v>
      </c>
      <c r="H239" s="30">
        <f t="shared" si="238"/>
        <v>200.39</v>
      </c>
      <c r="I239" s="30">
        <f t="shared" si="238"/>
        <v>293.44</v>
      </c>
      <c r="J239" s="30">
        <f t="shared" si="238"/>
        <v>219.74</v>
      </c>
      <c r="K239" s="30">
        <f t="shared" si="238"/>
        <v>380.66</v>
      </c>
    </row>
    <row r="240">
      <c r="A240" s="30">
        <f>'Исходная ЧП'!$B240</f>
        <v>196.4</v>
      </c>
      <c r="B240" s="30">
        <f t="shared" ref="B240:K240" si="239">A241</f>
        <v>119.39</v>
      </c>
      <c r="C240" s="30">
        <f t="shared" si="239"/>
        <v>175.92</v>
      </c>
      <c r="D240" s="30">
        <f t="shared" si="239"/>
        <v>90.09</v>
      </c>
      <c r="E240" s="30">
        <f t="shared" si="239"/>
        <v>163.33</v>
      </c>
      <c r="F240" s="30">
        <f t="shared" si="239"/>
        <v>136.42</v>
      </c>
      <c r="G240" s="30">
        <f t="shared" si="239"/>
        <v>200.39</v>
      </c>
      <c r="H240" s="30">
        <f t="shared" si="239"/>
        <v>293.44</v>
      </c>
      <c r="I240" s="30">
        <f t="shared" si="239"/>
        <v>219.74</v>
      </c>
      <c r="J240" s="30">
        <f t="shared" si="239"/>
        <v>380.66</v>
      </c>
      <c r="K240" s="30">
        <f t="shared" si="239"/>
        <v>195.67</v>
      </c>
    </row>
    <row r="241">
      <c r="A241" s="30">
        <f>'Исходная ЧП'!$B241</f>
        <v>119.39</v>
      </c>
      <c r="B241" s="30">
        <f t="shared" ref="B241:K241" si="240">A242</f>
        <v>175.92</v>
      </c>
      <c r="C241" s="30">
        <f t="shared" si="240"/>
        <v>90.09</v>
      </c>
      <c r="D241" s="30">
        <f t="shared" si="240"/>
        <v>163.33</v>
      </c>
      <c r="E241" s="30">
        <f t="shared" si="240"/>
        <v>136.42</v>
      </c>
      <c r="F241" s="30">
        <f t="shared" si="240"/>
        <v>200.39</v>
      </c>
      <c r="G241" s="30">
        <f t="shared" si="240"/>
        <v>293.44</v>
      </c>
      <c r="H241" s="30">
        <f t="shared" si="240"/>
        <v>219.74</v>
      </c>
      <c r="I241" s="30">
        <f t="shared" si="240"/>
        <v>380.66</v>
      </c>
      <c r="J241" s="30">
        <f t="shared" si="240"/>
        <v>195.67</v>
      </c>
      <c r="K241" s="30">
        <f t="shared" si="240"/>
        <v>266.86</v>
      </c>
    </row>
    <row r="242">
      <c r="A242" s="30">
        <f>'Исходная ЧП'!$B242</f>
        <v>175.92</v>
      </c>
      <c r="B242" s="30">
        <f t="shared" ref="B242:K242" si="241">A243</f>
        <v>90.09</v>
      </c>
      <c r="C242" s="30">
        <f t="shared" si="241"/>
        <v>163.33</v>
      </c>
      <c r="D242" s="30">
        <f t="shared" si="241"/>
        <v>136.42</v>
      </c>
      <c r="E242" s="30">
        <f t="shared" si="241"/>
        <v>200.39</v>
      </c>
      <c r="F242" s="30">
        <f t="shared" si="241"/>
        <v>293.44</v>
      </c>
      <c r="G242" s="30">
        <f t="shared" si="241"/>
        <v>219.74</v>
      </c>
      <c r="H242" s="30">
        <f t="shared" si="241"/>
        <v>380.66</v>
      </c>
      <c r="I242" s="30">
        <f t="shared" si="241"/>
        <v>195.67</v>
      </c>
      <c r="J242" s="30">
        <f t="shared" si="241"/>
        <v>266.86</v>
      </c>
      <c r="K242" s="30">
        <f t="shared" si="241"/>
        <v>199.47</v>
      </c>
    </row>
    <row r="243">
      <c r="A243" s="30">
        <f>'Исходная ЧП'!$B243</f>
        <v>90.09</v>
      </c>
      <c r="B243" s="30">
        <f t="shared" ref="B243:K243" si="242">A244</f>
        <v>163.33</v>
      </c>
      <c r="C243" s="30">
        <f t="shared" si="242"/>
        <v>136.42</v>
      </c>
      <c r="D243" s="30">
        <f t="shared" si="242"/>
        <v>200.39</v>
      </c>
      <c r="E243" s="30">
        <f t="shared" si="242"/>
        <v>293.44</v>
      </c>
      <c r="F243" s="30">
        <f t="shared" si="242"/>
        <v>219.74</v>
      </c>
      <c r="G243" s="30">
        <f t="shared" si="242"/>
        <v>380.66</v>
      </c>
      <c r="H243" s="30">
        <f t="shared" si="242"/>
        <v>195.67</v>
      </c>
      <c r="I243" s="30">
        <f t="shared" si="242"/>
        <v>266.86</v>
      </c>
      <c r="J243" s="30">
        <f t="shared" si="242"/>
        <v>199.47</v>
      </c>
      <c r="K243" s="30">
        <f t="shared" si="242"/>
        <v>101.43</v>
      </c>
    </row>
    <row r="244">
      <c r="A244" s="30">
        <f>'Исходная ЧП'!$B244</f>
        <v>163.33</v>
      </c>
      <c r="B244" s="30">
        <f t="shared" ref="B244:K244" si="243">A245</f>
        <v>136.42</v>
      </c>
      <c r="C244" s="30">
        <f t="shared" si="243"/>
        <v>200.39</v>
      </c>
      <c r="D244" s="30">
        <f t="shared" si="243"/>
        <v>293.44</v>
      </c>
      <c r="E244" s="30">
        <f t="shared" si="243"/>
        <v>219.74</v>
      </c>
      <c r="F244" s="30">
        <f t="shared" si="243"/>
        <v>380.66</v>
      </c>
      <c r="G244" s="30">
        <f t="shared" si="243"/>
        <v>195.67</v>
      </c>
      <c r="H244" s="30">
        <f t="shared" si="243"/>
        <v>266.86</v>
      </c>
      <c r="I244" s="30">
        <f t="shared" si="243"/>
        <v>199.47</v>
      </c>
      <c r="J244" s="30">
        <f t="shared" si="243"/>
        <v>101.43</v>
      </c>
      <c r="K244" s="30">
        <f t="shared" si="243"/>
        <v>365.2</v>
      </c>
    </row>
    <row r="245">
      <c r="A245" s="30">
        <f>'Исходная ЧП'!$B245</f>
        <v>136.42</v>
      </c>
      <c r="B245" s="30">
        <f t="shared" ref="B245:K245" si="244">A246</f>
        <v>200.39</v>
      </c>
      <c r="C245" s="30">
        <f t="shared" si="244"/>
        <v>293.44</v>
      </c>
      <c r="D245" s="30">
        <f t="shared" si="244"/>
        <v>219.74</v>
      </c>
      <c r="E245" s="30">
        <f t="shared" si="244"/>
        <v>380.66</v>
      </c>
      <c r="F245" s="30">
        <f t="shared" si="244"/>
        <v>195.67</v>
      </c>
      <c r="G245" s="30">
        <f t="shared" si="244"/>
        <v>266.86</v>
      </c>
      <c r="H245" s="30">
        <f t="shared" si="244"/>
        <v>199.47</v>
      </c>
      <c r="I245" s="30">
        <f t="shared" si="244"/>
        <v>101.43</v>
      </c>
      <c r="J245" s="30">
        <f t="shared" si="244"/>
        <v>365.2</v>
      </c>
      <c r="K245" s="30">
        <f t="shared" si="244"/>
        <v>270.03</v>
      </c>
    </row>
    <row r="246">
      <c r="A246" s="30">
        <f>'Исходная ЧП'!$B246</f>
        <v>200.39</v>
      </c>
      <c r="B246" s="30">
        <f t="shared" ref="B246:K246" si="245">A247</f>
        <v>293.44</v>
      </c>
      <c r="C246" s="30">
        <f t="shared" si="245"/>
        <v>219.74</v>
      </c>
      <c r="D246" s="30">
        <f t="shared" si="245"/>
        <v>380.66</v>
      </c>
      <c r="E246" s="30">
        <f t="shared" si="245"/>
        <v>195.67</v>
      </c>
      <c r="F246" s="30">
        <f t="shared" si="245"/>
        <v>266.86</v>
      </c>
      <c r="G246" s="30">
        <f t="shared" si="245"/>
        <v>199.47</v>
      </c>
      <c r="H246" s="30">
        <f t="shared" si="245"/>
        <v>101.43</v>
      </c>
      <c r="I246" s="30">
        <f t="shared" si="245"/>
        <v>365.2</v>
      </c>
      <c r="J246" s="30">
        <f t="shared" si="245"/>
        <v>270.03</v>
      </c>
      <c r="K246" s="30">
        <f t="shared" si="245"/>
        <v>177.41</v>
      </c>
    </row>
    <row r="247">
      <c r="A247" s="30">
        <f>'Исходная ЧП'!$B247</f>
        <v>293.44</v>
      </c>
      <c r="B247" s="30">
        <f t="shared" ref="B247:K247" si="246">A248</f>
        <v>219.74</v>
      </c>
      <c r="C247" s="30">
        <f t="shared" si="246"/>
        <v>380.66</v>
      </c>
      <c r="D247" s="30">
        <f t="shared" si="246"/>
        <v>195.67</v>
      </c>
      <c r="E247" s="30">
        <f t="shared" si="246"/>
        <v>266.86</v>
      </c>
      <c r="F247" s="30">
        <f t="shared" si="246"/>
        <v>199.47</v>
      </c>
      <c r="G247" s="30">
        <f t="shared" si="246"/>
        <v>101.43</v>
      </c>
      <c r="H247" s="30">
        <f t="shared" si="246"/>
        <v>365.2</v>
      </c>
      <c r="I247" s="30">
        <f t="shared" si="246"/>
        <v>270.03</v>
      </c>
      <c r="J247" s="30">
        <f t="shared" si="246"/>
        <v>177.41</v>
      </c>
      <c r="K247" s="30">
        <f t="shared" si="246"/>
        <v>175.62</v>
      </c>
    </row>
    <row r="248">
      <c r="A248" s="30">
        <f>'Исходная ЧП'!$B248</f>
        <v>219.74</v>
      </c>
      <c r="B248" s="30">
        <f t="shared" ref="B248:K248" si="247">A249</f>
        <v>380.66</v>
      </c>
      <c r="C248" s="30">
        <f t="shared" si="247"/>
        <v>195.67</v>
      </c>
      <c r="D248" s="30">
        <f t="shared" si="247"/>
        <v>266.86</v>
      </c>
      <c r="E248" s="30">
        <f t="shared" si="247"/>
        <v>199.47</v>
      </c>
      <c r="F248" s="30">
        <f t="shared" si="247"/>
        <v>101.43</v>
      </c>
      <c r="G248" s="30">
        <f t="shared" si="247"/>
        <v>365.2</v>
      </c>
      <c r="H248" s="30">
        <f t="shared" si="247"/>
        <v>270.03</v>
      </c>
      <c r="I248" s="30">
        <f t="shared" si="247"/>
        <v>177.41</v>
      </c>
      <c r="J248" s="30">
        <f t="shared" si="247"/>
        <v>175.62</v>
      </c>
      <c r="K248" s="30">
        <f t="shared" si="247"/>
        <v>140.16</v>
      </c>
    </row>
    <row r="249">
      <c r="A249" s="30">
        <f>'Исходная ЧП'!$B249</f>
        <v>380.66</v>
      </c>
      <c r="B249" s="30">
        <f t="shared" ref="B249:K249" si="248">A250</f>
        <v>195.67</v>
      </c>
      <c r="C249" s="30">
        <f t="shared" si="248"/>
        <v>266.86</v>
      </c>
      <c r="D249" s="30">
        <f t="shared" si="248"/>
        <v>199.47</v>
      </c>
      <c r="E249" s="30">
        <f t="shared" si="248"/>
        <v>101.43</v>
      </c>
      <c r="F249" s="30">
        <f t="shared" si="248"/>
        <v>365.2</v>
      </c>
      <c r="G249" s="30">
        <f t="shared" si="248"/>
        <v>270.03</v>
      </c>
      <c r="H249" s="30">
        <f t="shared" si="248"/>
        <v>177.41</v>
      </c>
      <c r="I249" s="30">
        <f t="shared" si="248"/>
        <v>175.62</v>
      </c>
      <c r="J249" s="30">
        <f t="shared" si="248"/>
        <v>140.16</v>
      </c>
      <c r="K249" s="30">
        <f t="shared" si="248"/>
        <v>289.65</v>
      </c>
    </row>
    <row r="250">
      <c r="A250" s="30">
        <f>'Исходная ЧП'!$B250</f>
        <v>195.67</v>
      </c>
      <c r="B250" s="30">
        <f t="shared" ref="B250:K250" si="249">A251</f>
        <v>266.86</v>
      </c>
      <c r="C250" s="30">
        <f t="shared" si="249"/>
        <v>199.47</v>
      </c>
      <c r="D250" s="30">
        <f t="shared" si="249"/>
        <v>101.43</v>
      </c>
      <c r="E250" s="30">
        <f t="shared" si="249"/>
        <v>365.2</v>
      </c>
      <c r="F250" s="30">
        <f t="shared" si="249"/>
        <v>270.03</v>
      </c>
      <c r="G250" s="30">
        <f t="shared" si="249"/>
        <v>177.41</v>
      </c>
      <c r="H250" s="30">
        <f t="shared" si="249"/>
        <v>175.62</v>
      </c>
      <c r="I250" s="30">
        <f t="shared" si="249"/>
        <v>140.16</v>
      </c>
      <c r="J250" s="30">
        <f t="shared" si="249"/>
        <v>289.65</v>
      </c>
      <c r="K250" s="30">
        <f t="shared" si="249"/>
        <v>139.26</v>
      </c>
    </row>
    <row r="251">
      <c r="A251" s="30">
        <f>'Исходная ЧП'!$B251</f>
        <v>266.86</v>
      </c>
      <c r="B251" s="30">
        <f t="shared" ref="B251:K251" si="250">A252</f>
        <v>199.47</v>
      </c>
      <c r="C251" s="30">
        <f t="shared" si="250"/>
        <v>101.43</v>
      </c>
      <c r="D251" s="30">
        <f t="shared" si="250"/>
        <v>365.2</v>
      </c>
      <c r="E251" s="30">
        <f t="shared" si="250"/>
        <v>270.03</v>
      </c>
      <c r="F251" s="30">
        <f t="shared" si="250"/>
        <v>177.41</v>
      </c>
      <c r="G251" s="30">
        <f t="shared" si="250"/>
        <v>175.62</v>
      </c>
      <c r="H251" s="30">
        <f t="shared" si="250"/>
        <v>140.16</v>
      </c>
      <c r="I251" s="30">
        <f t="shared" si="250"/>
        <v>289.65</v>
      </c>
      <c r="J251" s="30">
        <f t="shared" si="250"/>
        <v>139.26</v>
      </c>
      <c r="K251" s="30">
        <f t="shared" si="250"/>
        <v>205.32</v>
      </c>
    </row>
    <row r="252">
      <c r="A252" s="30">
        <f>'Исходная ЧП'!$B252</f>
        <v>199.47</v>
      </c>
      <c r="B252" s="30">
        <f t="shared" ref="B252:K252" si="251">A253</f>
        <v>101.43</v>
      </c>
      <c r="C252" s="30">
        <f t="shared" si="251"/>
        <v>365.2</v>
      </c>
      <c r="D252" s="30">
        <f t="shared" si="251"/>
        <v>270.03</v>
      </c>
      <c r="E252" s="30">
        <f t="shared" si="251"/>
        <v>177.41</v>
      </c>
      <c r="F252" s="30">
        <f t="shared" si="251"/>
        <v>175.62</v>
      </c>
      <c r="G252" s="30">
        <f t="shared" si="251"/>
        <v>140.16</v>
      </c>
      <c r="H252" s="30">
        <f t="shared" si="251"/>
        <v>289.65</v>
      </c>
      <c r="I252" s="30">
        <f t="shared" si="251"/>
        <v>139.26</v>
      </c>
      <c r="J252" s="30">
        <f t="shared" si="251"/>
        <v>205.32</v>
      </c>
      <c r="K252" s="30">
        <f t="shared" si="251"/>
        <v>132.67</v>
      </c>
    </row>
    <row r="253">
      <c r="A253" s="30">
        <f>'Исходная ЧП'!$B253</f>
        <v>101.43</v>
      </c>
      <c r="B253" s="30">
        <f t="shared" ref="B253:K253" si="252">A254</f>
        <v>365.2</v>
      </c>
      <c r="C253" s="30">
        <f t="shared" si="252"/>
        <v>270.03</v>
      </c>
      <c r="D253" s="30">
        <f t="shared" si="252"/>
        <v>177.41</v>
      </c>
      <c r="E253" s="30">
        <f t="shared" si="252"/>
        <v>175.62</v>
      </c>
      <c r="F253" s="30">
        <f t="shared" si="252"/>
        <v>140.16</v>
      </c>
      <c r="G253" s="30">
        <f t="shared" si="252"/>
        <v>289.65</v>
      </c>
      <c r="H253" s="30">
        <f t="shared" si="252"/>
        <v>139.26</v>
      </c>
      <c r="I253" s="30">
        <f t="shared" si="252"/>
        <v>205.32</v>
      </c>
      <c r="J253" s="30">
        <f t="shared" si="252"/>
        <v>132.67</v>
      </c>
      <c r="K253" s="30">
        <f t="shared" si="252"/>
        <v>253.93</v>
      </c>
    </row>
    <row r="254">
      <c r="A254" s="30">
        <f>'Исходная ЧП'!$B254</f>
        <v>365.2</v>
      </c>
      <c r="B254" s="30">
        <f t="shared" ref="B254:K254" si="253">A255</f>
        <v>270.03</v>
      </c>
      <c r="C254" s="30">
        <f t="shared" si="253"/>
        <v>177.41</v>
      </c>
      <c r="D254" s="30">
        <f t="shared" si="253"/>
        <v>175.62</v>
      </c>
      <c r="E254" s="30">
        <f t="shared" si="253"/>
        <v>140.16</v>
      </c>
      <c r="F254" s="30">
        <f t="shared" si="253"/>
        <v>289.65</v>
      </c>
      <c r="G254" s="30">
        <f t="shared" si="253"/>
        <v>139.26</v>
      </c>
      <c r="H254" s="30">
        <f t="shared" si="253"/>
        <v>205.32</v>
      </c>
      <c r="I254" s="30">
        <f t="shared" si="253"/>
        <v>132.67</v>
      </c>
      <c r="J254" s="30">
        <f t="shared" si="253"/>
        <v>253.93</v>
      </c>
      <c r="K254" s="30">
        <f t="shared" si="253"/>
        <v>172.39</v>
      </c>
    </row>
    <row r="255">
      <c r="A255" s="30">
        <f>'Исходная ЧП'!$B255</f>
        <v>270.03</v>
      </c>
      <c r="B255" s="30">
        <f t="shared" ref="B255:K255" si="254">A256</f>
        <v>177.41</v>
      </c>
      <c r="C255" s="30">
        <f t="shared" si="254"/>
        <v>175.62</v>
      </c>
      <c r="D255" s="30">
        <f t="shared" si="254"/>
        <v>140.16</v>
      </c>
      <c r="E255" s="30">
        <f t="shared" si="254"/>
        <v>289.65</v>
      </c>
      <c r="F255" s="30">
        <f t="shared" si="254"/>
        <v>139.26</v>
      </c>
      <c r="G255" s="30">
        <f t="shared" si="254"/>
        <v>205.32</v>
      </c>
      <c r="H255" s="30">
        <f t="shared" si="254"/>
        <v>132.67</v>
      </c>
      <c r="I255" s="30">
        <f t="shared" si="254"/>
        <v>253.93</v>
      </c>
      <c r="J255" s="30">
        <f t="shared" si="254"/>
        <v>172.39</v>
      </c>
      <c r="K255" s="30">
        <f t="shared" si="254"/>
        <v>119.39</v>
      </c>
    </row>
    <row r="256">
      <c r="A256" s="30">
        <f>'Исходная ЧП'!$B256</f>
        <v>177.41</v>
      </c>
      <c r="B256" s="30">
        <f t="shared" ref="B256:K256" si="255">A257</f>
        <v>175.62</v>
      </c>
      <c r="C256" s="30">
        <f t="shared" si="255"/>
        <v>140.16</v>
      </c>
      <c r="D256" s="30">
        <f t="shared" si="255"/>
        <v>289.65</v>
      </c>
      <c r="E256" s="30">
        <f t="shared" si="255"/>
        <v>139.26</v>
      </c>
      <c r="F256" s="30">
        <f t="shared" si="255"/>
        <v>205.32</v>
      </c>
      <c r="G256" s="30">
        <f t="shared" si="255"/>
        <v>132.67</v>
      </c>
      <c r="H256" s="30">
        <f t="shared" si="255"/>
        <v>253.93</v>
      </c>
      <c r="I256" s="30">
        <f t="shared" si="255"/>
        <v>172.39</v>
      </c>
      <c r="J256" s="30">
        <f t="shared" si="255"/>
        <v>119.39</v>
      </c>
      <c r="K256" s="30">
        <f t="shared" si="255"/>
        <v>90.81</v>
      </c>
    </row>
    <row r="257">
      <c r="A257" s="30">
        <f>'Исходная ЧП'!$B257</f>
        <v>175.62</v>
      </c>
      <c r="B257" s="30">
        <f t="shared" ref="B257:K257" si="256">A258</f>
        <v>140.16</v>
      </c>
      <c r="C257" s="30">
        <f t="shared" si="256"/>
        <v>289.65</v>
      </c>
      <c r="D257" s="30">
        <f t="shared" si="256"/>
        <v>139.26</v>
      </c>
      <c r="E257" s="30">
        <f t="shared" si="256"/>
        <v>205.32</v>
      </c>
      <c r="F257" s="30">
        <f t="shared" si="256"/>
        <v>132.67</v>
      </c>
      <c r="G257" s="30">
        <f t="shared" si="256"/>
        <v>253.93</v>
      </c>
      <c r="H257" s="30">
        <f t="shared" si="256"/>
        <v>172.39</v>
      </c>
      <c r="I257" s="30">
        <f t="shared" si="256"/>
        <v>119.39</v>
      </c>
      <c r="J257" s="30">
        <f t="shared" si="256"/>
        <v>90.81</v>
      </c>
      <c r="K257" s="30">
        <f t="shared" si="256"/>
        <v>94.16</v>
      </c>
    </row>
    <row r="258">
      <c r="A258" s="30">
        <f>'Исходная ЧП'!$B258</f>
        <v>140.16</v>
      </c>
      <c r="B258" s="30">
        <f t="shared" ref="B258:K258" si="257">A259</f>
        <v>289.65</v>
      </c>
      <c r="C258" s="30">
        <f t="shared" si="257"/>
        <v>139.26</v>
      </c>
      <c r="D258" s="30">
        <f t="shared" si="257"/>
        <v>205.32</v>
      </c>
      <c r="E258" s="30">
        <f t="shared" si="257"/>
        <v>132.67</v>
      </c>
      <c r="F258" s="30">
        <f t="shared" si="257"/>
        <v>253.93</v>
      </c>
      <c r="G258" s="30">
        <f t="shared" si="257"/>
        <v>172.39</v>
      </c>
      <c r="H258" s="30">
        <f t="shared" si="257"/>
        <v>119.39</v>
      </c>
      <c r="I258" s="30">
        <f t="shared" si="257"/>
        <v>90.81</v>
      </c>
      <c r="J258" s="30">
        <f t="shared" si="257"/>
        <v>94.16</v>
      </c>
      <c r="K258" s="30">
        <f t="shared" si="257"/>
        <v>301.45</v>
      </c>
    </row>
    <row r="259">
      <c r="A259" s="30">
        <f>'Исходная ЧП'!$B259</f>
        <v>289.65</v>
      </c>
      <c r="B259" s="30">
        <f t="shared" ref="B259:K259" si="258">A260</f>
        <v>139.26</v>
      </c>
      <c r="C259" s="30">
        <f t="shared" si="258"/>
        <v>205.32</v>
      </c>
      <c r="D259" s="30">
        <f t="shared" si="258"/>
        <v>132.67</v>
      </c>
      <c r="E259" s="30">
        <f t="shared" si="258"/>
        <v>253.93</v>
      </c>
      <c r="F259" s="30">
        <f t="shared" si="258"/>
        <v>172.39</v>
      </c>
      <c r="G259" s="30">
        <f t="shared" si="258"/>
        <v>119.39</v>
      </c>
      <c r="H259" s="30">
        <f t="shared" si="258"/>
        <v>90.81</v>
      </c>
      <c r="I259" s="30">
        <f t="shared" si="258"/>
        <v>94.16</v>
      </c>
      <c r="J259" s="30">
        <f t="shared" si="258"/>
        <v>301.45</v>
      </c>
      <c r="K259" s="30">
        <f t="shared" si="258"/>
        <v>40.73</v>
      </c>
    </row>
    <row r="260">
      <c r="A260" s="30">
        <f>'Исходная ЧП'!$B260</f>
        <v>139.26</v>
      </c>
      <c r="B260" s="30">
        <f t="shared" ref="B260:K260" si="259">A261</f>
        <v>205.32</v>
      </c>
      <c r="C260" s="30">
        <f t="shared" si="259"/>
        <v>132.67</v>
      </c>
      <c r="D260" s="30">
        <f t="shared" si="259"/>
        <v>253.93</v>
      </c>
      <c r="E260" s="30">
        <f t="shared" si="259"/>
        <v>172.39</v>
      </c>
      <c r="F260" s="30">
        <f t="shared" si="259"/>
        <v>119.39</v>
      </c>
      <c r="G260" s="30">
        <f t="shared" si="259"/>
        <v>90.81</v>
      </c>
      <c r="H260" s="30">
        <f t="shared" si="259"/>
        <v>94.16</v>
      </c>
      <c r="I260" s="30">
        <f t="shared" si="259"/>
        <v>301.45</v>
      </c>
      <c r="J260" s="30">
        <f t="shared" si="259"/>
        <v>40.73</v>
      </c>
      <c r="K260" s="30">
        <f t="shared" si="259"/>
        <v>237.38</v>
      </c>
    </row>
    <row r="261">
      <c r="A261" s="30">
        <f>'Исходная ЧП'!$B261</f>
        <v>205.32</v>
      </c>
      <c r="B261" s="30">
        <f t="shared" ref="B261:K261" si="260">A262</f>
        <v>132.67</v>
      </c>
      <c r="C261" s="30">
        <f t="shared" si="260"/>
        <v>253.93</v>
      </c>
      <c r="D261" s="30">
        <f t="shared" si="260"/>
        <v>172.39</v>
      </c>
      <c r="E261" s="30">
        <f t="shared" si="260"/>
        <v>119.39</v>
      </c>
      <c r="F261" s="30">
        <f t="shared" si="260"/>
        <v>90.81</v>
      </c>
      <c r="G261" s="30">
        <f t="shared" si="260"/>
        <v>94.16</v>
      </c>
      <c r="H261" s="30">
        <f t="shared" si="260"/>
        <v>301.45</v>
      </c>
      <c r="I261" s="30">
        <f t="shared" si="260"/>
        <v>40.73</v>
      </c>
      <c r="J261" s="30">
        <f t="shared" si="260"/>
        <v>237.38</v>
      </c>
      <c r="K261" s="30">
        <f t="shared" si="260"/>
        <v>52.35</v>
      </c>
    </row>
    <row r="262">
      <c r="A262" s="30">
        <f>'Исходная ЧП'!$B262</f>
        <v>132.67</v>
      </c>
      <c r="B262" s="30">
        <f t="shared" ref="B262:K262" si="261">A263</f>
        <v>253.93</v>
      </c>
      <c r="C262" s="30">
        <f t="shared" si="261"/>
        <v>172.39</v>
      </c>
      <c r="D262" s="30">
        <f t="shared" si="261"/>
        <v>119.39</v>
      </c>
      <c r="E262" s="30">
        <f t="shared" si="261"/>
        <v>90.81</v>
      </c>
      <c r="F262" s="30">
        <f t="shared" si="261"/>
        <v>94.16</v>
      </c>
      <c r="G262" s="30">
        <f t="shared" si="261"/>
        <v>301.45</v>
      </c>
      <c r="H262" s="30">
        <f t="shared" si="261"/>
        <v>40.73</v>
      </c>
      <c r="I262" s="30">
        <f t="shared" si="261"/>
        <v>237.38</v>
      </c>
      <c r="J262" s="30">
        <f t="shared" si="261"/>
        <v>52.35</v>
      </c>
      <c r="K262" s="30">
        <f t="shared" si="261"/>
        <v>13.09</v>
      </c>
    </row>
    <row r="263">
      <c r="A263" s="30">
        <f>'Исходная ЧП'!$B263</f>
        <v>253.93</v>
      </c>
      <c r="B263" s="30">
        <f t="shared" ref="B263:K263" si="262">A264</f>
        <v>172.39</v>
      </c>
      <c r="C263" s="30">
        <f t="shared" si="262"/>
        <v>119.39</v>
      </c>
      <c r="D263" s="30">
        <f t="shared" si="262"/>
        <v>90.81</v>
      </c>
      <c r="E263" s="30">
        <f t="shared" si="262"/>
        <v>94.16</v>
      </c>
      <c r="F263" s="30">
        <f t="shared" si="262"/>
        <v>301.45</v>
      </c>
      <c r="G263" s="30">
        <f t="shared" si="262"/>
        <v>40.73</v>
      </c>
      <c r="H263" s="30">
        <f t="shared" si="262"/>
        <v>237.38</v>
      </c>
      <c r="I263" s="30">
        <f t="shared" si="262"/>
        <v>52.35</v>
      </c>
      <c r="J263" s="30">
        <f t="shared" si="262"/>
        <v>13.09</v>
      </c>
      <c r="K263" s="30">
        <f t="shared" si="262"/>
        <v>270.56</v>
      </c>
    </row>
    <row r="264">
      <c r="A264" s="30">
        <f>'Исходная ЧП'!$B264</f>
        <v>172.39</v>
      </c>
      <c r="B264" s="30">
        <f t="shared" ref="B264:K264" si="263">A265</f>
        <v>119.39</v>
      </c>
      <c r="C264" s="30">
        <f t="shared" si="263"/>
        <v>90.81</v>
      </c>
      <c r="D264" s="30">
        <f t="shared" si="263"/>
        <v>94.16</v>
      </c>
      <c r="E264" s="30">
        <f t="shared" si="263"/>
        <v>301.45</v>
      </c>
      <c r="F264" s="30">
        <f t="shared" si="263"/>
        <v>40.73</v>
      </c>
      <c r="G264" s="30">
        <f t="shared" si="263"/>
        <v>237.38</v>
      </c>
      <c r="H264" s="30">
        <f t="shared" si="263"/>
        <v>52.35</v>
      </c>
      <c r="I264" s="30">
        <f t="shared" si="263"/>
        <v>13.09</v>
      </c>
      <c r="J264" s="30">
        <f t="shared" si="263"/>
        <v>270.56</v>
      </c>
      <c r="K264" s="30">
        <f t="shared" si="263"/>
        <v>637.91</v>
      </c>
    </row>
    <row r="265">
      <c r="A265" s="30">
        <f>'Исходная ЧП'!$B265</f>
        <v>119.39</v>
      </c>
      <c r="B265" s="30">
        <f t="shared" ref="B265:K265" si="264">A266</f>
        <v>90.81</v>
      </c>
      <c r="C265" s="30">
        <f t="shared" si="264"/>
        <v>94.16</v>
      </c>
      <c r="D265" s="30">
        <f t="shared" si="264"/>
        <v>301.45</v>
      </c>
      <c r="E265" s="30">
        <f t="shared" si="264"/>
        <v>40.73</v>
      </c>
      <c r="F265" s="30">
        <f t="shared" si="264"/>
        <v>237.38</v>
      </c>
      <c r="G265" s="30">
        <f t="shared" si="264"/>
        <v>52.35</v>
      </c>
      <c r="H265" s="30">
        <f t="shared" si="264"/>
        <v>13.09</v>
      </c>
      <c r="I265" s="30">
        <f t="shared" si="264"/>
        <v>270.56</v>
      </c>
      <c r="J265" s="30">
        <f t="shared" si="264"/>
        <v>637.91</v>
      </c>
      <c r="K265" s="30">
        <f t="shared" si="264"/>
        <v>99.35</v>
      </c>
    </row>
    <row r="266">
      <c r="A266" s="30">
        <f>'Исходная ЧП'!$B266</f>
        <v>90.81</v>
      </c>
      <c r="B266" s="30">
        <f t="shared" ref="B266:K266" si="265">A267</f>
        <v>94.16</v>
      </c>
      <c r="C266" s="30">
        <f t="shared" si="265"/>
        <v>301.45</v>
      </c>
      <c r="D266" s="30">
        <f t="shared" si="265"/>
        <v>40.73</v>
      </c>
      <c r="E266" s="30">
        <f t="shared" si="265"/>
        <v>237.38</v>
      </c>
      <c r="F266" s="30">
        <f t="shared" si="265"/>
        <v>52.35</v>
      </c>
      <c r="G266" s="30">
        <f t="shared" si="265"/>
        <v>13.09</v>
      </c>
      <c r="H266" s="30">
        <f t="shared" si="265"/>
        <v>270.56</v>
      </c>
      <c r="I266" s="30">
        <f t="shared" si="265"/>
        <v>637.91</v>
      </c>
      <c r="J266" s="30">
        <f t="shared" si="265"/>
        <v>99.35</v>
      </c>
      <c r="K266" s="30">
        <f t="shared" si="265"/>
        <v>97</v>
      </c>
    </row>
    <row r="267">
      <c r="A267" s="30">
        <f>'Исходная ЧП'!$B267</f>
        <v>94.16</v>
      </c>
      <c r="B267" s="30">
        <f t="shared" ref="B267:K267" si="266">A268</f>
        <v>301.45</v>
      </c>
      <c r="C267" s="30">
        <f t="shared" si="266"/>
        <v>40.73</v>
      </c>
      <c r="D267" s="30">
        <f t="shared" si="266"/>
        <v>237.38</v>
      </c>
      <c r="E267" s="30">
        <f t="shared" si="266"/>
        <v>52.35</v>
      </c>
      <c r="F267" s="30">
        <f t="shared" si="266"/>
        <v>13.09</v>
      </c>
      <c r="G267" s="30">
        <f t="shared" si="266"/>
        <v>270.56</v>
      </c>
      <c r="H267" s="30">
        <f t="shared" si="266"/>
        <v>637.91</v>
      </c>
      <c r="I267" s="30">
        <f t="shared" si="266"/>
        <v>99.35</v>
      </c>
      <c r="J267" s="30">
        <f t="shared" si="266"/>
        <v>97</v>
      </c>
      <c r="K267" s="30">
        <f t="shared" si="266"/>
        <v>214.06</v>
      </c>
    </row>
    <row r="268">
      <c r="A268" s="30">
        <f>'Исходная ЧП'!$B268</f>
        <v>301.45</v>
      </c>
      <c r="B268" s="30">
        <f t="shared" ref="B268:K268" si="267">A269</f>
        <v>40.73</v>
      </c>
      <c r="C268" s="30">
        <f t="shared" si="267"/>
        <v>237.38</v>
      </c>
      <c r="D268" s="30">
        <f t="shared" si="267"/>
        <v>52.35</v>
      </c>
      <c r="E268" s="30">
        <f t="shared" si="267"/>
        <v>13.09</v>
      </c>
      <c r="F268" s="30">
        <f t="shared" si="267"/>
        <v>270.56</v>
      </c>
      <c r="G268" s="30">
        <f t="shared" si="267"/>
        <v>637.91</v>
      </c>
      <c r="H268" s="30">
        <f t="shared" si="267"/>
        <v>99.35</v>
      </c>
      <c r="I268" s="30">
        <f t="shared" si="267"/>
        <v>97</v>
      </c>
      <c r="J268" s="30">
        <f t="shared" si="267"/>
        <v>214.06</v>
      </c>
      <c r="K268" s="30">
        <f t="shared" si="267"/>
        <v>215.16</v>
      </c>
    </row>
    <row r="269">
      <c r="A269" s="30">
        <f>'Исходная ЧП'!$B269</f>
        <v>40.73</v>
      </c>
      <c r="B269" s="30">
        <f t="shared" ref="B269:K269" si="268">A270</f>
        <v>237.38</v>
      </c>
      <c r="C269" s="30">
        <f t="shared" si="268"/>
        <v>52.35</v>
      </c>
      <c r="D269" s="30">
        <f t="shared" si="268"/>
        <v>13.09</v>
      </c>
      <c r="E269" s="30">
        <f t="shared" si="268"/>
        <v>270.56</v>
      </c>
      <c r="F269" s="30">
        <f t="shared" si="268"/>
        <v>637.91</v>
      </c>
      <c r="G269" s="30">
        <f t="shared" si="268"/>
        <v>99.35</v>
      </c>
      <c r="H269" s="30">
        <f t="shared" si="268"/>
        <v>97</v>
      </c>
      <c r="I269" s="30">
        <f t="shared" si="268"/>
        <v>214.06</v>
      </c>
      <c r="J269" s="30">
        <f t="shared" si="268"/>
        <v>215.16</v>
      </c>
      <c r="K269" s="30">
        <f t="shared" si="268"/>
        <v>166.62</v>
      </c>
    </row>
    <row r="270">
      <c r="A270" s="30">
        <f>'Исходная ЧП'!$B270</f>
        <v>237.38</v>
      </c>
      <c r="B270" s="30">
        <f t="shared" ref="B270:K270" si="269">A271</f>
        <v>52.35</v>
      </c>
      <c r="C270" s="30">
        <f t="shared" si="269"/>
        <v>13.09</v>
      </c>
      <c r="D270" s="30">
        <f t="shared" si="269"/>
        <v>270.56</v>
      </c>
      <c r="E270" s="30">
        <f t="shared" si="269"/>
        <v>637.91</v>
      </c>
      <c r="F270" s="30">
        <f t="shared" si="269"/>
        <v>99.35</v>
      </c>
      <c r="G270" s="30">
        <f t="shared" si="269"/>
        <v>97</v>
      </c>
      <c r="H270" s="30">
        <f t="shared" si="269"/>
        <v>214.06</v>
      </c>
      <c r="I270" s="30">
        <f t="shared" si="269"/>
        <v>215.16</v>
      </c>
      <c r="J270" s="30">
        <f t="shared" si="269"/>
        <v>166.62</v>
      </c>
      <c r="K270" s="30">
        <f t="shared" si="269"/>
        <v>86.8</v>
      </c>
    </row>
    <row r="271">
      <c r="A271" s="30">
        <f>'Исходная ЧП'!$B271</f>
        <v>52.35</v>
      </c>
      <c r="B271" s="30">
        <f t="shared" ref="B271:K271" si="270">A272</f>
        <v>13.09</v>
      </c>
      <c r="C271" s="30">
        <f t="shared" si="270"/>
        <v>270.56</v>
      </c>
      <c r="D271" s="30">
        <f t="shared" si="270"/>
        <v>637.91</v>
      </c>
      <c r="E271" s="30">
        <f t="shared" si="270"/>
        <v>99.35</v>
      </c>
      <c r="F271" s="30">
        <f t="shared" si="270"/>
        <v>97</v>
      </c>
      <c r="G271" s="30">
        <f t="shared" si="270"/>
        <v>214.06</v>
      </c>
      <c r="H271" s="30">
        <f t="shared" si="270"/>
        <v>215.16</v>
      </c>
      <c r="I271" s="30">
        <f t="shared" si="270"/>
        <v>166.62</v>
      </c>
      <c r="J271" s="30">
        <f t="shared" si="270"/>
        <v>86.8</v>
      </c>
      <c r="K271" s="30">
        <f t="shared" si="270"/>
        <v>130.89</v>
      </c>
    </row>
    <row r="272">
      <c r="A272" s="30">
        <f>'Исходная ЧП'!$B272</f>
        <v>13.09</v>
      </c>
      <c r="B272" s="30">
        <f t="shared" ref="B272:K272" si="271">A273</f>
        <v>270.56</v>
      </c>
      <c r="C272" s="30">
        <f t="shared" si="271"/>
        <v>637.91</v>
      </c>
      <c r="D272" s="30">
        <f t="shared" si="271"/>
        <v>99.35</v>
      </c>
      <c r="E272" s="30">
        <f t="shared" si="271"/>
        <v>97</v>
      </c>
      <c r="F272" s="30">
        <f t="shared" si="271"/>
        <v>214.06</v>
      </c>
      <c r="G272" s="30">
        <f t="shared" si="271"/>
        <v>215.16</v>
      </c>
      <c r="H272" s="30">
        <f t="shared" si="271"/>
        <v>166.62</v>
      </c>
      <c r="I272" s="30">
        <f t="shared" si="271"/>
        <v>86.8</v>
      </c>
      <c r="J272" s="30">
        <f t="shared" si="271"/>
        <v>130.89</v>
      </c>
      <c r="K272" s="30">
        <f t="shared" si="271"/>
        <v>128.61</v>
      </c>
    </row>
    <row r="273">
      <c r="A273" s="30">
        <f>'Исходная ЧП'!$B273</f>
        <v>270.56</v>
      </c>
      <c r="B273" s="30">
        <f t="shared" ref="B273:K273" si="272">A274</f>
        <v>637.91</v>
      </c>
      <c r="C273" s="30">
        <f t="shared" si="272"/>
        <v>99.35</v>
      </c>
      <c r="D273" s="30">
        <f t="shared" si="272"/>
        <v>97</v>
      </c>
      <c r="E273" s="30">
        <f t="shared" si="272"/>
        <v>214.06</v>
      </c>
      <c r="F273" s="30">
        <f t="shared" si="272"/>
        <v>215.16</v>
      </c>
      <c r="G273" s="30">
        <f t="shared" si="272"/>
        <v>166.62</v>
      </c>
      <c r="H273" s="30">
        <f t="shared" si="272"/>
        <v>86.8</v>
      </c>
      <c r="I273" s="30">
        <f t="shared" si="272"/>
        <v>130.89</v>
      </c>
      <c r="J273" s="30">
        <f t="shared" si="272"/>
        <v>128.61</v>
      </c>
      <c r="K273" s="30">
        <f t="shared" si="272"/>
        <v>173.57</v>
      </c>
    </row>
    <row r="274">
      <c r="A274" s="30">
        <f>'Исходная ЧП'!$B274</f>
        <v>637.91</v>
      </c>
      <c r="B274" s="30">
        <f t="shared" ref="B274:K274" si="273">A275</f>
        <v>99.35</v>
      </c>
      <c r="C274" s="30">
        <f t="shared" si="273"/>
        <v>97</v>
      </c>
      <c r="D274" s="30">
        <f t="shared" si="273"/>
        <v>214.06</v>
      </c>
      <c r="E274" s="30">
        <f t="shared" si="273"/>
        <v>215.16</v>
      </c>
      <c r="F274" s="30">
        <f t="shared" si="273"/>
        <v>166.62</v>
      </c>
      <c r="G274" s="30">
        <f t="shared" si="273"/>
        <v>86.8</v>
      </c>
      <c r="H274" s="30">
        <f t="shared" si="273"/>
        <v>130.89</v>
      </c>
      <c r="I274" s="30">
        <f t="shared" si="273"/>
        <v>128.61</v>
      </c>
      <c r="J274" s="30">
        <f t="shared" si="273"/>
        <v>173.57</v>
      </c>
      <c r="K274" s="30">
        <f t="shared" si="273"/>
        <v>143.08</v>
      </c>
    </row>
    <row r="275">
      <c r="A275" s="30">
        <f>'Исходная ЧП'!$B275</f>
        <v>99.35</v>
      </c>
      <c r="B275" s="30">
        <f t="shared" ref="B275:K275" si="274">A276</f>
        <v>97</v>
      </c>
      <c r="C275" s="30">
        <f t="shared" si="274"/>
        <v>214.06</v>
      </c>
      <c r="D275" s="30">
        <f t="shared" si="274"/>
        <v>215.16</v>
      </c>
      <c r="E275" s="30">
        <f t="shared" si="274"/>
        <v>166.62</v>
      </c>
      <c r="F275" s="30">
        <f t="shared" si="274"/>
        <v>86.8</v>
      </c>
      <c r="G275" s="30">
        <f t="shared" si="274"/>
        <v>130.89</v>
      </c>
      <c r="H275" s="30">
        <f t="shared" si="274"/>
        <v>128.61</v>
      </c>
      <c r="I275" s="30">
        <f t="shared" si="274"/>
        <v>173.57</v>
      </c>
      <c r="J275" s="30">
        <f t="shared" si="274"/>
        <v>143.08</v>
      </c>
      <c r="K275" s="30">
        <f t="shared" si="274"/>
        <v>478.02</v>
      </c>
    </row>
    <row r="276">
      <c r="A276" s="30">
        <f>'Исходная ЧП'!$B276</f>
        <v>97</v>
      </c>
      <c r="B276" s="30">
        <f t="shared" ref="B276:K276" si="275">A277</f>
        <v>214.06</v>
      </c>
      <c r="C276" s="30">
        <f t="shared" si="275"/>
        <v>215.16</v>
      </c>
      <c r="D276" s="30">
        <f t="shared" si="275"/>
        <v>166.62</v>
      </c>
      <c r="E276" s="30">
        <f t="shared" si="275"/>
        <v>86.8</v>
      </c>
      <c r="F276" s="30">
        <f t="shared" si="275"/>
        <v>130.89</v>
      </c>
      <c r="G276" s="30">
        <f t="shared" si="275"/>
        <v>128.61</v>
      </c>
      <c r="H276" s="30">
        <f t="shared" si="275"/>
        <v>173.57</v>
      </c>
      <c r="I276" s="30">
        <f t="shared" si="275"/>
        <v>143.08</v>
      </c>
      <c r="J276" s="30">
        <f t="shared" si="275"/>
        <v>478.02</v>
      </c>
      <c r="K276" s="30">
        <f t="shared" si="275"/>
        <v>322.47</v>
      </c>
    </row>
    <row r="277">
      <c r="A277" s="30">
        <f>'Исходная ЧП'!$B277</f>
        <v>214.06</v>
      </c>
      <c r="B277" s="30">
        <f t="shared" ref="B277:K277" si="276">A278</f>
        <v>215.16</v>
      </c>
      <c r="C277" s="30">
        <f t="shared" si="276"/>
        <v>166.62</v>
      </c>
      <c r="D277" s="30">
        <f t="shared" si="276"/>
        <v>86.8</v>
      </c>
      <c r="E277" s="30">
        <f t="shared" si="276"/>
        <v>130.89</v>
      </c>
      <c r="F277" s="30">
        <f t="shared" si="276"/>
        <v>128.61</v>
      </c>
      <c r="G277" s="30">
        <f t="shared" si="276"/>
        <v>173.57</v>
      </c>
      <c r="H277" s="30">
        <f t="shared" si="276"/>
        <v>143.08</v>
      </c>
      <c r="I277" s="30">
        <f t="shared" si="276"/>
        <v>478.02</v>
      </c>
      <c r="J277" s="30">
        <f t="shared" si="276"/>
        <v>322.47</v>
      </c>
      <c r="K277" s="30">
        <f t="shared" si="276"/>
        <v>284.34</v>
      </c>
    </row>
    <row r="278">
      <c r="A278" s="30">
        <f>'Исходная ЧП'!$B278</f>
        <v>215.16</v>
      </c>
      <c r="B278" s="30">
        <f t="shared" ref="B278:K278" si="277">A279</f>
        <v>166.62</v>
      </c>
      <c r="C278" s="30">
        <f t="shared" si="277"/>
        <v>86.8</v>
      </c>
      <c r="D278" s="30">
        <f t="shared" si="277"/>
        <v>130.89</v>
      </c>
      <c r="E278" s="30">
        <f t="shared" si="277"/>
        <v>128.61</v>
      </c>
      <c r="F278" s="30">
        <f t="shared" si="277"/>
        <v>173.57</v>
      </c>
      <c r="G278" s="30">
        <f t="shared" si="277"/>
        <v>143.08</v>
      </c>
      <c r="H278" s="30">
        <f t="shared" si="277"/>
        <v>478.02</v>
      </c>
      <c r="I278" s="30">
        <f t="shared" si="277"/>
        <v>322.47</v>
      </c>
      <c r="J278" s="30">
        <f t="shared" si="277"/>
        <v>284.34</v>
      </c>
      <c r="K278" s="30">
        <f t="shared" si="277"/>
        <v>46.33</v>
      </c>
    </row>
    <row r="279">
      <c r="A279" s="30">
        <f>'Исходная ЧП'!$B279</f>
        <v>166.62</v>
      </c>
      <c r="B279" s="30">
        <f t="shared" ref="B279:K279" si="278">A280</f>
        <v>86.8</v>
      </c>
      <c r="C279" s="30">
        <f t="shared" si="278"/>
        <v>130.89</v>
      </c>
      <c r="D279" s="30">
        <f t="shared" si="278"/>
        <v>128.61</v>
      </c>
      <c r="E279" s="30">
        <f t="shared" si="278"/>
        <v>173.57</v>
      </c>
      <c r="F279" s="30">
        <f t="shared" si="278"/>
        <v>143.08</v>
      </c>
      <c r="G279" s="30">
        <f t="shared" si="278"/>
        <v>478.02</v>
      </c>
      <c r="H279" s="30">
        <f t="shared" si="278"/>
        <v>322.47</v>
      </c>
      <c r="I279" s="30">
        <f t="shared" si="278"/>
        <v>284.34</v>
      </c>
      <c r="J279" s="30">
        <f t="shared" si="278"/>
        <v>46.33</v>
      </c>
      <c r="K279" s="30">
        <f t="shared" si="278"/>
        <v>141.57</v>
      </c>
    </row>
    <row r="280">
      <c r="A280" s="30">
        <f>'Исходная ЧП'!$B280</f>
        <v>86.8</v>
      </c>
      <c r="B280" s="30">
        <f t="shared" ref="B280:K280" si="279">A281</f>
        <v>130.89</v>
      </c>
      <c r="C280" s="30">
        <f t="shared" si="279"/>
        <v>128.61</v>
      </c>
      <c r="D280" s="30">
        <f t="shared" si="279"/>
        <v>173.57</v>
      </c>
      <c r="E280" s="30">
        <f t="shared" si="279"/>
        <v>143.08</v>
      </c>
      <c r="F280" s="30">
        <f t="shared" si="279"/>
        <v>478.02</v>
      </c>
      <c r="G280" s="30">
        <f t="shared" si="279"/>
        <v>322.47</v>
      </c>
      <c r="H280" s="30">
        <f t="shared" si="279"/>
        <v>284.34</v>
      </c>
      <c r="I280" s="30">
        <f t="shared" si="279"/>
        <v>46.33</v>
      </c>
      <c r="J280" s="30">
        <f t="shared" si="279"/>
        <v>141.57</v>
      </c>
      <c r="K280" s="30">
        <f t="shared" si="279"/>
        <v>202.88</v>
      </c>
    </row>
    <row r="281">
      <c r="A281" s="30">
        <f>'Исходная ЧП'!$B281</f>
        <v>130.89</v>
      </c>
      <c r="B281" s="30">
        <f t="shared" ref="B281:K281" si="280">A282</f>
        <v>128.61</v>
      </c>
      <c r="C281" s="30">
        <f t="shared" si="280"/>
        <v>173.57</v>
      </c>
      <c r="D281" s="30">
        <f t="shared" si="280"/>
        <v>143.08</v>
      </c>
      <c r="E281" s="30">
        <f t="shared" si="280"/>
        <v>478.02</v>
      </c>
      <c r="F281" s="30">
        <f t="shared" si="280"/>
        <v>322.47</v>
      </c>
      <c r="G281" s="30">
        <f t="shared" si="280"/>
        <v>284.34</v>
      </c>
      <c r="H281" s="30">
        <f t="shared" si="280"/>
        <v>46.33</v>
      </c>
      <c r="I281" s="30">
        <f t="shared" si="280"/>
        <v>141.57</v>
      </c>
      <c r="J281" s="30">
        <f t="shared" si="280"/>
        <v>202.88</v>
      </c>
      <c r="K281" s="30">
        <f t="shared" si="280"/>
        <v>18.52</v>
      </c>
    </row>
    <row r="282">
      <c r="A282" s="30">
        <f>'Исходная ЧП'!$B282</f>
        <v>128.61</v>
      </c>
      <c r="B282" s="30">
        <f t="shared" ref="B282:K282" si="281">A283</f>
        <v>173.57</v>
      </c>
      <c r="C282" s="30">
        <f t="shared" si="281"/>
        <v>143.08</v>
      </c>
      <c r="D282" s="30">
        <f t="shared" si="281"/>
        <v>478.02</v>
      </c>
      <c r="E282" s="30">
        <f t="shared" si="281"/>
        <v>322.47</v>
      </c>
      <c r="F282" s="30">
        <f t="shared" si="281"/>
        <v>284.34</v>
      </c>
      <c r="G282" s="30">
        <f t="shared" si="281"/>
        <v>46.33</v>
      </c>
      <c r="H282" s="30">
        <f t="shared" si="281"/>
        <v>141.57</v>
      </c>
      <c r="I282" s="30">
        <f t="shared" si="281"/>
        <v>202.88</v>
      </c>
      <c r="J282" s="30">
        <f t="shared" si="281"/>
        <v>18.52</v>
      </c>
      <c r="K282" s="30">
        <f t="shared" si="281"/>
        <v>49.68</v>
      </c>
    </row>
    <row r="283">
      <c r="A283" s="30">
        <f>'Исходная ЧП'!$B283</f>
        <v>173.57</v>
      </c>
      <c r="B283" s="30">
        <f t="shared" ref="B283:K283" si="282">A284</f>
        <v>143.08</v>
      </c>
      <c r="C283" s="30">
        <f t="shared" si="282"/>
        <v>478.02</v>
      </c>
      <c r="D283" s="30">
        <f t="shared" si="282"/>
        <v>322.47</v>
      </c>
      <c r="E283" s="30">
        <f t="shared" si="282"/>
        <v>284.34</v>
      </c>
      <c r="F283" s="30">
        <f t="shared" si="282"/>
        <v>46.33</v>
      </c>
      <c r="G283" s="30">
        <f t="shared" si="282"/>
        <v>141.57</v>
      </c>
      <c r="H283" s="30">
        <f t="shared" si="282"/>
        <v>202.88</v>
      </c>
      <c r="I283" s="30">
        <f t="shared" si="282"/>
        <v>18.52</v>
      </c>
      <c r="J283" s="30">
        <f t="shared" si="282"/>
        <v>49.68</v>
      </c>
      <c r="K283" s="30">
        <f t="shared" si="282"/>
        <v>138.1</v>
      </c>
    </row>
    <row r="284">
      <c r="A284" s="30">
        <f>'Исходная ЧП'!$B284</f>
        <v>143.08</v>
      </c>
      <c r="B284" s="30">
        <f t="shared" ref="B284:K284" si="283">A285</f>
        <v>478.02</v>
      </c>
      <c r="C284" s="30">
        <f t="shared" si="283"/>
        <v>322.47</v>
      </c>
      <c r="D284" s="30">
        <f t="shared" si="283"/>
        <v>284.34</v>
      </c>
      <c r="E284" s="30">
        <f t="shared" si="283"/>
        <v>46.33</v>
      </c>
      <c r="F284" s="30">
        <f t="shared" si="283"/>
        <v>141.57</v>
      </c>
      <c r="G284" s="30">
        <f t="shared" si="283"/>
        <v>202.88</v>
      </c>
      <c r="H284" s="30">
        <f t="shared" si="283"/>
        <v>18.52</v>
      </c>
      <c r="I284" s="30">
        <f t="shared" si="283"/>
        <v>49.68</v>
      </c>
      <c r="J284" s="30">
        <f t="shared" si="283"/>
        <v>138.1</v>
      </c>
      <c r="K284" s="30">
        <f t="shared" si="283"/>
        <v>334.01</v>
      </c>
    </row>
    <row r="285">
      <c r="A285" s="30">
        <f>'Исходная ЧП'!$B285</f>
        <v>478.02</v>
      </c>
      <c r="B285" s="30">
        <f t="shared" ref="B285:K285" si="284">A286</f>
        <v>322.47</v>
      </c>
      <c r="C285" s="30">
        <f t="shared" si="284"/>
        <v>284.34</v>
      </c>
      <c r="D285" s="30">
        <f t="shared" si="284"/>
        <v>46.33</v>
      </c>
      <c r="E285" s="30">
        <f t="shared" si="284"/>
        <v>141.57</v>
      </c>
      <c r="F285" s="30">
        <f t="shared" si="284"/>
        <v>202.88</v>
      </c>
      <c r="G285" s="30">
        <f t="shared" si="284"/>
        <v>18.52</v>
      </c>
      <c r="H285" s="30">
        <f t="shared" si="284"/>
        <v>49.68</v>
      </c>
      <c r="I285" s="30">
        <f t="shared" si="284"/>
        <v>138.1</v>
      </c>
      <c r="J285" s="30">
        <f t="shared" si="284"/>
        <v>334.01</v>
      </c>
      <c r="K285" s="30">
        <f t="shared" si="284"/>
        <v>92.87</v>
      </c>
    </row>
    <row r="286">
      <c r="A286" s="30">
        <f>'Исходная ЧП'!$B286</f>
        <v>322.47</v>
      </c>
      <c r="B286" s="30">
        <f t="shared" ref="B286:K286" si="285">A287</f>
        <v>284.34</v>
      </c>
      <c r="C286" s="30">
        <f t="shared" si="285"/>
        <v>46.33</v>
      </c>
      <c r="D286" s="30">
        <f t="shared" si="285"/>
        <v>141.57</v>
      </c>
      <c r="E286" s="30">
        <f t="shared" si="285"/>
        <v>202.88</v>
      </c>
      <c r="F286" s="30">
        <f t="shared" si="285"/>
        <v>18.52</v>
      </c>
      <c r="G286" s="30">
        <f t="shared" si="285"/>
        <v>49.68</v>
      </c>
      <c r="H286" s="30">
        <f t="shared" si="285"/>
        <v>138.1</v>
      </c>
      <c r="I286" s="30">
        <f t="shared" si="285"/>
        <v>334.01</v>
      </c>
      <c r="J286" s="30">
        <f t="shared" si="285"/>
        <v>92.87</v>
      </c>
      <c r="K286" s="30">
        <f t="shared" si="285"/>
        <v>40.94</v>
      </c>
    </row>
    <row r="287">
      <c r="A287" s="30">
        <f>'Исходная ЧП'!$B287</f>
        <v>284.34</v>
      </c>
      <c r="B287" s="30">
        <f t="shared" ref="B287:K287" si="286">A288</f>
        <v>46.33</v>
      </c>
      <c r="C287" s="30">
        <f t="shared" si="286"/>
        <v>141.57</v>
      </c>
      <c r="D287" s="30">
        <f t="shared" si="286"/>
        <v>202.88</v>
      </c>
      <c r="E287" s="30">
        <f t="shared" si="286"/>
        <v>18.52</v>
      </c>
      <c r="F287" s="30">
        <f t="shared" si="286"/>
        <v>49.68</v>
      </c>
      <c r="G287" s="30">
        <f t="shared" si="286"/>
        <v>138.1</v>
      </c>
      <c r="H287" s="30">
        <f t="shared" si="286"/>
        <v>334.01</v>
      </c>
      <c r="I287" s="30">
        <f t="shared" si="286"/>
        <v>92.87</v>
      </c>
      <c r="J287" s="30">
        <f t="shared" si="286"/>
        <v>40.94</v>
      </c>
      <c r="K287" s="30">
        <f t="shared" si="286"/>
        <v>313.82</v>
      </c>
    </row>
    <row r="288">
      <c r="A288" s="30">
        <f>'Исходная ЧП'!$B288</f>
        <v>46.33</v>
      </c>
      <c r="B288" s="30">
        <f t="shared" ref="B288:K288" si="287">A289</f>
        <v>141.57</v>
      </c>
      <c r="C288" s="30">
        <f t="shared" si="287"/>
        <v>202.88</v>
      </c>
      <c r="D288" s="30">
        <f t="shared" si="287"/>
        <v>18.52</v>
      </c>
      <c r="E288" s="30">
        <f t="shared" si="287"/>
        <v>49.68</v>
      </c>
      <c r="F288" s="30">
        <f t="shared" si="287"/>
        <v>138.1</v>
      </c>
      <c r="G288" s="30">
        <f t="shared" si="287"/>
        <v>334.01</v>
      </c>
      <c r="H288" s="30">
        <f t="shared" si="287"/>
        <v>92.87</v>
      </c>
      <c r="I288" s="30">
        <f t="shared" si="287"/>
        <v>40.94</v>
      </c>
      <c r="J288" s="30">
        <f t="shared" si="287"/>
        <v>313.82</v>
      </c>
      <c r="K288" s="30">
        <f t="shared" si="287"/>
        <v>170.02</v>
      </c>
    </row>
    <row r="289">
      <c r="A289" s="30">
        <f>'Исходная ЧП'!$B289</f>
        <v>141.57</v>
      </c>
      <c r="B289" s="30">
        <f t="shared" ref="B289:K289" si="288">A290</f>
        <v>202.88</v>
      </c>
      <c r="C289" s="30">
        <f t="shared" si="288"/>
        <v>18.52</v>
      </c>
      <c r="D289" s="30">
        <f t="shared" si="288"/>
        <v>49.68</v>
      </c>
      <c r="E289" s="30">
        <f t="shared" si="288"/>
        <v>138.1</v>
      </c>
      <c r="F289" s="30">
        <f t="shared" si="288"/>
        <v>334.01</v>
      </c>
      <c r="G289" s="30">
        <f t="shared" si="288"/>
        <v>92.87</v>
      </c>
      <c r="H289" s="30">
        <f t="shared" si="288"/>
        <v>40.94</v>
      </c>
      <c r="I289" s="30">
        <f t="shared" si="288"/>
        <v>313.82</v>
      </c>
      <c r="J289" s="30">
        <f t="shared" si="288"/>
        <v>170.02</v>
      </c>
      <c r="K289" s="30">
        <f t="shared" si="288"/>
        <v>79.54</v>
      </c>
    </row>
    <row r="290">
      <c r="A290" s="30">
        <f>'Исходная ЧП'!$B290</f>
        <v>202.88</v>
      </c>
      <c r="B290" s="30">
        <f t="shared" ref="B290:K290" si="289">A291</f>
        <v>18.52</v>
      </c>
      <c r="C290" s="30">
        <f t="shared" si="289"/>
        <v>49.68</v>
      </c>
      <c r="D290" s="30">
        <f t="shared" si="289"/>
        <v>138.1</v>
      </c>
      <c r="E290" s="30">
        <f t="shared" si="289"/>
        <v>334.01</v>
      </c>
      <c r="F290" s="30">
        <f t="shared" si="289"/>
        <v>92.87</v>
      </c>
      <c r="G290" s="30">
        <f t="shared" si="289"/>
        <v>40.94</v>
      </c>
      <c r="H290" s="30">
        <f t="shared" si="289"/>
        <v>313.82</v>
      </c>
      <c r="I290" s="30">
        <f t="shared" si="289"/>
        <v>170.02</v>
      </c>
      <c r="J290" s="30">
        <f t="shared" si="289"/>
        <v>79.54</v>
      </c>
      <c r="K290" s="30">
        <f t="shared" si="289"/>
        <v>130.76</v>
      </c>
    </row>
    <row r="291">
      <c r="A291" s="30">
        <f>'Исходная ЧП'!$B291</f>
        <v>18.52</v>
      </c>
      <c r="B291" s="30">
        <f t="shared" ref="B291:K291" si="290">A292</f>
        <v>49.68</v>
      </c>
      <c r="C291" s="30">
        <f t="shared" si="290"/>
        <v>138.1</v>
      </c>
      <c r="D291" s="30">
        <f t="shared" si="290"/>
        <v>334.01</v>
      </c>
      <c r="E291" s="30">
        <f t="shared" si="290"/>
        <v>92.87</v>
      </c>
      <c r="F291" s="30">
        <f t="shared" si="290"/>
        <v>40.94</v>
      </c>
      <c r="G291" s="30">
        <f t="shared" si="290"/>
        <v>313.82</v>
      </c>
      <c r="H291" s="30">
        <f t="shared" si="290"/>
        <v>170.02</v>
      </c>
      <c r="I291" s="30">
        <f t="shared" si="290"/>
        <v>79.54</v>
      </c>
      <c r="J291" s="30">
        <f t="shared" si="290"/>
        <v>130.76</v>
      </c>
      <c r="K291" s="30">
        <f t="shared" si="290"/>
        <v>43.652</v>
      </c>
    </row>
    <row r="292">
      <c r="A292" s="30">
        <f>'Исходная ЧП'!$B292</f>
        <v>49.68</v>
      </c>
      <c r="B292" s="30">
        <f t="shared" ref="B292:J292" si="291">A293</f>
        <v>138.1</v>
      </c>
      <c r="C292" s="30">
        <f t="shared" si="291"/>
        <v>334.01</v>
      </c>
      <c r="D292" s="30">
        <f t="shared" si="291"/>
        <v>92.87</v>
      </c>
      <c r="E292" s="30">
        <f t="shared" si="291"/>
        <v>40.94</v>
      </c>
      <c r="F292" s="30">
        <f t="shared" si="291"/>
        <v>313.82</v>
      </c>
      <c r="G292" s="30">
        <f t="shared" si="291"/>
        <v>170.02</v>
      </c>
      <c r="H292" s="30">
        <f t="shared" si="291"/>
        <v>79.54</v>
      </c>
      <c r="I292" s="30">
        <f t="shared" si="291"/>
        <v>130.76</v>
      </c>
      <c r="J292" s="30">
        <f t="shared" si="291"/>
        <v>43.652</v>
      </c>
    </row>
    <row r="293">
      <c r="A293" s="30">
        <f>'Исходная ЧП'!$B293</f>
        <v>138.1</v>
      </c>
      <c r="B293" s="30">
        <f t="shared" ref="B293:I293" si="292">A294</f>
        <v>334.01</v>
      </c>
      <c r="C293" s="30">
        <f t="shared" si="292"/>
        <v>92.87</v>
      </c>
      <c r="D293" s="30">
        <f t="shared" si="292"/>
        <v>40.94</v>
      </c>
      <c r="E293" s="30">
        <f t="shared" si="292"/>
        <v>313.82</v>
      </c>
      <c r="F293" s="30">
        <f t="shared" si="292"/>
        <v>170.02</v>
      </c>
      <c r="G293" s="30">
        <f t="shared" si="292"/>
        <v>79.54</v>
      </c>
      <c r="H293" s="30">
        <f t="shared" si="292"/>
        <v>130.76</v>
      </c>
      <c r="I293" s="30">
        <f t="shared" si="292"/>
        <v>43.652</v>
      </c>
    </row>
    <row r="294">
      <c r="A294" s="30">
        <f>'Исходная ЧП'!$B294</f>
        <v>334.01</v>
      </c>
      <c r="B294" s="30">
        <f t="shared" ref="B294:H294" si="293">A295</f>
        <v>92.87</v>
      </c>
      <c r="C294" s="30">
        <f t="shared" si="293"/>
        <v>40.94</v>
      </c>
      <c r="D294" s="30">
        <f t="shared" si="293"/>
        <v>313.82</v>
      </c>
      <c r="E294" s="30">
        <f t="shared" si="293"/>
        <v>170.02</v>
      </c>
      <c r="F294" s="30">
        <f t="shared" si="293"/>
        <v>79.54</v>
      </c>
      <c r="G294" s="30">
        <f t="shared" si="293"/>
        <v>130.76</v>
      </c>
      <c r="H294" s="30">
        <f t="shared" si="293"/>
        <v>43.652</v>
      </c>
    </row>
    <row r="295">
      <c r="A295" s="30">
        <f>'Исходная ЧП'!$B295</f>
        <v>92.87</v>
      </c>
      <c r="B295" s="30">
        <f t="shared" ref="B295:G295" si="294">A296</f>
        <v>40.94</v>
      </c>
      <c r="C295" s="30">
        <f t="shared" si="294"/>
        <v>313.82</v>
      </c>
      <c r="D295" s="30">
        <f t="shared" si="294"/>
        <v>170.02</v>
      </c>
      <c r="E295" s="30">
        <f t="shared" si="294"/>
        <v>79.54</v>
      </c>
      <c r="F295" s="30">
        <f t="shared" si="294"/>
        <v>130.76</v>
      </c>
      <c r="G295" s="30">
        <f t="shared" si="294"/>
        <v>43.652</v>
      </c>
    </row>
    <row r="296">
      <c r="A296" s="30">
        <f>'Исходная ЧП'!$B296</f>
        <v>40.94</v>
      </c>
      <c r="B296" s="30">
        <f t="shared" ref="B296:F296" si="295">A297</f>
        <v>313.82</v>
      </c>
      <c r="C296" s="30">
        <f t="shared" si="295"/>
        <v>170.02</v>
      </c>
      <c r="D296" s="30">
        <f t="shared" si="295"/>
        <v>79.54</v>
      </c>
      <c r="E296" s="30">
        <f t="shared" si="295"/>
        <v>130.76</v>
      </c>
      <c r="F296" s="30">
        <f t="shared" si="295"/>
        <v>43.652</v>
      </c>
    </row>
    <row r="297">
      <c r="A297" s="30">
        <f>'Исходная ЧП'!$B297</f>
        <v>313.82</v>
      </c>
      <c r="B297" s="30">
        <f t="shared" ref="B297:E297" si="296">A298</f>
        <v>170.02</v>
      </c>
      <c r="C297" s="30">
        <f t="shared" si="296"/>
        <v>79.54</v>
      </c>
      <c r="D297" s="30">
        <f t="shared" si="296"/>
        <v>130.76</v>
      </c>
      <c r="E297" s="30">
        <f t="shared" si="296"/>
        <v>43.652</v>
      </c>
    </row>
    <row r="298">
      <c r="A298" s="30">
        <f>'Исходная ЧП'!$B298</f>
        <v>170.02</v>
      </c>
      <c r="B298" s="30">
        <f t="shared" ref="B298:D298" si="297">A299</f>
        <v>79.54</v>
      </c>
      <c r="C298" s="30">
        <f t="shared" si="297"/>
        <v>130.76</v>
      </c>
      <c r="D298" s="30">
        <f t="shared" si="297"/>
        <v>43.652</v>
      </c>
    </row>
    <row r="299">
      <c r="A299" s="30">
        <f>'Исходная ЧП'!$B299</f>
        <v>79.54</v>
      </c>
      <c r="B299" s="30">
        <f t="shared" ref="B299:C299" si="298">A300</f>
        <v>130.76</v>
      </c>
      <c r="C299" s="30">
        <f t="shared" si="298"/>
        <v>43.652</v>
      </c>
    </row>
    <row r="300">
      <c r="A300" s="30">
        <f>'Исходная ЧП'!$B300</f>
        <v>130.76</v>
      </c>
      <c r="B300" s="30">
        <f>A301</f>
        <v>43.652</v>
      </c>
    </row>
    <row r="301">
      <c r="A301" s="30">
        <f>'Исходная ЧП'!$B301</f>
        <v>43.652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2">
        <f t="shared" ref="A1:B1" si="1">RANDARRAY(301.1)</f>
        <v>0.8764257977</v>
      </c>
      <c r="B1" s="33">
        <f t="shared" si="1"/>
        <v>0.1310943609</v>
      </c>
    </row>
    <row r="2">
      <c r="A2" s="28">
        <v>0.1836817614508649</v>
      </c>
      <c r="B2" s="28">
        <v>0.13805909230008473</v>
      </c>
    </row>
    <row r="3">
      <c r="A3" s="28">
        <v>0.7779931828966256</v>
      </c>
      <c r="B3" s="28">
        <v>0.7211870294924093</v>
      </c>
    </row>
    <row r="4">
      <c r="A4" s="28">
        <v>0.557406554553485</v>
      </c>
      <c r="B4" s="28">
        <v>0.1290776879669927</v>
      </c>
    </row>
    <row r="5">
      <c r="A5" s="28">
        <v>0.8705597242123323</v>
      </c>
      <c r="B5" s="28">
        <v>0.9063099069296732</v>
      </c>
    </row>
    <row r="6">
      <c r="A6" s="28">
        <v>0.4549175241863397</v>
      </c>
      <c r="B6" s="28">
        <v>0.26849893759045906</v>
      </c>
    </row>
    <row r="7">
      <c r="A7" s="28">
        <v>0.6966814287367565</v>
      </c>
      <c r="B7" s="28">
        <v>0.7950849023571119</v>
      </c>
    </row>
    <row r="8">
      <c r="A8" s="28">
        <v>0.8680360116962169</v>
      </c>
      <c r="B8" s="28">
        <v>0.9797647557335499</v>
      </c>
    </row>
    <row r="9">
      <c r="A9" s="28">
        <v>0.9293844623806988</v>
      </c>
      <c r="B9" s="28">
        <v>0.968360920261739</v>
      </c>
    </row>
    <row r="10">
      <c r="A10" s="28">
        <v>0.8298500293493232</v>
      </c>
      <c r="B10" s="28">
        <v>0.19213927288453458</v>
      </c>
    </row>
    <row r="11">
      <c r="A11" s="28">
        <v>0.671942667817826</v>
      </c>
      <c r="B11" s="28">
        <v>0.652353904378279</v>
      </c>
    </row>
    <row r="12">
      <c r="A12" s="28">
        <v>0.14013443786910773</v>
      </c>
      <c r="B12" s="28">
        <v>0.7490372109442545</v>
      </c>
    </row>
    <row r="13">
      <c r="A13" s="28">
        <v>0.6301676716750422</v>
      </c>
      <c r="B13" s="28">
        <v>0.8884421272739123</v>
      </c>
    </row>
    <row r="14">
      <c r="A14" s="28">
        <v>0.9305835848168867</v>
      </c>
      <c r="B14" s="28">
        <v>0.24663626531800364</v>
      </c>
    </row>
    <row r="15">
      <c r="A15" s="28">
        <v>0.7291646336210897</v>
      </c>
      <c r="B15" s="28">
        <v>0.5036733204817807</v>
      </c>
    </row>
    <row r="16">
      <c r="A16" s="28">
        <v>0.8247570976551172</v>
      </c>
      <c r="B16" s="28">
        <v>0.6130956631942894</v>
      </c>
    </row>
    <row r="17">
      <c r="A17" s="28">
        <v>0.4836321357836354</v>
      </c>
      <c r="B17" s="28">
        <v>0.39023694453182645</v>
      </c>
    </row>
    <row r="18">
      <c r="A18" s="28">
        <v>0.8868206135960078</v>
      </c>
      <c r="B18" s="28">
        <v>0.42352112299607925</v>
      </c>
    </row>
    <row r="19">
      <c r="A19" s="28">
        <v>0.8515647795930651</v>
      </c>
      <c r="B19" s="28">
        <v>0.6428385684728353</v>
      </c>
    </row>
    <row r="20">
      <c r="A20" s="28">
        <v>0.932349586307489</v>
      </c>
      <c r="B20" s="28">
        <v>0.36800041871781697</v>
      </c>
    </row>
    <row r="21">
      <c r="A21" s="28">
        <v>0.8285036031593661</v>
      </c>
      <c r="B21" s="28">
        <v>0.2232481685866453</v>
      </c>
    </row>
    <row r="22">
      <c r="A22" s="28">
        <v>0.9930637939291644</v>
      </c>
      <c r="B22" s="28">
        <v>0.9818103591638019</v>
      </c>
    </row>
    <row r="23">
      <c r="A23" s="28">
        <v>0.6117492832872686</v>
      </c>
      <c r="B23" s="28">
        <v>0.4050685628743167</v>
      </c>
    </row>
    <row r="24">
      <c r="A24" s="28">
        <v>0.8254181771135389</v>
      </c>
      <c r="B24" s="28">
        <v>0.5061155288230372</v>
      </c>
    </row>
    <row r="25">
      <c r="A25" s="28">
        <v>0.4853061245746708</v>
      </c>
      <c r="B25" s="28">
        <v>0.5733990150313639</v>
      </c>
    </row>
    <row r="26">
      <c r="A26" s="28">
        <v>0.7611517884985292</v>
      </c>
      <c r="B26" s="28">
        <v>0.8876206354120291</v>
      </c>
    </row>
    <row r="27">
      <c r="A27" s="28">
        <v>0.3664905461057232</v>
      </c>
      <c r="B27" s="28">
        <v>0.4285900014362345</v>
      </c>
    </row>
    <row r="28">
      <c r="A28" s="28">
        <v>0.9874811798586399</v>
      </c>
      <c r="B28" s="28">
        <v>0.525799399402681</v>
      </c>
    </row>
    <row r="29">
      <c r="A29" s="28">
        <v>0.1994653011140548</v>
      </c>
      <c r="B29" s="28">
        <v>0.07636515050422665</v>
      </c>
    </row>
    <row r="30">
      <c r="A30" s="28">
        <v>0.47753348011905283</v>
      </c>
      <c r="B30" s="28">
        <v>0.5312354976383081</v>
      </c>
    </row>
    <row r="31">
      <c r="A31" s="28">
        <v>0.5804267197512477</v>
      </c>
      <c r="B31" s="28">
        <v>0.3245096872011558</v>
      </c>
    </row>
    <row r="32">
      <c r="A32" s="28">
        <v>0.37038288002830866</v>
      </c>
      <c r="B32" s="28">
        <v>0.32862101828117685</v>
      </c>
    </row>
    <row r="33">
      <c r="A33" s="28">
        <v>0.420380327937693</v>
      </c>
      <c r="B33" s="28">
        <v>0.0860116112827306</v>
      </c>
    </row>
    <row r="34">
      <c r="A34" s="28">
        <v>0.11785083382232553</v>
      </c>
      <c r="B34" s="28">
        <v>0.29904642411683713</v>
      </c>
    </row>
    <row r="35">
      <c r="A35" s="28">
        <v>0.3766149252632227</v>
      </c>
      <c r="B35" s="28">
        <v>0.5875248797423627</v>
      </c>
    </row>
    <row r="36">
      <c r="A36" s="28">
        <v>0.30584027861598784</v>
      </c>
      <c r="B36" s="28">
        <v>0.44998150598863595</v>
      </c>
    </row>
    <row r="37">
      <c r="A37" s="28">
        <v>0.7609779293408002</v>
      </c>
      <c r="B37" s="28">
        <v>0.9684730322083811</v>
      </c>
    </row>
    <row r="38">
      <c r="A38" s="28">
        <v>0.7458135903828129</v>
      </c>
      <c r="B38" s="28">
        <v>0.48501826109360047</v>
      </c>
    </row>
    <row r="39">
      <c r="A39" s="28">
        <v>0.7253451959835279</v>
      </c>
      <c r="B39" s="28">
        <v>0.33881086890154755</v>
      </c>
    </row>
    <row r="40">
      <c r="A40" s="28">
        <v>0.38213207493152535</v>
      </c>
      <c r="B40" s="28">
        <v>0.04187290388034404</v>
      </c>
    </row>
    <row r="41">
      <c r="A41" s="28">
        <v>0.5613628300512894</v>
      </c>
      <c r="B41" s="28">
        <v>0.8418297509518752</v>
      </c>
    </row>
    <row r="42">
      <c r="A42" s="28">
        <v>0.32901386823014933</v>
      </c>
      <c r="B42" s="28">
        <v>0.7148052448933432</v>
      </c>
    </row>
    <row r="43">
      <c r="A43" s="28">
        <v>0.7773493466421684</v>
      </c>
      <c r="B43" s="28">
        <v>0.282463737982781</v>
      </c>
    </row>
    <row r="44">
      <c r="A44" s="28">
        <v>0.1331284441770768</v>
      </c>
      <c r="B44" s="28">
        <v>0.9806074226570568</v>
      </c>
    </row>
    <row r="45">
      <c r="A45" s="28">
        <v>0.34053051987011485</v>
      </c>
      <c r="B45" s="28">
        <v>0.36199598586145065</v>
      </c>
    </row>
    <row r="46">
      <c r="A46" s="28">
        <v>0.24124213107013737</v>
      </c>
      <c r="B46" s="28">
        <v>0.5253700993367096</v>
      </c>
    </row>
    <row r="47">
      <c r="A47" s="28">
        <v>0.7235151753477483</v>
      </c>
      <c r="B47" s="28">
        <v>0.07816594221152462</v>
      </c>
    </row>
    <row r="48">
      <c r="A48" s="28">
        <v>0.864398949156924</v>
      </c>
      <c r="B48" s="28">
        <v>0.20770193167546414</v>
      </c>
    </row>
    <row r="49">
      <c r="A49" s="28">
        <v>0.5617104125946818</v>
      </c>
      <c r="B49" s="28">
        <v>0.8673507966417089</v>
      </c>
    </row>
    <row r="50">
      <c r="A50" s="28">
        <v>0.5890306241177992</v>
      </c>
      <c r="B50" s="28">
        <v>0.9939358983766726</v>
      </c>
    </row>
    <row r="51">
      <c r="A51" s="28">
        <v>0.22044344665692805</v>
      </c>
      <c r="B51" s="28">
        <v>0.1852804583534906</v>
      </c>
    </row>
    <row r="52">
      <c r="A52" s="28">
        <v>0.4499255238037707</v>
      </c>
      <c r="B52" s="28">
        <v>0.42870397694649875</v>
      </c>
    </row>
    <row r="53">
      <c r="A53" s="28">
        <v>0.059757946431942766</v>
      </c>
      <c r="B53" s="28">
        <v>0.4378062569562782</v>
      </c>
    </row>
    <row r="54">
      <c r="A54" s="28">
        <v>0.8995639084424398</v>
      </c>
      <c r="B54" s="28">
        <v>0.3423264548142344</v>
      </c>
    </row>
    <row r="55">
      <c r="A55" s="28">
        <v>0.8596612237422946</v>
      </c>
      <c r="B55" s="28">
        <v>0.11736948369034916</v>
      </c>
    </row>
    <row r="56">
      <c r="A56" s="28">
        <v>0.4729858933820156</v>
      </c>
      <c r="B56" s="28">
        <v>0.5925975800412049</v>
      </c>
    </row>
    <row r="57">
      <c r="A57" s="28">
        <v>0.6831169984375558</v>
      </c>
      <c r="B57" s="28">
        <v>0.19842176135713108</v>
      </c>
    </row>
    <row r="58">
      <c r="A58" s="28">
        <v>0.637760571996312</v>
      </c>
      <c r="B58" s="28">
        <v>0.25622751626737716</v>
      </c>
    </row>
    <row r="59">
      <c r="A59" s="28">
        <v>0.37803164218302265</v>
      </c>
      <c r="B59" s="28">
        <v>0.9611714769169604</v>
      </c>
    </row>
    <row r="60">
      <c r="A60" s="28">
        <v>0.6560623917505994</v>
      </c>
      <c r="B60" s="28">
        <v>0.15352791173654878</v>
      </c>
    </row>
    <row r="61">
      <c r="A61" s="28">
        <v>0.18822451094613868</v>
      </c>
      <c r="B61" s="28">
        <v>0.5033366589606201</v>
      </c>
    </row>
    <row r="62">
      <c r="A62" s="28">
        <v>0.4822443306487313</v>
      </c>
      <c r="B62" s="28">
        <v>0.25362833216876823</v>
      </c>
    </row>
    <row r="63">
      <c r="A63" s="28">
        <v>0.3078774599916957</v>
      </c>
      <c r="B63" s="28">
        <v>0.960360597736522</v>
      </c>
    </row>
    <row r="64">
      <c r="A64" s="28">
        <v>0.12716984357405492</v>
      </c>
      <c r="B64" s="28">
        <v>0.9769361118284609</v>
      </c>
    </row>
    <row r="65">
      <c r="A65" s="28">
        <v>0.190831491699893</v>
      </c>
      <c r="B65" s="28">
        <v>0.47270864186383543</v>
      </c>
    </row>
    <row r="66">
      <c r="A66" s="28">
        <v>0.2830862102496724</v>
      </c>
      <c r="B66" s="28">
        <v>0.8126784884454384</v>
      </c>
    </row>
    <row r="67">
      <c r="A67" s="28">
        <v>0.5475611747686162</v>
      </c>
      <c r="B67" s="28">
        <v>0.9419506817246331</v>
      </c>
    </row>
    <row r="68">
      <c r="A68" s="28">
        <v>0.7037854442729757</v>
      </c>
      <c r="B68" s="28">
        <v>0.8937970284597768</v>
      </c>
    </row>
    <row r="69">
      <c r="A69" s="28">
        <v>0.02656551160182119</v>
      </c>
      <c r="B69" s="28">
        <v>0.7235080619775316</v>
      </c>
    </row>
    <row r="70">
      <c r="A70" s="28">
        <v>0.1486140946391663</v>
      </c>
      <c r="B70" s="28">
        <v>0.12642283454172143</v>
      </c>
    </row>
    <row r="71">
      <c r="A71" s="28">
        <v>0.8967422671611769</v>
      </c>
      <c r="B71" s="28">
        <v>0.3719956716138636</v>
      </c>
    </row>
    <row r="72">
      <c r="A72" s="28">
        <v>0.04060243912995476</v>
      </c>
      <c r="B72" s="28">
        <v>0.32950375967865275</v>
      </c>
    </row>
    <row r="73">
      <c r="A73" s="28">
        <v>0.7021620179128057</v>
      </c>
      <c r="B73" s="28">
        <v>0.03443364233608459</v>
      </c>
    </row>
    <row r="74">
      <c r="A74" s="28">
        <v>0.16425027859554298</v>
      </c>
      <c r="B74" s="28">
        <v>0.29035260537642704</v>
      </c>
    </row>
    <row r="75">
      <c r="A75" s="28">
        <v>0.9452576652462448</v>
      </c>
      <c r="B75" s="28">
        <v>0.867276726668479</v>
      </c>
    </row>
    <row r="76">
      <c r="A76" s="28">
        <v>0.18361876938379007</v>
      </c>
      <c r="B76" s="28">
        <v>0.13804489315950408</v>
      </c>
    </row>
    <row r="77">
      <c r="A77" s="28">
        <v>0.7291428667966696</v>
      </c>
      <c r="B77" s="28">
        <v>0.11587804515335731</v>
      </c>
    </row>
    <row r="78">
      <c r="A78" s="28">
        <v>0.8332503484652534</v>
      </c>
      <c r="B78" s="28">
        <v>0.4484386840829334</v>
      </c>
    </row>
    <row r="79">
      <c r="A79" s="28">
        <v>0.83054882055921</v>
      </c>
      <c r="B79" s="28">
        <v>0.06095647554158723</v>
      </c>
    </row>
    <row r="80">
      <c r="A80" s="28">
        <v>0.8006107189756245</v>
      </c>
      <c r="B80" s="28">
        <v>0.7574718712755545</v>
      </c>
    </row>
    <row r="81">
      <c r="A81" s="28">
        <v>0.5233221561263549</v>
      </c>
      <c r="B81" s="28">
        <v>0.6177867504603752</v>
      </c>
    </row>
    <row r="82">
      <c r="A82" s="28">
        <v>0.4473828526391028</v>
      </c>
      <c r="B82" s="28">
        <v>0.9242881445602145</v>
      </c>
    </row>
    <row r="83">
      <c r="A83" s="28">
        <v>0.2857847289216897</v>
      </c>
      <c r="B83" s="28">
        <v>0.8227183859695241</v>
      </c>
    </row>
    <row r="84">
      <c r="A84" s="28">
        <v>0.11683028868121259</v>
      </c>
      <c r="B84" s="28">
        <v>0.06925518152710286</v>
      </c>
    </row>
    <row r="85">
      <c r="A85" s="28">
        <v>0.2263712156592369</v>
      </c>
      <c r="B85" s="28">
        <v>0.0014170054995448211</v>
      </c>
    </row>
    <row r="86">
      <c r="A86" s="28">
        <v>0.2450011599373928</v>
      </c>
      <c r="B86" s="28">
        <v>0.6462931501841129</v>
      </c>
    </row>
    <row r="87">
      <c r="A87" s="28">
        <v>0.0893075895868426</v>
      </c>
      <c r="B87" s="28">
        <v>0.9676997636101655</v>
      </c>
    </row>
    <row r="88">
      <c r="A88" s="28">
        <v>0.37480521360374985</v>
      </c>
      <c r="B88" s="28">
        <v>0.8919798019583659</v>
      </c>
    </row>
    <row r="89">
      <c r="A89" s="28">
        <v>0.25977586122154406</v>
      </c>
      <c r="B89" s="28">
        <v>0.9254180126779208</v>
      </c>
    </row>
    <row r="90">
      <c r="A90" s="28">
        <v>0.3946245935597592</v>
      </c>
      <c r="B90" s="28">
        <v>0.2391166467768847</v>
      </c>
    </row>
    <row r="91">
      <c r="A91" s="28">
        <v>0.49575335587600566</v>
      </c>
      <c r="B91" s="28">
        <v>0.7535648743375996</v>
      </c>
    </row>
    <row r="92">
      <c r="A92" s="28">
        <v>0.4584080977900149</v>
      </c>
      <c r="B92" s="28">
        <v>0.8689322047138351</v>
      </c>
    </row>
    <row r="93">
      <c r="A93" s="28">
        <v>0.6568706811840568</v>
      </c>
      <c r="B93" s="28">
        <v>0.3523179152116569</v>
      </c>
    </row>
    <row r="94">
      <c r="A94" s="28">
        <v>0.5540592024637027</v>
      </c>
      <c r="B94" s="28">
        <v>0.9985866636668213</v>
      </c>
    </row>
    <row r="95">
      <c r="A95" s="28">
        <v>0.48017698921903773</v>
      </c>
      <c r="B95" s="28">
        <v>0.6613545201089133</v>
      </c>
    </row>
    <row r="96">
      <c r="A96" s="28">
        <v>0.1739014006846512</v>
      </c>
      <c r="B96" s="28">
        <v>0.6194819716938103</v>
      </c>
    </row>
    <row r="97">
      <c r="A97" s="28">
        <v>0.23523710785672725</v>
      </c>
      <c r="B97" s="28">
        <v>0.6684163374335221</v>
      </c>
    </row>
    <row r="98">
      <c r="A98" s="28">
        <v>0.9982524604981086</v>
      </c>
      <c r="B98" s="28">
        <v>0.5930472971447593</v>
      </c>
    </row>
    <row r="99">
      <c r="A99" s="28">
        <v>0.6587379418337385</v>
      </c>
      <c r="B99" s="28">
        <v>0.18328676516082032</v>
      </c>
    </row>
    <row r="100">
      <c r="A100" s="28">
        <v>0.5644535337072383</v>
      </c>
      <c r="B100" s="28">
        <v>0.4157636846003637</v>
      </c>
    </row>
    <row r="101">
      <c r="A101" s="28">
        <v>0.969602545339262</v>
      </c>
      <c r="B101" s="28">
        <v>0.7282461319105084</v>
      </c>
    </row>
    <row r="102">
      <c r="A102" s="28">
        <v>0.08349106435770093</v>
      </c>
      <c r="B102" s="28">
        <v>0.7414409965496521</v>
      </c>
    </row>
    <row r="103">
      <c r="A103" s="28">
        <v>0.5629786139482875</v>
      </c>
      <c r="B103" s="28">
        <v>0.5994732677974062</v>
      </c>
    </row>
    <row r="104">
      <c r="A104" s="28">
        <v>0.5496605701159556</v>
      </c>
      <c r="B104" s="28">
        <v>0.3190153730198759</v>
      </c>
    </row>
    <row r="105">
      <c r="A105" s="28">
        <v>0.5044807382387861</v>
      </c>
      <c r="B105" s="28">
        <v>0.8841816872038151</v>
      </c>
    </row>
    <row r="106">
      <c r="A106" s="28">
        <v>0.12121404792420187</v>
      </c>
      <c r="B106" s="28">
        <v>0.30687332146905444</v>
      </c>
    </row>
    <row r="107">
      <c r="A107" s="28">
        <v>0.5394547262874043</v>
      </c>
      <c r="B107" s="28">
        <v>0.015554185889876893</v>
      </c>
    </row>
    <row r="108">
      <c r="A108" s="28">
        <v>0.1278967560102655</v>
      </c>
      <c r="B108" s="28">
        <v>0.6640319850428142</v>
      </c>
    </row>
    <row r="109">
      <c r="A109" s="28">
        <v>0.6061440147259142</v>
      </c>
      <c r="B109" s="28">
        <v>0.7424352080196441</v>
      </c>
    </row>
    <row r="110">
      <c r="A110" s="28">
        <v>0.5716282936044816</v>
      </c>
      <c r="B110" s="28">
        <v>0.2141379487269972</v>
      </c>
    </row>
    <row r="111">
      <c r="A111" s="28">
        <v>0.922453103315863</v>
      </c>
      <c r="B111" s="28">
        <v>0.2545437689711765</v>
      </c>
    </row>
    <row r="112">
      <c r="A112" s="28">
        <v>0.35685686335783906</v>
      </c>
      <c r="B112" s="28">
        <v>0.015543715990981921</v>
      </c>
    </row>
    <row r="113">
      <c r="A113" s="28">
        <v>0.49512022477434625</v>
      </c>
      <c r="B113" s="28">
        <v>0.5985964211172405</v>
      </c>
    </row>
    <row r="114">
      <c r="A114" s="28">
        <v>0.8354770418190065</v>
      </c>
      <c r="B114" s="28">
        <v>0.3506565587652424</v>
      </c>
    </row>
    <row r="115">
      <c r="A115" s="28">
        <v>0.2847591880551398</v>
      </c>
      <c r="B115" s="28">
        <v>0.5487184221645516</v>
      </c>
    </row>
    <row r="116">
      <c r="A116" s="28">
        <v>0.33644143727334874</v>
      </c>
      <c r="B116" s="28">
        <v>0.23693027756045748</v>
      </c>
    </row>
    <row r="117">
      <c r="A117" s="28">
        <v>0.42325846770979014</v>
      </c>
      <c r="B117" s="28">
        <v>0.24903537937556497</v>
      </c>
    </row>
    <row r="118">
      <c r="A118" s="28">
        <v>0.8217265769223722</v>
      </c>
      <c r="B118" s="28">
        <v>0.1425139815997949</v>
      </c>
    </row>
    <row r="119">
      <c r="A119" s="28">
        <v>0.5099129750034149</v>
      </c>
      <c r="B119" s="28">
        <v>0.361166932356773</v>
      </c>
    </row>
    <row r="120">
      <c r="A120" s="28">
        <v>0.4581761827422892</v>
      </c>
      <c r="B120" s="28">
        <v>0.10953451908892842</v>
      </c>
    </row>
    <row r="121">
      <c r="A121" s="28">
        <v>0.563509388584936</v>
      </c>
      <c r="B121" s="28">
        <v>0.14890211994750258</v>
      </c>
    </row>
    <row r="122">
      <c r="A122" s="28">
        <v>0.8995996812786363</v>
      </c>
      <c r="B122" s="28">
        <v>0.8107466129850585</v>
      </c>
    </row>
    <row r="123">
      <c r="A123" s="28">
        <v>0.1491184604354001</v>
      </c>
      <c r="B123" s="28">
        <v>0.08166297654819099</v>
      </c>
    </row>
    <row r="124">
      <c r="A124" s="28">
        <v>0.25664469982793947</v>
      </c>
      <c r="B124" s="28">
        <v>0.01993952760892226</v>
      </c>
    </row>
    <row r="125">
      <c r="A125" s="28">
        <v>0.2659173690554092</v>
      </c>
      <c r="B125" s="28">
        <v>0.6931205377238887</v>
      </c>
    </row>
    <row r="126">
      <c r="A126" s="28">
        <v>0.8052992321649347</v>
      </c>
      <c r="B126" s="28">
        <v>0.4077677325400718</v>
      </c>
    </row>
    <row r="127">
      <c r="A127" s="28">
        <v>0.0269487949852536</v>
      </c>
      <c r="B127" s="28">
        <v>0.7878077558755301</v>
      </c>
    </row>
    <row r="128">
      <c r="A128" s="28">
        <v>0.30095372815256427</v>
      </c>
      <c r="B128" s="28">
        <v>0.5929253544811552</v>
      </c>
    </row>
    <row r="129">
      <c r="A129" s="28">
        <v>0.999923598676841</v>
      </c>
      <c r="B129" s="28">
        <v>0.7336885121096286</v>
      </c>
    </row>
    <row r="130">
      <c r="A130" s="28">
        <v>0.5669287268238232</v>
      </c>
      <c r="B130" s="28">
        <v>0.6097905883670306</v>
      </c>
    </row>
    <row r="131">
      <c r="A131" s="28">
        <v>0.3422151745745813</v>
      </c>
      <c r="B131" s="28">
        <v>0.7399307722110906</v>
      </c>
    </row>
    <row r="132">
      <c r="A132" s="28">
        <v>0.6980385887390672</v>
      </c>
      <c r="B132" s="28">
        <v>0.7894230555754922</v>
      </c>
    </row>
    <row r="133">
      <c r="A133" s="28">
        <v>0.8509300716196903</v>
      </c>
      <c r="B133" s="28">
        <v>0.3147602256368195</v>
      </c>
    </row>
    <row r="134">
      <c r="A134" s="28">
        <v>0.5355311670311395</v>
      </c>
      <c r="B134" s="28">
        <v>0.8983362153081226</v>
      </c>
    </row>
    <row r="135">
      <c r="A135" s="28">
        <v>0.5738447301413798</v>
      </c>
      <c r="B135" s="28">
        <v>0.7870251406628732</v>
      </c>
    </row>
    <row r="136">
      <c r="A136" s="28">
        <v>0.9446558642118762</v>
      </c>
      <c r="B136" s="28">
        <v>0.9116353554249914</v>
      </c>
    </row>
    <row r="137">
      <c r="A137" s="28">
        <v>0.2681771872757531</v>
      </c>
      <c r="B137" s="28">
        <v>0.00640010973408045</v>
      </c>
    </row>
    <row r="138">
      <c r="A138" s="28">
        <v>0.16583117220149102</v>
      </c>
      <c r="B138" s="28">
        <v>0.20238987849469858</v>
      </c>
    </row>
    <row r="139">
      <c r="A139" s="28">
        <v>0.3463388006620254</v>
      </c>
      <c r="B139" s="28">
        <v>0.4010331823500749</v>
      </c>
    </row>
    <row r="140">
      <c r="A140" s="28">
        <v>0.061199180880209925</v>
      </c>
      <c r="B140" s="28">
        <v>0.161594327672397</v>
      </c>
    </row>
    <row r="141">
      <c r="A141" s="28">
        <v>0.8713377283879266</v>
      </c>
      <c r="B141" s="28">
        <v>0.14856291299053093</v>
      </c>
    </row>
    <row r="142">
      <c r="A142" s="28">
        <v>0.27717986310818343</v>
      </c>
      <c r="B142" s="28">
        <v>0.29249623052220575</v>
      </c>
    </row>
    <row r="143">
      <c r="A143" s="28">
        <v>0.035359741072885864</v>
      </c>
      <c r="B143" s="28">
        <v>0.6280869816994106</v>
      </c>
    </row>
    <row r="144">
      <c r="A144" s="28">
        <v>0.16801317223502665</v>
      </c>
      <c r="B144" s="28">
        <v>0.884778693388319</v>
      </c>
    </row>
    <row r="145">
      <c r="A145" s="28">
        <v>0.5148330755035456</v>
      </c>
      <c r="B145" s="28">
        <v>0.7787674640206738</v>
      </c>
    </row>
    <row r="146">
      <c r="A146" s="28">
        <v>0.1433657911789703</v>
      </c>
      <c r="B146" s="28">
        <v>0.21906021465007774</v>
      </c>
    </row>
    <row r="147">
      <c r="A147" s="28">
        <v>0.3012209030188656</v>
      </c>
      <c r="B147" s="28">
        <v>0.8478476874439367</v>
      </c>
    </row>
    <row r="148">
      <c r="A148" s="28">
        <v>0.9236698807492256</v>
      </c>
      <c r="B148" s="28">
        <v>0.3970147085129099</v>
      </c>
    </row>
    <row r="149">
      <c r="A149" s="28">
        <v>0.4817277057728213</v>
      </c>
      <c r="B149" s="28">
        <v>0.01009653474429073</v>
      </c>
    </row>
    <row r="150">
      <c r="A150" s="28">
        <v>0.9093691880374933</v>
      </c>
      <c r="B150" s="28">
        <v>0.8693470371687607</v>
      </c>
    </row>
    <row r="151">
      <c r="A151" s="28">
        <v>0.9265309746098584</v>
      </c>
      <c r="B151" s="28">
        <v>0.8658766908156069</v>
      </c>
    </row>
    <row r="152">
      <c r="A152" s="28">
        <v>0.5347104571372444</v>
      </c>
      <c r="B152" s="28">
        <v>0.34073564839759696</v>
      </c>
    </row>
    <row r="153">
      <c r="A153" s="28">
        <v>0.6331608606195331</v>
      </c>
      <c r="B153" s="28">
        <v>0.15056876070646097</v>
      </c>
    </row>
    <row r="154">
      <c r="A154" s="28">
        <v>0.5138010466903593</v>
      </c>
      <c r="B154" s="28">
        <v>0.28115110826940504</v>
      </c>
    </row>
    <row r="155">
      <c r="A155" s="28">
        <v>0.3039705500585236</v>
      </c>
      <c r="B155" s="28">
        <v>0.5290100571988569</v>
      </c>
    </row>
    <row r="156">
      <c r="A156" s="28">
        <v>0.36764480174210956</v>
      </c>
      <c r="B156" s="28">
        <v>0.8457773446362237</v>
      </c>
    </row>
    <row r="157">
      <c r="A157" s="28">
        <v>0.57462457989824</v>
      </c>
      <c r="B157" s="28">
        <v>0.9105928546337357</v>
      </c>
    </row>
    <row r="158">
      <c r="A158" s="28">
        <v>0.5076826916859352</v>
      </c>
      <c r="B158" s="28">
        <v>0.69583065279083</v>
      </c>
    </row>
    <row r="159">
      <c r="A159" s="28">
        <v>0.6711551592679882</v>
      </c>
      <c r="B159" s="28">
        <v>0.7499976989873175</v>
      </c>
    </row>
    <row r="160">
      <c r="A160" s="28">
        <v>0.5465400941673764</v>
      </c>
      <c r="B160" s="28">
        <v>0.380238032337731</v>
      </c>
    </row>
    <row r="161">
      <c r="A161" s="28">
        <v>0.4169999177970949</v>
      </c>
      <c r="B161" s="28">
        <v>0.6321284338813395</v>
      </c>
    </row>
    <row r="162">
      <c r="A162" s="28">
        <v>0.903385163262926</v>
      </c>
      <c r="B162" s="28">
        <v>0.45938097504511</v>
      </c>
    </row>
    <row r="163">
      <c r="A163" s="28">
        <v>0.721765885403382</v>
      </c>
      <c r="B163" s="28">
        <v>0.5552073004899245</v>
      </c>
    </row>
    <row r="164">
      <c r="A164" s="28">
        <v>0.30331873137308385</v>
      </c>
      <c r="B164" s="28">
        <v>0.06853294964101952</v>
      </c>
    </row>
    <row r="165">
      <c r="A165" s="28">
        <v>0.5081141291401657</v>
      </c>
      <c r="B165" s="28">
        <v>0.5913417462788365</v>
      </c>
    </row>
    <row r="166">
      <c r="A166" s="28">
        <v>0.4619623753772839</v>
      </c>
      <c r="B166" s="28">
        <v>0.7874460047060469</v>
      </c>
    </row>
    <row r="167">
      <c r="A167" s="28">
        <v>0.5356046003969199</v>
      </c>
      <c r="B167" s="28">
        <v>0.5279816391985636</v>
      </c>
    </row>
    <row r="168">
      <c r="A168" s="28">
        <v>0.26292514876135664</v>
      </c>
      <c r="B168" s="28">
        <v>0.4266249388920237</v>
      </c>
    </row>
    <row r="169">
      <c r="A169" s="28">
        <v>0.5896832237656344</v>
      </c>
      <c r="B169" s="28">
        <v>0.07595869034889446</v>
      </c>
    </row>
    <row r="170">
      <c r="A170" s="28">
        <v>0.6327752551615057</v>
      </c>
      <c r="B170" s="28">
        <v>0.09864444055949839</v>
      </c>
    </row>
    <row r="171">
      <c r="A171" s="28">
        <v>0.8649584960162187</v>
      </c>
      <c r="B171" s="28">
        <v>0.8102780922661621</v>
      </c>
    </row>
    <row r="172">
      <c r="A172" s="28">
        <v>0.2918098697304272</v>
      </c>
      <c r="B172" s="28">
        <v>0.9185146660220818</v>
      </c>
    </row>
    <row r="173">
      <c r="A173" s="28">
        <v>0.19485632269012432</v>
      </c>
      <c r="B173" s="28">
        <v>0.11918159124050842</v>
      </c>
    </row>
    <row r="174">
      <c r="A174" s="28">
        <v>0.6962193590979762</v>
      </c>
      <c r="B174" s="28">
        <v>0.09031320303432444</v>
      </c>
    </row>
    <row r="175">
      <c r="A175" s="28">
        <v>0.6906338390468681</v>
      </c>
      <c r="B175" s="28">
        <v>0.6465070771637924</v>
      </c>
    </row>
    <row r="176">
      <c r="A176" s="28">
        <v>0.01571833400813638</v>
      </c>
      <c r="B176" s="28">
        <v>0.47342519986708087</v>
      </c>
    </row>
    <row r="177">
      <c r="A177" s="28">
        <v>0.7431787756637199</v>
      </c>
      <c r="B177" s="28">
        <v>0.4839503619959131</v>
      </c>
    </row>
    <row r="178">
      <c r="A178" s="28">
        <v>0.5285310206061474</v>
      </c>
      <c r="B178" s="28">
        <v>0.9817476009040282</v>
      </c>
    </row>
    <row r="179">
      <c r="A179" s="28">
        <v>0.6182465612791811</v>
      </c>
      <c r="B179" s="28">
        <v>0.30602612351305236</v>
      </c>
    </row>
    <row r="180">
      <c r="A180" s="28">
        <v>0.6215614447757786</v>
      </c>
      <c r="B180" s="28">
        <v>0.11971718577400481</v>
      </c>
    </row>
    <row r="181">
      <c r="A181" s="28">
        <v>0.7126440089862115</v>
      </c>
      <c r="B181" s="28">
        <v>0.7344922655060205</v>
      </c>
    </row>
    <row r="182">
      <c r="A182" s="28">
        <v>0.8070625325897487</v>
      </c>
      <c r="B182" s="28">
        <v>0.38224409083138067</v>
      </c>
    </row>
    <row r="183">
      <c r="A183" s="28">
        <v>0.12383331052621205</v>
      </c>
      <c r="B183" s="28">
        <v>0.10453452843890698</v>
      </c>
    </row>
    <row r="184">
      <c r="A184" s="28">
        <v>0.09818293355019714</v>
      </c>
      <c r="B184" s="28">
        <v>0.1894227227565839</v>
      </c>
    </row>
    <row r="185">
      <c r="A185" s="28">
        <v>0.4726042602793167</v>
      </c>
      <c r="B185" s="28">
        <v>0.006519477556983788</v>
      </c>
    </row>
    <row r="186">
      <c r="A186" s="28">
        <v>0.40507990195154053</v>
      </c>
      <c r="B186" s="28">
        <v>0.05472798403882739</v>
      </c>
    </row>
    <row r="187">
      <c r="A187" s="28">
        <v>0.8775730090969556</v>
      </c>
      <c r="B187" s="28">
        <v>0.15965341851609838</v>
      </c>
    </row>
    <row r="188">
      <c r="A188" s="28">
        <v>0.6421288333605794</v>
      </c>
      <c r="B188" s="28">
        <v>0.1263872974057667</v>
      </c>
    </row>
    <row r="189">
      <c r="A189" s="28">
        <v>0.8466628939950546</v>
      </c>
      <c r="B189" s="28">
        <v>0.3930966233645159</v>
      </c>
    </row>
    <row r="190">
      <c r="A190" s="28">
        <v>0.18705156308912052</v>
      </c>
      <c r="B190" s="28">
        <v>0.440475453866944</v>
      </c>
    </row>
    <row r="191">
      <c r="A191" s="28">
        <v>0.3753862082376256</v>
      </c>
      <c r="B191" s="28">
        <v>0.4622643833441472</v>
      </c>
    </row>
    <row r="192">
      <c r="A192" s="28">
        <v>0.5570624026113407</v>
      </c>
      <c r="B192" s="28">
        <v>0.7913609775300949</v>
      </c>
    </row>
    <row r="193">
      <c r="A193" s="28">
        <v>0.24127179486888828</v>
      </c>
      <c r="B193" s="28">
        <v>0.7001154273452326</v>
      </c>
    </row>
    <row r="194">
      <c r="A194" s="28">
        <v>0.4085596170642497</v>
      </c>
      <c r="B194" s="28">
        <v>0.18641505240155665</v>
      </c>
    </row>
    <row r="195">
      <c r="A195" s="28">
        <v>0.8904051472446506</v>
      </c>
      <c r="B195" s="28">
        <v>0.8227194156967027</v>
      </c>
    </row>
    <row r="196">
      <c r="A196" s="28">
        <v>0.6092578817854545</v>
      </c>
      <c r="B196" s="28">
        <v>0.2989814512121466</v>
      </c>
    </row>
    <row r="197">
      <c r="A197" s="28">
        <v>0.22360977396016168</v>
      </c>
      <c r="B197" s="28">
        <v>0.6934770917138243</v>
      </c>
    </row>
    <row r="198">
      <c r="A198" s="28">
        <v>0.4493804722861914</v>
      </c>
      <c r="B198" s="28">
        <v>0.07372111239900037</v>
      </c>
    </row>
    <row r="199">
      <c r="A199" s="28">
        <v>0.31978486641371606</v>
      </c>
      <c r="B199" s="28">
        <v>0.25982375389959067</v>
      </c>
    </row>
    <row r="200">
      <c r="A200" s="28">
        <v>0.46664432048846194</v>
      </c>
      <c r="B200" s="28">
        <v>0.8444429639629978</v>
      </c>
    </row>
    <row r="201">
      <c r="A201" s="28">
        <v>0.7614184617865054</v>
      </c>
      <c r="B201" s="28">
        <v>0.859497373105929</v>
      </c>
    </row>
    <row r="202">
      <c r="A202" s="28">
        <v>0.6639442688822937</v>
      </c>
      <c r="B202" s="28">
        <v>0.684887836058075</v>
      </c>
    </row>
    <row r="203">
      <c r="A203" s="28">
        <v>0.8470518097725304</v>
      </c>
      <c r="B203" s="28">
        <v>0.44053213355757703</v>
      </c>
    </row>
    <row r="204">
      <c r="A204" s="28">
        <v>0.5451612112383889</v>
      </c>
      <c r="B204" s="28">
        <v>0.6817471304661504</v>
      </c>
    </row>
    <row r="205">
      <c r="A205" s="28">
        <v>0.9478246647540564</v>
      </c>
      <c r="B205" s="28">
        <v>0.1307133806174312</v>
      </c>
    </row>
    <row r="206">
      <c r="A206" s="28">
        <v>0.720298043504006</v>
      </c>
      <c r="B206" s="28">
        <v>0.8661989869102825</v>
      </c>
    </row>
    <row r="207">
      <c r="A207" s="28">
        <v>0.4661628002844991</v>
      </c>
      <c r="B207" s="28">
        <v>0.8495885438213908</v>
      </c>
    </row>
    <row r="208">
      <c r="A208" s="28">
        <v>0.3137253401447748</v>
      </c>
      <c r="B208" s="28">
        <v>0.40078275613038794</v>
      </c>
    </row>
    <row r="209">
      <c r="A209" s="28">
        <v>0.9257791675420951</v>
      </c>
      <c r="B209" s="28">
        <v>0.9911849181250479</v>
      </c>
    </row>
    <row r="210">
      <c r="A210" s="28">
        <v>0.9168605418901231</v>
      </c>
      <c r="B210" s="28">
        <v>0.5434856337615599</v>
      </c>
    </row>
    <row r="211">
      <c r="A211" s="28">
        <v>0.32067443453405564</v>
      </c>
      <c r="B211" s="28">
        <v>0.4708778215059981</v>
      </c>
    </row>
    <row r="212">
      <c r="A212" s="28">
        <v>0.8678984329054991</v>
      </c>
      <c r="B212" s="28">
        <v>0.917083672532487</v>
      </c>
    </row>
    <row r="213">
      <c r="A213" s="28">
        <v>0.8995935316793284</v>
      </c>
      <c r="B213" s="28">
        <v>0.8685476772836225</v>
      </c>
    </row>
    <row r="214">
      <c r="A214" s="28">
        <v>0.615671249319215</v>
      </c>
      <c r="B214" s="28">
        <v>0.7312896060275219</v>
      </c>
    </row>
    <row r="215">
      <c r="A215" s="28">
        <v>0.4998987396494272</v>
      </c>
      <c r="B215" s="28">
        <v>0.8960472400672553</v>
      </c>
    </row>
    <row r="216">
      <c r="A216" s="28">
        <v>0.37238333723241557</v>
      </c>
      <c r="B216" s="28">
        <v>0.13596493302927182</v>
      </c>
    </row>
    <row r="217">
      <c r="A217" s="28">
        <v>0.5751582861274491</v>
      </c>
      <c r="B217" s="28">
        <v>0.744489265066424</v>
      </c>
    </row>
    <row r="218">
      <c r="A218" s="28">
        <v>0.1115000658336629</v>
      </c>
      <c r="B218" s="28">
        <v>0.6390283339596347</v>
      </c>
    </row>
    <row r="219">
      <c r="A219" s="28">
        <v>0.40364814890227185</v>
      </c>
      <c r="B219" s="28">
        <v>0.940995111618317</v>
      </c>
    </row>
    <row r="220">
      <c r="A220" s="28">
        <v>0.7937665589013557</v>
      </c>
      <c r="B220" s="28">
        <v>0.08183940952264546</v>
      </c>
    </row>
    <row r="221">
      <c r="A221" s="28">
        <v>0.10577750772515937</v>
      </c>
      <c r="B221" s="28">
        <v>0.470983411242056</v>
      </c>
    </row>
    <row r="222">
      <c r="A222" s="28">
        <v>0.968098042581668</v>
      </c>
      <c r="B222" s="28">
        <v>0.6224821709414058</v>
      </c>
    </row>
    <row r="223">
      <c r="A223" s="28">
        <v>0.0381489210461704</v>
      </c>
      <c r="B223" s="28">
        <v>0.047112034075291076</v>
      </c>
    </row>
    <row r="224">
      <c r="A224" s="28">
        <v>0.1974627559813854</v>
      </c>
      <c r="B224" s="28">
        <v>0.3938683272280157</v>
      </c>
    </row>
    <row r="225">
      <c r="A225" s="28">
        <v>0.6371557008077094</v>
      </c>
      <c r="B225" s="28">
        <v>0.36653134605616255</v>
      </c>
    </row>
    <row r="226">
      <c r="A226" s="28">
        <v>0.09603406052770402</v>
      </c>
      <c r="B226" s="28">
        <v>0.35490237507254363</v>
      </c>
    </row>
    <row r="227">
      <c r="A227" s="28">
        <v>0.6379291977846132</v>
      </c>
      <c r="B227" s="28">
        <v>0.9717001828727445</v>
      </c>
    </row>
    <row r="228">
      <c r="A228" s="28">
        <v>0.7666071224085251</v>
      </c>
      <c r="B228" s="28">
        <v>0.4807009736572908</v>
      </c>
    </row>
    <row r="229">
      <c r="A229" s="28">
        <v>0.8429252817727109</v>
      </c>
      <c r="B229" s="28">
        <v>0.2848241441542939</v>
      </c>
    </row>
    <row r="230">
      <c r="A230" s="28">
        <v>0.6209756339984451</v>
      </c>
      <c r="B230" s="28">
        <v>0.9992645625913739</v>
      </c>
    </row>
    <row r="231">
      <c r="A231" s="28">
        <v>0.8219637882243485</v>
      </c>
      <c r="B231" s="28">
        <v>0.5307844640887126</v>
      </c>
    </row>
    <row r="232">
      <c r="A232" s="28">
        <v>0.6156797938670118</v>
      </c>
      <c r="B232" s="28">
        <v>0.29991006523127894</v>
      </c>
    </row>
    <row r="233">
      <c r="A233" s="28">
        <v>0.42120417360352747</v>
      </c>
      <c r="B233" s="28">
        <v>0.49765286191530156</v>
      </c>
    </row>
    <row r="234">
      <c r="A234" s="28">
        <v>0.896936960478499</v>
      </c>
      <c r="B234" s="28">
        <v>0.3516686661139279</v>
      </c>
    </row>
    <row r="235">
      <c r="A235" s="28">
        <v>0.08708509647496787</v>
      </c>
      <c r="B235" s="28">
        <v>0.4475689762655647</v>
      </c>
    </row>
    <row r="236">
      <c r="A236" s="28">
        <v>0.41793579398438396</v>
      </c>
      <c r="B236" s="28">
        <v>0.6818311675699527</v>
      </c>
    </row>
    <row r="237">
      <c r="A237" s="28">
        <v>0.38302428398561417</v>
      </c>
      <c r="B237" s="28">
        <v>0.41455850067019384</v>
      </c>
    </row>
    <row r="238">
      <c r="A238" s="28">
        <v>0.8559307408009927</v>
      </c>
      <c r="B238" s="28">
        <v>0.895613279273327</v>
      </c>
    </row>
    <row r="239">
      <c r="A239" s="28">
        <v>0.8176454927762858</v>
      </c>
      <c r="B239" s="28">
        <v>0.6810808216320889</v>
      </c>
    </row>
    <row r="240">
      <c r="A240" s="28">
        <v>0.8432532511295328</v>
      </c>
      <c r="B240" s="28">
        <v>0.3528661451948548</v>
      </c>
    </row>
    <row r="241">
      <c r="A241" s="28">
        <v>0.10507384292613209</v>
      </c>
      <c r="B241" s="28">
        <v>0.3736267672134519</v>
      </c>
    </row>
    <row r="242">
      <c r="A242" s="28">
        <v>0.25362469358958983</v>
      </c>
      <c r="B242" s="28">
        <v>0.45784876264872487</v>
      </c>
    </row>
    <row r="243">
      <c r="A243" s="28">
        <v>0.14764349227578555</v>
      </c>
      <c r="B243" s="28">
        <v>0.9620827264686369</v>
      </c>
    </row>
    <row r="244">
      <c r="A244" s="28">
        <v>0.8118011638870687</v>
      </c>
      <c r="B244" s="28">
        <v>0.3299115352903663</v>
      </c>
    </row>
    <row r="245">
      <c r="A245" s="28">
        <v>0.5420475659457865</v>
      </c>
      <c r="B245" s="28">
        <v>0.4809976267114673</v>
      </c>
    </row>
    <row r="246">
      <c r="A246" s="28">
        <v>0.2700177135940339</v>
      </c>
      <c r="B246" s="28">
        <v>0.6887398771988962</v>
      </c>
    </row>
    <row r="247">
      <c r="A247" s="28">
        <v>0.9500023222812473</v>
      </c>
      <c r="B247" s="28">
        <v>0.6471245060810497</v>
      </c>
    </row>
    <row r="248">
      <c r="A248" s="28">
        <v>0.6089677094097311</v>
      </c>
      <c r="B248" s="28">
        <v>0.15542529308845665</v>
      </c>
    </row>
    <row r="249">
      <c r="A249" s="28">
        <v>0.698000398610889</v>
      </c>
      <c r="B249" s="28">
        <v>0.7510731752973127</v>
      </c>
    </row>
    <row r="250">
      <c r="A250" s="28">
        <v>0.354814394630111</v>
      </c>
      <c r="B250" s="28">
        <v>0.9035455521045191</v>
      </c>
    </row>
    <row r="251">
      <c r="A251" s="28">
        <v>0.9474161993854583</v>
      </c>
      <c r="B251" s="28">
        <v>0.4166433178299169</v>
      </c>
    </row>
    <row r="252">
      <c r="A252" s="28">
        <v>0.9782787381489351</v>
      </c>
      <c r="B252" s="28">
        <v>0.521746101196667</v>
      </c>
    </row>
    <row r="253">
      <c r="A253" s="28">
        <v>0.441452308244616</v>
      </c>
      <c r="B253" s="28">
        <v>0.6050712927599787</v>
      </c>
    </row>
    <row r="254">
      <c r="A254" s="28">
        <v>0.16909116746594888</v>
      </c>
      <c r="B254" s="28">
        <v>0.9157498644114419</v>
      </c>
    </row>
    <row r="255">
      <c r="A255" s="28">
        <v>0.44015629135303025</v>
      </c>
      <c r="B255" s="28">
        <v>0.7893107119521525</v>
      </c>
    </row>
    <row r="256">
      <c r="A256" s="28">
        <v>0.4115749773329276</v>
      </c>
      <c r="B256" s="28">
        <v>0.19363153082758722</v>
      </c>
    </row>
    <row r="257">
      <c r="A257" s="28">
        <v>0.015592861471459996</v>
      </c>
      <c r="B257" s="28">
        <v>0.12248728702201706</v>
      </c>
    </row>
    <row r="258">
      <c r="A258" s="28">
        <v>0.9680112500853365</v>
      </c>
      <c r="B258" s="28">
        <v>0.36955457206751285</v>
      </c>
    </row>
    <row r="259">
      <c r="A259" s="28">
        <v>0.42845453254478705</v>
      </c>
      <c r="B259" s="28">
        <v>0.9023643056917641</v>
      </c>
    </row>
    <row r="260">
      <c r="A260" s="28">
        <v>0.9895064531709392</v>
      </c>
      <c r="B260" s="28">
        <v>0.7795823605207323</v>
      </c>
    </row>
    <row r="261">
      <c r="A261" s="28">
        <v>0.14278607077877903</v>
      </c>
      <c r="B261" s="28">
        <v>0.30818895716874095</v>
      </c>
    </row>
    <row r="262">
      <c r="A262" s="28">
        <v>0.7937590021075556</v>
      </c>
      <c r="B262" s="28">
        <v>0.7358706429391744</v>
      </c>
    </row>
    <row r="263">
      <c r="A263" s="28">
        <v>0.9705603731246619</v>
      </c>
      <c r="B263" s="28">
        <v>0.5164505359972869</v>
      </c>
    </row>
    <row r="264">
      <c r="A264" s="28">
        <v>0.2904401469302943</v>
      </c>
      <c r="B264" s="28">
        <v>0.8253725625509781</v>
      </c>
    </row>
    <row r="265">
      <c r="A265" s="28">
        <v>0.4516775389718841</v>
      </c>
      <c r="B265" s="28">
        <v>0.037285175778170254</v>
      </c>
    </row>
    <row r="266">
      <c r="A266" s="28">
        <v>0.4035294860367131</v>
      </c>
      <c r="B266" s="28">
        <v>0.574622357140477</v>
      </c>
    </row>
    <row r="267">
      <c r="A267" s="28">
        <v>0.46229226237673504</v>
      </c>
      <c r="B267" s="28">
        <v>0.7435442225874724</v>
      </c>
    </row>
    <row r="268">
      <c r="A268" s="28">
        <v>0.08216789812734782</v>
      </c>
      <c r="B268" s="28">
        <v>0.9073056683209069</v>
      </c>
    </row>
    <row r="269">
      <c r="A269" s="28">
        <v>0.06555739646356584</v>
      </c>
      <c r="B269" s="28">
        <v>0.27057198902956625</v>
      </c>
    </row>
    <row r="270">
      <c r="A270" s="28">
        <v>0.9443223252602769</v>
      </c>
      <c r="B270" s="28">
        <v>0.8859043080295331</v>
      </c>
    </row>
    <row r="271">
      <c r="A271" s="28">
        <v>0.14988128618511176</v>
      </c>
      <c r="B271" s="28">
        <v>0.5677998961798967</v>
      </c>
    </row>
    <row r="272">
      <c r="A272" s="28">
        <v>0.7383385936105732</v>
      </c>
      <c r="B272" s="28">
        <v>0.8880694796199625</v>
      </c>
    </row>
    <row r="273">
      <c r="A273" s="28">
        <v>0.5822342406008829</v>
      </c>
      <c r="B273" s="28">
        <v>0.5952740101907961</v>
      </c>
    </row>
    <row r="274">
      <c r="A274" s="28">
        <v>0.004452830612699299</v>
      </c>
      <c r="B274" s="28">
        <v>0.3735080497525589</v>
      </c>
    </row>
    <row r="275">
      <c r="A275" s="28">
        <v>0.5951324743754705</v>
      </c>
      <c r="B275" s="28">
        <v>0.8317281667529873</v>
      </c>
    </row>
    <row r="276">
      <c r="A276" s="28">
        <v>0.5803296021082521</v>
      </c>
      <c r="B276" s="28">
        <v>0.26466357989298384</v>
      </c>
    </row>
    <row r="277">
      <c r="A277" s="28">
        <v>0.3485267122496243</v>
      </c>
      <c r="B277" s="28">
        <v>0.13896344757171553</v>
      </c>
    </row>
    <row r="278">
      <c r="A278" s="28">
        <v>0.8211084846155878</v>
      </c>
      <c r="B278" s="28">
        <v>0.22656199620276363</v>
      </c>
    </row>
    <row r="279">
      <c r="A279" s="28">
        <v>4.0430705118554844E-4</v>
      </c>
      <c r="B279" s="28">
        <v>0.9938804613761058</v>
      </c>
    </row>
    <row r="280">
      <c r="A280" s="28">
        <v>0.6353100773066405</v>
      </c>
      <c r="B280" s="28">
        <v>0.585724585042463</v>
      </c>
    </row>
    <row r="281">
      <c r="A281" s="28">
        <v>0.8865809445661018</v>
      </c>
      <c r="B281" s="28">
        <v>0.42895280785337353</v>
      </c>
    </row>
    <row r="282">
      <c r="A282" s="28">
        <v>0.10394147010823152</v>
      </c>
      <c r="B282" s="28">
        <v>0.5885043501233403</v>
      </c>
    </row>
    <row r="283">
      <c r="A283" s="28">
        <v>0.27063445331322555</v>
      </c>
      <c r="B283" s="28">
        <v>0.6292640019416014</v>
      </c>
    </row>
    <row r="284">
      <c r="A284" s="28">
        <v>0.622538552937552</v>
      </c>
      <c r="B284" s="28">
        <v>0.2446762522807726</v>
      </c>
    </row>
    <row r="285">
      <c r="A285" s="28">
        <v>0.5645738922868385</v>
      </c>
      <c r="B285" s="28">
        <v>0.825121386657507</v>
      </c>
    </row>
    <row r="286">
      <c r="A286" s="28">
        <v>0.14660337230944465</v>
      </c>
      <c r="B286" s="28">
        <v>0.2273357176287003</v>
      </c>
    </row>
    <row r="287">
      <c r="A287" s="28">
        <v>0.44061632866331646</v>
      </c>
      <c r="B287" s="28">
        <v>0.3399977827123526</v>
      </c>
    </row>
    <row r="288">
      <c r="A288" s="28">
        <v>0.33247625515826373</v>
      </c>
      <c r="B288" s="28">
        <v>0.5654833519880208</v>
      </c>
    </row>
    <row r="289">
      <c r="A289" s="28">
        <v>0.12096342407568184</v>
      </c>
      <c r="B289" s="28">
        <v>0.7410500109005365</v>
      </c>
    </row>
    <row r="290">
      <c r="A290" s="28">
        <v>0.641291314601878</v>
      </c>
      <c r="B290" s="28">
        <v>0.04707436114599117</v>
      </c>
    </row>
    <row r="291">
      <c r="A291" s="28">
        <v>0.6279568675703935</v>
      </c>
      <c r="B291" s="28">
        <v>0.471259635365167</v>
      </c>
    </row>
    <row r="292">
      <c r="A292" s="28">
        <v>0.9470861630328542</v>
      </c>
      <c r="B292" s="28">
        <v>0.989388886162422</v>
      </c>
    </row>
    <row r="293">
      <c r="A293" s="28">
        <v>0.44929882200202353</v>
      </c>
      <c r="B293" s="28">
        <v>0.9865021931079345</v>
      </c>
    </row>
    <row r="294">
      <c r="A294" s="28">
        <v>0.8857892294853288</v>
      </c>
      <c r="B294" s="28">
        <v>0.9875640292885665</v>
      </c>
    </row>
    <row r="295">
      <c r="A295" s="28">
        <v>0.9856234487239047</v>
      </c>
      <c r="B295" s="28">
        <v>0.7863638775366811</v>
      </c>
    </row>
    <row r="296">
      <c r="A296" s="28">
        <v>0.26472771120142724</v>
      </c>
      <c r="B296" s="28">
        <v>0.3438667583030005</v>
      </c>
    </row>
    <row r="297">
      <c r="A297" s="28">
        <v>0.12970561504294376</v>
      </c>
      <c r="B297" s="28">
        <v>0.21370414814597294</v>
      </c>
    </row>
    <row r="298">
      <c r="A298" s="28">
        <v>0.8781520035726343</v>
      </c>
      <c r="B298" s="28">
        <v>0.5482602320285561</v>
      </c>
    </row>
    <row r="299">
      <c r="A299" s="28">
        <v>0.2227137104335163</v>
      </c>
      <c r="B299" s="28">
        <v>0.0448471290549165</v>
      </c>
    </row>
    <row r="300">
      <c r="A300" s="28">
        <v>0.23934506531178712</v>
      </c>
      <c r="B300" s="28">
        <v>0.6291229659743409</v>
      </c>
    </row>
    <row r="301">
      <c r="A301" s="28">
        <v>0.5535110373615084</v>
      </c>
      <c r="B301" s="28">
        <v>0.6305401434910948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33</v>
      </c>
      <c r="J1" s="27" t="s">
        <v>34</v>
      </c>
      <c r="L1" s="27" t="s">
        <v>35</v>
      </c>
      <c r="M1" s="34"/>
    </row>
    <row r="2">
      <c r="A2" s="35" t="s">
        <v>36</v>
      </c>
      <c r="B2" s="36">
        <f>'Характеристики заданной ЧП (Фор'!H15</f>
        <v>0.6919930317</v>
      </c>
      <c r="J2" s="28">
        <f>-LN(1-'Случайные ЧП'!A2)/$B$8</f>
        <v>0.1014755009</v>
      </c>
      <c r="K2" s="28">
        <f>-LN(1-'Случайные ЧП'!B2)/$B$8</f>
        <v>0.07428428161</v>
      </c>
      <c r="L2" s="27">
        <v>227.207623685127</v>
      </c>
      <c r="N2" s="27" t="s">
        <v>37</v>
      </c>
    </row>
    <row r="3">
      <c r="A3" s="35" t="s">
        <v>38</v>
      </c>
      <c r="B3" s="36">
        <f>'Характеристики заданной ЧП (Фор'!H3</f>
        <v>168.5024067</v>
      </c>
      <c r="J3" s="28">
        <f>-LN(1-'Случайные ЧП'!A3)/$B$8</f>
        <v>0.752523595</v>
      </c>
      <c r="K3" s="28">
        <f>-LN(1-'Случайные ЧП'!B3)/$B$8</f>
        <v>0.6386070393</v>
      </c>
      <c r="L3" s="27">
        <v>74.6750345385976</v>
      </c>
    </row>
    <row r="4">
      <c r="A4" s="37"/>
      <c r="B4" s="36"/>
      <c r="J4" s="28">
        <f>-LN(1-'Случайные ЧП'!A4)/$B$8</f>
        <v>0.4075518303</v>
      </c>
      <c r="K4" s="28">
        <f>-LN(1-'Случайные ЧП'!B4)/$B$8</f>
        <v>0.06910125005</v>
      </c>
      <c r="L4" s="27">
        <v>63.1862851218106</v>
      </c>
    </row>
    <row r="5">
      <c r="A5" s="37"/>
      <c r="B5" s="36"/>
      <c r="J5" s="28">
        <f>-LN(1-'Случайные ЧП'!A5)/$B$8</f>
        <v>1.022267848</v>
      </c>
      <c r="K5" s="28">
        <f>-LN(1-'Случайные ЧП'!B5)/$B$8</f>
        <v>1.183881413</v>
      </c>
      <c r="L5" s="27">
        <v>53.4267997605516</v>
      </c>
    </row>
    <row r="6">
      <c r="A6" s="35" t="s">
        <v>39</v>
      </c>
      <c r="B6" s="36">
        <f>1/B2^2</f>
        <v>2.088317643</v>
      </c>
      <c r="J6" s="28">
        <f>-LN(1-'Случайные ЧП'!A6)/$B$8</f>
        <v>0.303409082</v>
      </c>
      <c r="K6" s="28">
        <f>-LN(1-'Случайные ЧП'!B6)/$B$8</f>
        <v>0.1563283031</v>
      </c>
      <c r="L6" s="27">
        <v>135.469350061275</v>
      </c>
    </row>
    <row r="7">
      <c r="A7" s="35" t="s">
        <v>40</v>
      </c>
      <c r="B7" s="36">
        <f>ROUND(B6+0.5,0)</f>
        <v>3</v>
      </c>
      <c r="J7" s="28">
        <f>-LN(1-'Случайные ЧП'!A7)/$B$8</f>
        <v>0.5964858177</v>
      </c>
      <c r="K7" s="28">
        <f>-LN(1-'Случайные ЧП'!B7)/$B$8</f>
        <v>0.7925797717</v>
      </c>
      <c r="L7" s="27">
        <v>187.238420508896</v>
      </c>
    </row>
    <row r="8">
      <c r="A8" s="35" t="s">
        <v>41</v>
      </c>
      <c r="B8" s="36">
        <f>ROUND(B6,0)</f>
        <v>2</v>
      </c>
      <c r="J8" s="28">
        <f>-LN(1-'Случайные ЧП'!A8)/$B$8</f>
        <v>1.012613105</v>
      </c>
      <c r="K8" s="28">
        <f>-LN(1-'Случайные ЧП'!B8)/$B$8</f>
        <v>1.950164715</v>
      </c>
      <c r="L8" s="27">
        <v>162.22275020127</v>
      </c>
    </row>
    <row r="9">
      <c r="A9" s="35" t="s">
        <v>42</v>
      </c>
      <c r="B9" s="36">
        <f>B3/B8</f>
        <v>84.25120333</v>
      </c>
      <c r="J9" s="28">
        <f>-LN(1-'Случайные ЧП'!A9)/$B$8</f>
        <v>1.32525254</v>
      </c>
      <c r="K9" s="28">
        <f>-LN(1-'Случайные ЧП'!B9)/$B$8</f>
        <v>1.726681111</v>
      </c>
      <c r="L9" s="27">
        <v>156.987176030336</v>
      </c>
    </row>
    <row r="10">
      <c r="A10" s="35" t="s">
        <v>43</v>
      </c>
      <c r="B10" s="36">
        <f>B7*B9</f>
        <v>252.75361</v>
      </c>
      <c r="J10" s="28">
        <f>-LN(1-'Случайные ЧП'!A10)/$B$8</f>
        <v>0.8855375253</v>
      </c>
      <c r="K10" s="28">
        <f>-LN(1-'Случайные ЧП'!B10)/$B$8</f>
        <v>0.1066828014</v>
      </c>
      <c r="L10" s="27">
        <v>96.7339269754024</v>
      </c>
    </row>
    <row r="11">
      <c r="A11" s="35" t="s">
        <v>44</v>
      </c>
      <c r="B11" s="36">
        <f>1/SQRT(B8)</f>
        <v>0.7071067812</v>
      </c>
      <c r="J11" s="28">
        <f>-LN(1-'Случайные ЧП'!A11)/$B$8</f>
        <v>0.5572834463</v>
      </c>
      <c r="K11" s="28">
        <f>-LN(1-'Случайные ЧП'!B11)/$B$8</f>
        <v>0.5282851416</v>
      </c>
      <c r="L11" s="27">
        <v>157.143183032928</v>
      </c>
    </row>
    <row r="12">
      <c r="A12" s="38" t="s">
        <v>45</v>
      </c>
      <c r="B12" s="36">
        <f>B8/B3</f>
        <v>0.01186926667</v>
      </c>
      <c r="J12" s="28">
        <f>-LN(1-'Случайные ЧП'!A12)/$B$8</f>
        <v>0.07548961253</v>
      </c>
      <c r="K12" s="28">
        <f>-LN(1-'Случайные ЧП'!B12)/$B$8</f>
        <v>0.6912253008</v>
      </c>
      <c r="L12" s="27">
        <v>156.816496226501</v>
      </c>
    </row>
    <row r="13">
      <c r="J13" s="28">
        <f>-LN(1-'Случайные ЧП'!A13)/$B$8</f>
        <v>0.4973527714</v>
      </c>
      <c r="K13" s="28">
        <f>-LN(1-'Случайные ЧП'!B13)/$B$8</f>
        <v>1.096605892</v>
      </c>
      <c r="L13" s="27">
        <v>50.6212183729611</v>
      </c>
    </row>
    <row r="14">
      <c r="J14" s="28">
        <f>-LN(1-'Случайные ЧП'!A14)/$B$8</f>
        <v>1.333815955</v>
      </c>
      <c r="K14" s="28">
        <f>-LN(1-'Случайные ЧП'!B14)/$B$8</f>
        <v>0.1416035602</v>
      </c>
      <c r="L14" s="27">
        <v>35.8416590495773</v>
      </c>
    </row>
    <row r="15">
      <c r="J15" s="28">
        <f>-LN(1-'Случайные ЧП'!A15)/$B$8</f>
        <v>0.6531220734</v>
      </c>
      <c r="K15" s="28">
        <f>-LN(1-'Случайные ЧП'!B15)/$B$8</f>
        <v>0.3502604705</v>
      </c>
      <c r="L15" s="27">
        <v>150.048257505353</v>
      </c>
    </row>
    <row r="16">
      <c r="J16" s="28">
        <f>-LN(1-'Случайные ЧП'!A16)/$B$8</f>
        <v>0.870791127</v>
      </c>
      <c r="K16" s="28">
        <f>-LN(1-'Случайные ЧП'!B16)/$B$8</f>
        <v>0.4747889041</v>
      </c>
      <c r="L16" s="27">
        <v>59.8393523668523</v>
      </c>
    </row>
    <row r="17">
      <c r="J17" s="28">
        <f>-LN(1-'Случайные ЧП'!A17)/$B$8</f>
        <v>0.3304679262</v>
      </c>
      <c r="K17" s="28">
        <f>-LN(1-'Случайные ЧП'!B17)/$B$8</f>
        <v>0.2473424155</v>
      </c>
      <c r="L17" s="27">
        <v>77.7998028707135</v>
      </c>
    </row>
    <row r="18">
      <c r="J18" s="28">
        <f>-LN(1-'Случайные ЧП'!A18)/$B$8</f>
        <v>1.089390614</v>
      </c>
      <c r="K18" s="28">
        <f>-LN(1-'Случайные ЧП'!B18)/$B$8</f>
        <v>0.27540829</v>
      </c>
      <c r="L18" s="27">
        <v>445.940730081952</v>
      </c>
    </row>
    <row r="19">
      <c r="J19" s="28">
        <f>-LN(1-'Случайные ЧП'!A19)/$B$8</f>
        <v>0.9538033211</v>
      </c>
      <c r="K19" s="28">
        <f>-LN(1-'Случайные ЧП'!B19)/$B$8</f>
        <v>0.5147837051</v>
      </c>
      <c r="L19" s="27">
        <v>133.210110673868</v>
      </c>
    </row>
    <row r="20">
      <c r="J20" s="28">
        <f>-LN(1-'Случайные ЧП'!A20)/$B$8</f>
        <v>1.346700905</v>
      </c>
      <c r="K20" s="28">
        <f>-LN(1-'Случайные ЧП'!B20)/$B$8</f>
        <v>0.2294332737</v>
      </c>
      <c r="L20" s="27">
        <v>455.893800222474</v>
      </c>
    </row>
    <row r="21">
      <c r="J21" s="28">
        <f>-LN(1-'Случайные ЧП'!A21)/$B$8</f>
        <v>0.8815965111</v>
      </c>
      <c r="K21" s="28">
        <f>-LN(1-'Случайные ЧП'!B21)/$B$8</f>
        <v>0.1263171865</v>
      </c>
      <c r="L21" s="27">
        <v>32.2255941805474</v>
      </c>
    </row>
    <row r="22">
      <c r="J22" s="28">
        <f>-LN(1-'Случайные ЧП'!A22)/$B$8</f>
        <v>2.485500165</v>
      </c>
      <c r="K22" s="28">
        <f>-LN(1-'Случайные ЧП'!B22)/$B$8</f>
        <v>2.003451516</v>
      </c>
      <c r="L22" s="27">
        <v>167.840057039488</v>
      </c>
    </row>
    <row r="23">
      <c r="J23" s="28">
        <f>-LN(1-'Случайные ЧП'!A23)/$B$8</f>
        <v>0.4730519855</v>
      </c>
      <c r="K23" s="28">
        <f>-LN(1-'Случайные ЧП'!B23)/$B$8</f>
        <v>0.2596545559</v>
      </c>
      <c r="L23" s="27">
        <v>23.4424239496358</v>
      </c>
      <c r="N23" s="10" t="s">
        <v>2</v>
      </c>
      <c r="O23" s="11"/>
      <c r="P23" s="12" t="s">
        <v>3</v>
      </c>
      <c r="Q23" s="13"/>
      <c r="R23" s="13"/>
      <c r="S23" s="13"/>
      <c r="T23" s="13"/>
      <c r="U23" s="14"/>
      <c r="W23" s="3" t="s">
        <v>4</v>
      </c>
      <c r="X23" s="3" t="s">
        <v>5</v>
      </c>
    </row>
    <row r="24">
      <c r="J24" s="28">
        <f>-LN(1-'Случайные ЧП'!A24)/$B$8</f>
        <v>0.8726808741</v>
      </c>
      <c r="K24" s="28">
        <f>-LN(1-'Случайные ЧП'!B24)/$B$8</f>
        <v>0.3527268266</v>
      </c>
      <c r="L24" s="27">
        <v>207.665234551198</v>
      </c>
      <c r="N24" s="15"/>
      <c r="O24" s="16"/>
      <c r="P24" s="3">
        <v>10.0</v>
      </c>
      <c r="Q24" s="3">
        <v>20.0</v>
      </c>
      <c r="R24" s="3">
        <v>50.0</v>
      </c>
      <c r="S24" s="3">
        <v>100.0</v>
      </c>
      <c r="T24" s="3">
        <v>200.0</v>
      </c>
      <c r="U24" s="3">
        <v>300.0</v>
      </c>
      <c r="W24" s="3">
        <v>0.9</v>
      </c>
      <c r="X24" s="3">
        <v>1.643</v>
      </c>
    </row>
    <row r="25">
      <c r="J25" s="28">
        <f>-LN(1-'Случайные ЧП'!A25)/$B$8</f>
        <v>0.3320914859</v>
      </c>
      <c r="K25" s="28">
        <f>-LN(1-'Случайные ЧП'!B25)/$B$8</f>
        <v>0.425953082</v>
      </c>
      <c r="L25" s="27">
        <v>83.1783088875725</v>
      </c>
      <c r="N25" s="17" t="s">
        <v>6</v>
      </c>
      <c r="O25" s="18" t="s">
        <v>7</v>
      </c>
      <c r="P25" s="39">
        <f>AVERAGE(L2:L11)</f>
        <v>131.429055</v>
      </c>
      <c r="Q25" s="40">
        <f>AVERAGE(L2:L21)</f>
        <v>145.6263786</v>
      </c>
      <c r="R25" s="41">
        <f>AVERAGE(L2:L51)</f>
        <v>160.301721</v>
      </c>
      <c r="S25" s="41">
        <f>AVERAGE(L2:L102)</f>
        <v>164.5057086</v>
      </c>
      <c r="T25" s="41">
        <f>AVERAGE(L2:L201)</f>
        <v>168.3300547</v>
      </c>
      <c r="U25" s="41">
        <f>AVERAGE(L2:L301)</f>
        <v>171.6333675</v>
      </c>
      <c r="W25" s="3">
        <v>0.95</v>
      </c>
      <c r="X25" s="3">
        <v>1.96</v>
      </c>
    </row>
    <row r="26">
      <c r="J26" s="28">
        <f>-LN(1-'Случайные ЧП'!A26)/$B$8</f>
        <v>0.7159635136</v>
      </c>
      <c r="K26" s="28">
        <f>-LN(1-'Случайные ЧП'!B26)/$B$8</f>
        <v>1.092937474</v>
      </c>
      <c r="L26" s="27">
        <v>66.8824000450482</v>
      </c>
      <c r="N26" s="15"/>
      <c r="O26" s="22" t="s">
        <v>8</v>
      </c>
      <c r="P26" s="42">
        <f>(P25-'Характеристики заданной ЧП (Фор'!C3)/'Характеристики заданной ЧП (Фор'!C3*100</f>
        <v>-49.38807186</v>
      </c>
      <c r="Q26" s="43">
        <f>(Q25-'Характеристики заданной ЧП (Фор'!D3)/'Характеристики заданной ЧП (Фор'!D3*100</f>
        <v>-29.05635317</v>
      </c>
      <c r="R26" s="43">
        <f>(R25-'Характеристики заданной ЧП (Фор'!E3)/'Характеристики заданной ЧП (Фор'!E3*100</f>
        <v>3.85114591</v>
      </c>
      <c r="S26" s="43">
        <f>(S25-'Характеристики заданной ЧП (Фор'!F3)/'Характеристики заданной ЧП (Фор'!F3*100</f>
        <v>-2.295176774</v>
      </c>
      <c r="T26" s="43">
        <f>(T25-'Характеристики заданной ЧП (Фор'!G3)/'Характеристики заданной ЧП (Фор'!G3*100</f>
        <v>3.291898004</v>
      </c>
      <c r="U26" s="44">
        <f>(U25-'Характеристики заданной ЧП (Фор'!H3)/'Характеристики заданной ЧП (Фор'!H3*100</f>
        <v>1.858110471</v>
      </c>
      <c r="W26" s="3">
        <v>0.99</v>
      </c>
      <c r="X26" s="3">
        <v>2.576</v>
      </c>
    </row>
    <row r="27">
      <c r="J27" s="28">
        <f>-LN(1-'Случайные ЧП'!A27)/$B$8</f>
        <v>0.228240178</v>
      </c>
      <c r="K27" s="28">
        <f>-LN(1-'Случайные ЧП'!B27)/$B$8</f>
        <v>0.2798241455</v>
      </c>
      <c r="L27" s="27">
        <v>38.5892716222059</v>
      </c>
      <c r="N27" s="17" t="s">
        <v>9</v>
      </c>
      <c r="O27" s="18" t="s">
        <v>7</v>
      </c>
      <c r="P27" s="45">
        <f>$X$24*STDEV(L2:L11)/SQRT(COUNT(L2:L11))</f>
        <v>29.8633686</v>
      </c>
      <c r="Q27" s="46">
        <f>$X$24*STDEV(L2:L21)/SQRT(COUNT(L2:L21))</f>
        <v>43.33883032</v>
      </c>
      <c r="R27" s="46">
        <f>$X$24*STDEV(L2:L51)/SQRT(COUNT(L2:L51))</f>
        <v>25.65504442</v>
      </c>
      <c r="S27" s="47">
        <f>$X$24*STDEV(L2:L101)/SQRT(COUNT(L2:L101))</f>
        <v>18.18253716</v>
      </c>
      <c r="T27" s="46">
        <f>$X$24*STDEV(L2:L201)/SQRT(COUNT(L2:L201))</f>
        <v>12.93957586</v>
      </c>
      <c r="U27" s="48">
        <f>$X$24*STDEV(L2:L301)/SQRT(COUNT(L2:L301))</f>
        <v>10.98660767</v>
      </c>
    </row>
    <row r="28">
      <c r="J28" s="28">
        <f>-LN(1-'Случайные ЧП'!A28)/$B$8</f>
        <v>2.190261078</v>
      </c>
      <c r="K28" s="28">
        <f>-LN(1-'Случайные ЧП'!B28)/$B$8</f>
        <v>0.3730624194</v>
      </c>
      <c r="L28" s="27">
        <v>208.148214546635</v>
      </c>
      <c r="N28" s="15"/>
      <c r="O28" s="22" t="s">
        <v>8</v>
      </c>
      <c r="P28" s="49">
        <f>(P27-'Характеристики заданной ЧП (Фор'!C5)/'Характеристики заданной ЧП (Фор'!C5*100</f>
        <v>-58.45549715</v>
      </c>
      <c r="Q28" s="49">
        <f>(Q27-'Характеристики заданной ЧП (Фор'!D5)/'Характеристики заданной ЧП (Фор'!D5*100</f>
        <v>-9.166135292</v>
      </c>
      <c r="R28" s="49">
        <f>(R27-'Характеристики заданной ЧП (Фор'!E5)/'Характеристики заданной ЧП (Фор'!E5*100</f>
        <v>-8.589844822</v>
      </c>
      <c r="S28" s="49">
        <f>(S27-'Характеристики заданной ЧП (Фор'!F5)/'Характеристики заданной ЧП (Фор'!F5*100</f>
        <v>-13.95541459</v>
      </c>
      <c r="T28" s="49">
        <f>(T27-'Характеристики заданной ЧП (Фор'!G5)/'Характеристики заданной ЧП (Фор'!G5*100</f>
        <v>-6.764927813</v>
      </c>
      <c r="U28" s="49">
        <f>(U27-'Характеристики заданной ЧП (Фор'!H5)/'Характеристики заданной ЧП (Фор'!H5*100</f>
        <v>-0.670362406</v>
      </c>
    </row>
    <row r="29">
      <c r="J29" s="28">
        <f>-LN(1-'Случайные ЧП'!A29)/$B$8</f>
        <v>0.1112377005</v>
      </c>
      <c r="K29" s="28">
        <f>-LN(1-'Случайные ЧП'!B29)/$B$8</f>
        <v>0.03971923499</v>
      </c>
      <c r="L29" s="27">
        <v>395.264815297229</v>
      </c>
      <c r="N29" s="17" t="s">
        <v>10</v>
      </c>
      <c r="O29" s="18" t="s">
        <v>7</v>
      </c>
      <c r="P29" s="45">
        <f>$X$25*STDEV($L2:$L11)/SQRT(COUNT($L2:$L11))</f>
        <v>35.6251993</v>
      </c>
      <c r="Q29" s="46">
        <f>$X$25*STDEV(L2:L21)/SQRT(COUNT(L2:L21))</f>
        <v>51.70061316</v>
      </c>
      <c r="R29" s="46">
        <f>$X$25*STDEV(L4:L53)/SQRT(COUNT(L4:L53))</f>
        <v>31.54767892</v>
      </c>
      <c r="S29" s="47">
        <f>$X$25*STDEV(L4:L103)/SQRT(COUNT(L4:L103))</f>
        <v>21.65568243</v>
      </c>
      <c r="T29" s="46">
        <f>$X$25*STDEV(L4:L203)/SQRT(COUNT(L4:L203))</f>
        <v>15.41595211</v>
      </c>
      <c r="U29" s="48">
        <f>$X$25*STDEV(L4:L303)/SQRT(COUNT(L4:L303))</f>
        <v>13.17390291</v>
      </c>
    </row>
    <row r="30">
      <c r="J30" s="28">
        <f>-LN(1-'Случайные ЧП'!A30)/$B$8</f>
        <v>0.324597187</v>
      </c>
      <c r="K30" s="28">
        <f>-LN(1-'Случайные ЧП'!B30)/$B$8</f>
        <v>0.3788273819</v>
      </c>
      <c r="L30" s="27">
        <v>197.254470240138</v>
      </c>
      <c r="N30" s="15"/>
      <c r="O30" s="22" t="s">
        <v>8</v>
      </c>
      <c r="P30" s="49">
        <f>(P29-'Характеристики заданной ЧП (Фор'!C7)/'Характеристики заданной ЧП (Фор'!C7*100</f>
        <v>-58.45549715</v>
      </c>
      <c r="Q30" s="49">
        <f>(Q29-'Характеристики заданной ЧП (Фор'!D7)/'Характеристики заданной ЧП (Фор'!D7*100</f>
        <v>-9.166135292</v>
      </c>
      <c r="R30" s="49">
        <f>(R29-'Характеристики заданной ЧП (Фор'!E7)/'Характеристики заданной ЧП (Фор'!E7*100</f>
        <v>-5.774038138</v>
      </c>
      <c r="S30" s="49">
        <f>(S29-'Характеристики заданной ЧП (Фор'!F7)/'Характеристики заданной ЧП (Фор'!F7*100</f>
        <v>-14.09421142</v>
      </c>
      <c r="T30" s="49">
        <f>(T29-'Характеристики заданной ЧП (Фор'!G7)/'Характеристики заданной ЧП (Фор'!G7*100</f>
        <v>-6.886829426</v>
      </c>
      <c r="U30" s="49">
        <f>(U29-'Характеристики заданной ЧП (Фор'!H7)/'Характеристики заданной ЧП (Фор'!H7*100</f>
        <v>-0.1584798169</v>
      </c>
    </row>
    <row r="31">
      <c r="J31" s="28">
        <f>-LN(1-'Случайные ЧП'!A31)/$B$8</f>
        <v>0.4342585418</v>
      </c>
      <c r="K31" s="28">
        <f>-LN(1-'Случайные ЧП'!B31)/$B$8</f>
        <v>0.1961582312</v>
      </c>
      <c r="L31" s="27">
        <v>204.375401562697</v>
      </c>
      <c r="N31" s="17" t="s">
        <v>11</v>
      </c>
      <c r="O31" s="18" t="s">
        <v>7</v>
      </c>
      <c r="P31" s="45">
        <f>$X$26*STDEV($L4:$L13)/SQRT(COUNT($L4:$L13))</f>
        <v>41.73271777</v>
      </c>
      <c r="Q31" s="46">
        <f>$X$26*STDEV(L4:L23)/SQRT(COUNT(L4:L23))</f>
        <v>68.34925919</v>
      </c>
      <c r="R31" s="46">
        <f>$X$26*STDEV(L6:L55)/SQRT(COUNT(L6:L55))</f>
        <v>41.42685727</v>
      </c>
      <c r="S31" s="47">
        <f>$X$26*STDEV(L6:L105)/SQRT(COUNT(L6:L105))</f>
        <v>28.37871607</v>
      </c>
      <c r="T31" s="46">
        <f>$X$26*STDEV(L6:L205)/SQRT(COUNT(L6:L205))</f>
        <v>20.27042152</v>
      </c>
      <c r="U31" s="48">
        <f>$X$26*STDEV(L6:L305)/SQRT(COUNT(L6:L305))</f>
        <v>17.37475652</v>
      </c>
    </row>
    <row r="32">
      <c r="J32" s="28">
        <f>-LN(1-'Случайные ЧП'!A32)/$B$8</f>
        <v>0.2313216952</v>
      </c>
      <c r="K32" s="28">
        <f>-LN(1-'Случайные ЧП'!B32)/$B$8</f>
        <v>0.19921075</v>
      </c>
      <c r="L32" s="27">
        <v>175.98690745895</v>
      </c>
      <c r="N32" s="15"/>
      <c r="O32" s="22" t="s">
        <v>8</v>
      </c>
      <c r="P32" s="49">
        <f>(P31-'Характеристики заданной ЧП (Фор'!C9)/'Характеристики заданной ЧП (Фор'!C9*100</f>
        <v>-62.97090102</v>
      </c>
      <c r="Q32" s="49">
        <f>(Q31-'Характеристики заданной ЧП (Фор'!D9)/'Характеристики заданной ЧП (Фор'!D9*100</f>
        <v>-8.63157825</v>
      </c>
      <c r="R32" s="49">
        <f>(R31-'Характеристики заданной ЧП (Фор'!E9)/'Характеристики заданной ЧП (Фор'!E9*100</f>
        <v>-5.855410076</v>
      </c>
      <c r="S32" s="49">
        <f>(S31-'Характеристики заданной ЧП (Фор'!F9)/'Характеристики заданной ЧП (Фор'!F9*100</f>
        <v>-14.34484401</v>
      </c>
      <c r="T32" s="49">
        <f>(T31-'Характеристики заданной ЧП (Фор'!G9)/'Характеристики заданной ЧП (Фор'!G9*100</f>
        <v>-6.843373036</v>
      </c>
      <c r="U32" s="49">
        <f>(U31-'Характеристики заданной ЧП (Фор'!H9)/'Характеристики заданной ЧП (Фор'!H9*100</f>
        <v>0.1902976377</v>
      </c>
    </row>
    <row r="33">
      <c r="J33" s="28">
        <f>-LN(1-'Случайные ЧП'!A33)/$B$8</f>
        <v>0.2726915642</v>
      </c>
      <c r="K33" s="28">
        <f>-LN(1-'Случайные ЧП'!B33)/$B$8</f>
        <v>0.04496870571</v>
      </c>
      <c r="L33" s="27">
        <v>207.129733182228</v>
      </c>
      <c r="N33" s="17" t="s">
        <v>12</v>
      </c>
      <c r="O33" s="18" t="s">
        <v>7</v>
      </c>
      <c r="P33" s="39">
        <f>VAR(L2:L11)</f>
        <v>3303.714143</v>
      </c>
      <c r="Q33" s="50">
        <f>VAR(L2:L21)</f>
        <v>13915.83403</v>
      </c>
      <c r="R33" s="50">
        <f>VAR(L2:L51)</f>
        <v>12191.03054</v>
      </c>
      <c r="S33" s="50">
        <f>VAR(L2:L101)</f>
        <v>12247.11626</v>
      </c>
      <c r="T33" s="50">
        <f>VAR(L2:L201)</f>
        <v>12404.94807</v>
      </c>
      <c r="U33" s="41">
        <f>VAR(L2:L301)</f>
        <v>13414.46512</v>
      </c>
    </row>
    <row r="34">
      <c r="J34" s="28">
        <f>-LN(1-'Случайные ЧП'!A34)/$B$8</f>
        <v>0.06269705731</v>
      </c>
      <c r="K34" s="28">
        <f>-LN(1-'Случайные ЧП'!B34)/$B$8</f>
        <v>0.1776568098</v>
      </c>
      <c r="L34" s="27">
        <v>207.829452304294</v>
      </c>
      <c r="N34" s="15"/>
      <c r="O34" s="22" t="s">
        <v>8</v>
      </c>
      <c r="P34" s="42">
        <f>(P33-'Характеристики заданной ЧП (Фор'!C11)/'Характеристики заданной ЧП (Фор'!C11*100</f>
        <v>-82.74054283</v>
      </c>
      <c r="Q34" s="42">
        <f>(Q33-'Характеристики заданной ЧП (Фор'!D11)/'Характеристики заданной ЧП (Фор'!D11*100</f>
        <v>-17.49209022</v>
      </c>
      <c r="R34" s="42">
        <f>(R33-'Характеристики заданной ЧП (Фор'!E11)/'Характеристики заданной ЧП (Фор'!E11*100</f>
        <v>-16.4418353</v>
      </c>
      <c r="S34" s="42">
        <f>(S33-'Характеристики заданной ЧП (Фор'!F11)/'Характеристики заданной ЧП (Фор'!F11*100</f>
        <v>-25.96329322</v>
      </c>
      <c r="T34" s="42">
        <f>(T33-'Характеристики заданной ЧП (Фор'!G11)/'Характеристики заданной ЧП (Фор'!G11*100</f>
        <v>-13.07221314</v>
      </c>
      <c r="U34" s="42">
        <f>(U33-'Характеристики заданной ЧП (Фор'!H11)/'Характеристики заданной ЧП (Фор'!H11*100</f>
        <v>-1.336230954</v>
      </c>
    </row>
    <row r="35">
      <c r="J35" s="28">
        <f>-LN(1-'Случайные ЧП'!A35)/$B$8</f>
        <v>0.2362954268</v>
      </c>
      <c r="K35" s="28">
        <f>-LN(1-'Случайные ЧП'!B35)/$B$8</f>
        <v>0.4427896948</v>
      </c>
      <c r="L35" s="27">
        <v>36.4100579257205</v>
      </c>
      <c r="N35" s="17" t="s">
        <v>46</v>
      </c>
      <c r="O35" s="18" t="s">
        <v>7</v>
      </c>
      <c r="P35" s="39">
        <f t="shared" ref="P35:U35" si="1">SQRT(P33)</f>
        <v>57.47794484</v>
      </c>
      <c r="Q35" s="40">
        <f t="shared" si="1"/>
        <v>117.9653934</v>
      </c>
      <c r="R35" s="40">
        <f t="shared" si="1"/>
        <v>110.4129999</v>
      </c>
      <c r="S35" s="40">
        <f t="shared" si="1"/>
        <v>110.6666899</v>
      </c>
      <c r="T35" s="40">
        <f t="shared" si="1"/>
        <v>111.3775025</v>
      </c>
      <c r="U35" s="40">
        <f t="shared" si="1"/>
        <v>115.820832</v>
      </c>
    </row>
    <row r="36">
      <c r="J36" s="28">
        <f>-LN(1-'Случайные ЧП'!A36)/$B$8</f>
        <v>0.1825265994</v>
      </c>
      <c r="K36" s="28">
        <f>-LN(1-'Случайные ЧП'!B36)/$B$8</f>
        <v>0.2989016879</v>
      </c>
      <c r="L36" s="27">
        <v>223.374794527163</v>
      </c>
      <c r="N36" s="15"/>
      <c r="O36" s="22" t="s">
        <v>8</v>
      </c>
      <c r="P36" s="42">
        <f>(P35-'Характеристики заданной ЧП (Фор'!C13)/'Характеристики заданной ЧП (Фор'!C13*100</f>
        <v>-58.45549715</v>
      </c>
      <c r="Q36" s="42">
        <f>(Q35-'Характеристики заданной ЧП (Фор'!D13)/'Характеристики заданной ЧП (Фор'!D13*100</f>
        <v>-9.166135292</v>
      </c>
      <c r="R36" s="42">
        <f>(R35-'Характеристики заданной ЧП (Фор'!E13)/'Характеристики заданной ЧП (Фор'!E13*100</f>
        <v>-8.589844822</v>
      </c>
      <c r="S36" s="42">
        <f>(S35-'Характеристики заданной ЧП (Фор'!F13)/'Характеристики заданной ЧП (Фор'!F13*100</f>
        <v>-13.95541459</v>
      </c>
      <c r="T36" s="42">
        <f>(T35-'Характеристики заданной ЧП (Фор'!G13)/'Характеристики заданной ЧП (Фор'!G13*100</f>
        <v>-6.764927813</v>
      </c>
      <c r="U36" s="42">
        <f>(U35-'Характеристики заданной ЧП (Фор'!H13)/'Характеристики заданной ЧП (Фор'!H13*100</f>
        <v>-0.670362406</v>
      </c>
    </row>
    <row r="37">
      <c r="J37" s="28">
        <f>-LN(1-'Случайные ЧП'!A37)/$B$8</f>
        <v>0.7155996927</v>
      </c>
      <c r="K37" s="28">
        <f>-LN(1-'Случайные ЧП'!B37)/$B$8</f>
        <v>1.72845599</v>
      </c>
      <c r="L37" s="27">
        <v>58.9152229179245</v>
      </c>
      <c r="N37" s="17" t="s">
        <v>17</v>
      </c>
      <c r="O37" s="18" t="s">
        <v>7</v>
      </c>
      <c r="P37" s="39">
        <f t="shared" ref="P37:T37" si="2">P$35/P$25</f>
        <v>0.4373305799</v>
      </c>
      <c r="Q37" s="40">
        <f t="shared" si="2"/>
        <v>0.8100551186</v>
      </c>
      <c r="R37" s="40">
        <f t="shared" si="2"/>
        <v>0.6887823736</v>
      </c>
      <c r="S37" s="40">
        <f t="shared" si="2"/>
        <v>0.6727224903</v>
      </c>
      <c r="T37" s="40">
        <f t="shared" si="2"/>
        <v>0.661661417</v>
      </c>
      <c r="U37" s="40">
        <f>U35/U25</f>
        <v>0.6748153558</v>
      </c>
    </row>
    <row r="38">
      <c r="J38" s="28">
        <f>-LN(1-'Случайные ЧП'!A38)/$B$8</f>
        <v>0.6848436925</v>
      </c>
      <c r="K38" s="28">
        <f>-LN(1-'Случайные ЧП'!B38)/$B$8</f>
        <v>0.3318119187</v>
      </c>
      <c r="L38" s="27">
        <v>248.770846447755</v>
      </c>
      <c r="N38" s="15"/>
      <c r="O38" s="22" t="s">
        <v>8</v>
      </c>
      <c r="P38" s="42">
        <f>(P37-'Характеристики заданной ЧП (Фор'!C15)/'Характеристики заданной ЧП (Фор'!C15*100</f>
        <v>-17.9155895</v>
      </c>
      <c r="Q38" s="42">
        <f>(Q37-'Характеристики заданной ЧП (Фор'!D15)/'Характеристики заданной ЧП (Фор'!D15*100</f>
        <v>28.03664424</v>
      </c>
      <c r="R38" s="42">
        <f>(R37-'Характеристики заданной ЧП (Фор'!E15)/'Характеристики заданной ЧП (Фор'!E15*100</f>
        <v>-11.97963742</v>
      </c>
      <c r="S38" s="42">
        <f>(S37-'Характеристики заданной ЧП (Фор'!F15)/'Характеристики заданной ЧП (Фор'!F15*100</f>
        <v>-11.9341476</v>
      </c>
      <c r="T38" s="42">
        <f>(T37-'Характеристики заданной ЧП (Фор'!G15)/'Характеристики заданной ЧП (Фор'!G15*100</f>
        <v>-9.736316217</v>
      </c>
      <c r="U38" s="42">
        <f>(U37-'Характеристики заданной ЧП (Фор'!H15)/'Характеристики заданной ЧП (Фор'!H15*100</f>
        <v>-2.482348107</v>
      </c>
    </row>
    <row r="39">
      <c r="J39" s="28">
        <f>-LN(1-'Случайные ЧП'!A39)/$B$8</f>
        <v>0.646120114</v>
      </c>
      <c r="K39" s="28">
        <f>-LN(1-'Случайные ЧП'!B39)/$B$8</f>
        <v>0.2068576757</v>
      </c>
      <c r="L39" s="27">
        <v>256.431114107073</v>
      </c>
    </row>
    <row r="40">
      <c r="J40" s="28">
        <f>-LN(1-'Случайные ЧП'!A40)/$B$8</f>
        <v>0.2407402789</v>
      </c>
      <c r="K40" s="28">
        <f>-LN(1-'Случайные ЧП'!B40)/$B$8</f>
        <v>0.02138742081</v>
      </c>
      <c r="L40" s="27">
        <v>398.778581264827</v>
      </c>
    </row>
    <row r="41">
      <c r="J41" s="28">
        <f>-LN(1-'Случайные ЧП'!A41)/$B$8</f>
        <v>0.4120413499</v>
      </c>
      <c r="K41" s="28">
        <f>-LN(1-'Случайные ЧП'!B41)/$B$8</f>
        <v>0.9220416502</v>
      </c>
      <c r="L41" s="27">
        <v>233.440178269342</v>
      </c>
    </row>
    <row r="42">
      <c r="J42" s="28">
        <f>-LN(1-'Случайные ЧП'!A42)/$B$8</f>
        <v>0.1995034051</v>
      </c>
      <c r="K42" s="28">
        <f>-LN(1-'Случайные ЧП'!B42)/$B$8</f>
        <v>0.6272914904</v>
      </c>
      <c r="L42" s="27">
        <v>146.26649292228</v>
      </c>
    </row>
    <row r="43">
      <c r="J43" s="28">
        <f>-LN(1-'Случайные ЧП'!A43)/$B$8</f>
        <v>0.7510756564</v>
      </c>
      <c r="K43" s="28">
        <f>-LN(1-'Случайные ЧП'!B43)/$B$8</f>
        <v>0.1659658966</v>
      </c>
      <c r="L43" s="27">
        <v>46.4522178102328</v>
      </c>
    </row>
    <row r="44">
      <c r="J44" s="28">
        <f>-LN(1-'Случайные ЧП'!A44)/$B$8</f>
        <v>0.07143223051</v>
      </c>
      <c r="K44" s="28">
        <f>-LN(1-'Случайные ЧП'!B44)/$B$8</f>
        <v>1.971432449</v>
      </c>
      <c r="L44" s="27">
        <v>103.450329766201</v>
      </c>
    </row>
    <row r="45">
      <c r="J45" s="28">
        <f>-LN(1-'Случайные ЧП'!A45)/$B$8</f>
        <v>0.2081597926</v>
      </c>
      <c r="K45" s="28">
        <f>-LN(1-'Случайные ЧП'!B45)/$B$8</f>
        <v>0.224705352</v>
      </c>
      <c r="L45" s="27">
        <v>115.831453757336</v>
      </c>
    </row>
    <row r="46">
      <c r="J46" s="28">
        <f>-LN(1-'Случайные ЧП'!A46)/$B$8</f>
        <v>0.1380362829</v>
      </c>
      <c r="K46" s="28">
        <f>-LN(1-'Случайные ЧП'!B46)/$B$8</f>
        <v>0.3726099676</v>
      </c>
      <c r="L46" s="27">
        <v>356.293492476899</v>
      </c>
    </row>
    <row r="47">
      <c r="J47" s="28">
        <f>-LN(1-'Случайные ЧП'!A47)/$B$8</f>
        <v>0.6427996716</v>
      </c>
      <c r="K47" s="28">
        <f>-LN(1-'Случайные ЧП'!B47)/$B$8</f>
        <v>0.04069502617</v>
      </c>
      <c r="L47" s="27">
        <v>59.4647447349694</v>
      </c>
    </row>
    <row r="48">
      <c r="J48" s="28">
        <f>-LN(1-'Случайные ЧП'!A48)/$B$8</f>
        <v>0.999019077</v>
      </c>
      <c r="K48" s="28">
        <f>-LN(1-'Случайные ЧП'!B48)/$B$8</f>
        <v>0.1164088045</v>
      </c>
      <c r="L48" s="27">
        <v>55.4206624946177</v>
      </c>
    </row>
    <row r="49">
      <c r="J49" s="28">
        <f>-LN(1-'Случайные ЧП'!A49)/$B$8</f>
        <v>0.4124377143</v>
      </c>
      <c r="K49" s="28">
        <f>-LN(1-'Случайные ЧП'!B49)/$B$8</f>
        <v>1.010023602</v>
      </c>
      <c r="L49" s="27">
        <v>196.168638489824</v>
      </c>
    </row>
    <row r="50">
      <c r="J50" s="28">
        <f>-LN(1-'Случайные ЧП'!A50)/$B$8</f>
        <v>0.4446182892</v>
      </c>
      <c r="K50" s="28">
        <f>-LN(1-'Случайные ЧП'!B50)/$B$8</f>
        <v>2.552684436</v>
      </c>
      <c r="L50" s="27">
        <v>297.867802143121</v>
      </c>
    </row>
    <row r="51">
      <c r="J51" s="28">
        <f>-LN(1-'Случайные ЧП'!A51)/$B$8</f>
        <v>0.1245150212</v>
      </c>
      <c r="K51" s="28">
        <f>-LN(1-'Случайные ЧП'!B51)/$B$8</f>
        <v>0.1024556728</v>
      </c>
      <c r="L51" s="27">
        <v>85.6351575219015</v>
      </c>
    </row>
    <row r="52">
      <c r="J52" s="28">
        <f>-LN(1-'Случайные ЧП'!A52)/$B$8</f>
        <v>0.2988507993</v>
      </c>
      <c r="K52" s="28">
        <f>-LN(1-'Случайные ЧП'!B52)/$B$8</f>
        <v>0.2799238872</v>
      </c>
      <c r="L52" s="27">
        <v>314.12123007082</v>
      </c>
    </row>
    <row r="53">
      <c r="J53" s="28">
        <f>-LN(1-'Случайные ЧП'!A53)/$B$8</f>
        <v>0.03080896654</v>
      </c>
      <c r="K53" s="28">
        <f>-LN(1-'Случайные ЧП'!B53)/$B$8</f>
        <v>0.287954375</v>
      </c>
      <c r="L53" s="27">
        <v>327.094873400937</v>
      </c>
    </row>
    <row r="54">
      <c r="J54" s="28">
        <f>-LN(1-'Случайные ЧП'!A54)/$B$8</f>
        <v>1.149116829</v>
      </c>
      <c r="K54" s="28">
        <f>-LN(1-'Случайные ЧП'!B54)/$B$8</f>
        <v>0.2095233014</v>
      </c>
      <c r="L54" s="27">
        <v>236.460116141268</v>
      </c>
    </row>
    <row r="55">
      <c r="J55" s="28">
        <f>-LN(1-'Случайные ЧП'!A55)/$B$8</f>
        <v>0.9818479745</v>
      </c>
      <c r="K55" s="28">
        <f>-LN(1-'Случайные ЧП'!B55)/$B$8</f>
        <v>0.06242430364</v>
      </c>
      <c r="L55" s="27">
        <v>313.955871600562</v>
      </c>
    </row>
    <row r="56">
      <c r="J56" s="28">
        <f>-LN(1-'Случайные ЧП'!A56)/$B$8</f>
        <v>0.3202639815</v>
      </c>
      <c r="K56" s="28">
        <f>-LN(1-'Случайные ЧП'!B56)/$B$8</f>
        <v>0.4489769176</v>
      </c>
      <c r="L56" s="27">
        <v>40.3803907162877</v>
      </c>
    </row>
    <row r="57">
      <c r="J57" s="28">
        <f>-LN(1-'Случайные ЧП'!A57)/$B$8</f>
        <v>0.5746113267</v>
      </c>
      <c r="K57" s="28">
        <f>-LN(1-'Случайные ЧП'!B57)/$B$8</f>
        <v>0.1105863482</v>
      </c>
      <c r="L57" s="27">
        <v>136.999364117126</v>
      </c>
    </row>
    <row r="58">
      <c r="J58" s="28">
        <f>-LN(1-'Случайные ЧП'!A58)/$B$8</f>
        <v>0.5077249412</v>
      </c>
      <c r="K58" s="28">
        <f>-LN(1-'Случайные ЧП'!B58)/$B$8</f>
        <v>0.1480100462</v>
      </c>
      <c r="L58" s="27">
        <v>399.586830204213</v>
      </c>
    </row>
    <row r="59">
      <c r="J59" s="28">
        <f>-LN(1-'Случайные ЧП'!A59)/$B$8</f>
        <v>0.2374330296</v>
      </c>
      <c r="K59" s="28">
        <f>-LN(1-'Случайные ЧП'!B59)/$B$8</f>
        <v>1.624300086</v>
      </c>
      <c r="L59" s="27">
        <v>168.485412133931</v>
      </c>
    </row>
    <row r="60">
      <c r="J60" s="28">
        <f>-LN(1-'Случайные ЧП'!A60)/$B$8</f>
        <v>0.5336475047</v>
      </c>
      <c r="K60" s="28">
        <f>-LN(1-'Случайные ЧП'!B60)/$B$8</f>
        <v>0.08333902553</v>
      </c>
      <c r="L60" s="27">
        <v>136.94799403432</v>
      </c>
    </row>
    <row r="61">
      <c r="J61" s="28">
        <f>-LN(1-'Случайные ЧП'!A61)/$B$8</f>
        <v>0.1042657342</v>
      </c>
      <c r="K61" s="28">
        <f>-LN(1-'Случайные ЧП'!B61)/$B$8</f>
        <v>0.3499214323</v>
      </c>
      <c r="L61" s="27">
        <v>167.070581612267</v>
      </c>
    </row>
    <row r="62">
      <c r="J62" s="28">
        <f>-LN(1-'Случайные ЧП'!A62)/$B$8</f>
        <v>0.3291259144</v>
      </c>
      <c r="K62" s="28">
        <f>-LN(1-'Случайные ЧП'!B62)/$B$8</f>
        <v>0.1462657943</v>
      </c>
      <c r="L62" s="27">
        <v>343.257229068659</v>
      </c>
    </row>
    <row r="63">
      <c r="J63" s="28">
        <f>-LN(1-'Случайные ЧП'!A63)/$B$8</f>
        <v>0.1839961291</v>
      </c>
      <c r="K63" s="28">
        <f>-LN(1-'Случайные ЧП'!B63)/$B$8</f>
        <v>1.613965824</v>
      </c>
      <c r="L63" s="27">
        <v>242.807064043794</v>
      </c>
    </row>
    <row r="64">
      <c r="J64" s="28">
        <f>-LN(1-'Случайные ЧП'!A64)/$B$8</f>
        <v>0.06800714685</v>
      </c>
      <c r="K64" s="28">
        <f>-LN(1-'Случайные ЧП'!B64)/$B$8</f>
        <v>1.884743584</v>
      </c>
      <c r="L64" s="27">
        <v>118.255364188161</v>
      </c>
    </row>
    <row r="65">
      <c r="J65" s="28">
        <f>-LN(1-'Случайные ЧП'!A65)/$B$8</f>
        <v>0.1058740458</v>
      </c>
      <c r="K65" s="28">
        <f>-LN(1-'Случайные ЧП'!B65)/$B$8</f>
        <v>0.3200010107</v>
      </c>
      <c r="L65" s="27">
        <v>144.742552061909</v>
      </c>
    </row>
    <row r="66">
      <c r="J66" s="28">
        <f>-LN(1-'Случайные ЧП'!A66)/$B$8</f>
        <v>0.1663998415</v>
      </c>
      <c r="K66" s="28">
        <f>-LN(1-'Случайные ЧП'!B66)/$B$8</f>
        <v>0.8374644127</v>
      </c>
      <c r="L66" s="27">
        <v>26.6020817615828</v>
      </c>
    </row>
    <row r="67">
      <c r="J67" s="28">
        <f>-LN(1-'Случайные ЧП'!A67)/$B$8</f>
        <v>0.3965513589</v>
      </c>
      <c r="K67" s="28">
        <f>-LN(1-'Случайные ЧП'!B67)/$B$8</f>
        <v>1.423231157</v>
      </c>
      <c r="L67" s="27">
        <v>442.744192221179</v>
      </c>
    </row>
    <row r="68">
      <c r="J68" s="28">
        <f>-LN(1-'Случайные ЧП'!A68)/$B$8</f>
        <v>0.6083356184</v>
      </c>
      <c r="K68" s="28">
        <f>-LN(1-'Случайные ЧП'!B68)/$B$8</f>
        <v>1.121201595</v>
      </c>
      <c r="L68" s="27">
        <v>18.0827890516636</v>
      </c>
    </row>
    <row r="69">
      <c r="J69" s="28">
        <f>-LN(1-'Случайные ЧП'!A69)/$B$8</f>
        <v>0.01346237568</v>
      </c>
      <c r="K69" s="28">
        <f>-LN(1-'Случайные ЧП'!B69)/$B$8</f>
        <v>0.6427868078</v>
      </c>
      <c r="L69" s="27">
        <v>133.542824257729</v>
      </c>
    </row>
    <row r="70">
      <c r="J70" s="28">
        <f>-LN(1-'Случайные ЧП'!A70)/$B$8</f>
        <v>0.08044489019</v>
      </c>
      <c r="K70" s="28">
        <f>-LN(1-'Случайные ЧП'!B70)/$B$8</f>
        <v>0.06757940639</v>
      </c>
      <c r="L70" s="27">
        <v>180.973610765672</v>
      </c>
    </row>
    <row r="71">
      <c r="J71" s="28">
        <f>-LN(1-'Случайные ЧП'!A71)/$B$8</f>
        <v>1.135263578</v>
      </c>
      <c r="K71" s="28">
        <f>-LN(1-'Случайные ЧП'!B71)/$B$8</f>
        <v>0.2326041101</v>
      </c>
      <c r="L71" s="27">
        <v>227.55783753769</v>
      </c>
    </row>
    <row r="72">
      <c r="J72" s="28">
        <f>-LN(1-'Случайные ЧП'!A72)/$B$8</f>
        <v>0.02072486613</v>
      </c>
      <c r="K72" s="28">
        <f>-LN(1-'Случайные ЧП'!B72)/$B$8</f>
        <v>0.1998685918</v>
      </c>
      <c r="L72" s="27">
        <v>166.204621065</v>
      </c>
    </row>
    <row r="73">
      <c r="J73" s="28">
        <f>-LN(1-'Случайные ЧП'!A73)/$B$8</f>
        <v>0.6056028123</v>
      </c>
      <c r="K73" s="28">
        <f>-LN(1-'Случайные ЧП'!B73)/$B$8</f>
        <v>0.01752022533</v>
      </c>
      <c r="L73" s="27">
        <v>362.700339863485</v>
      </c>
    </row>
    <row r="74">
      <c r="J74" s="28">
        <f>-LN(1-'Случайные ЧП'!A74)/$B$8</f>
        <v>0.08971304351</v>
      </c>
      <c r="K74" s="28">
        <f>-LN(1-'Случайные ЧП'!B74)/$B$8</f>
        <v>0.1714935298</v>
      </c>
      <c r="L74" s="27">
        <v>225.726377197374</v>
      </c>
    </row>
    <row r="75">
      <c r="J75" s="28">
        <f>-LN(1-'Случайные ЧП'!A75)/$B$8</f>
        <v>1.452558962</v>
      </c>
      <c r="K75" s="28">
        <f>-LN(1-'Случайные ЧП'!B75)/$B$8</f>
        <v>1.009744485</v>
      </c>
      <c r="L75" s="27">
        <v>95.8769976366534</v>
      </c>
    </row>
    <row r="76">
      <c r="J76" s="28">
        <f>-LN(1-'Случайные ЧП'!A76)/$B$8</f>
        <v>0.1014369194</v>
      </c>
      <c r="K76" s="28">
        <f>-LN(1-'Случайные ЧП'!B76)/$B$8</f>
        <v>0.07427604495</v>
      </c>
      <c r="L76" s="27">
        <v>14.3604002626194</v>
      </c>
    </row>
    <row r="77">
      <c r="J77" s="28">
        <f>-LN(1-'Случайные ЧП'!A77)/$B$8</f>
        <v>0.6530818904</v>
      </c>
      <c r="K77" s="28">
        <f>-LN(1-'Случайные ЧП'!B77)/$B$8</f>
        <v>0.06158013394</v>
      </c>
      <c r="L77" s="27">
        <v>105.265641995964</v>
      </c>
    </row>
    <row r="78">
      <c r="J78" s="28">
        <f>-LN(1-'Случайные ЧП'!A78)/$B$8</f>
        <v>0.895630842</v>
      </c>
      <c r="K78" s="28">
        <f>-LN(1-'Случайные ЧП'!B78)/$B$8</f>
        <v>0.2975011331</v>
      </c>
      <c r="L78" s="27">
        <v>228.528293097702</v>
      </c>
    </row>
    <row r="79">
      <c r="J79" s="28">
        <f>-LN(1-'Случайные ЧП'!A79)/$B$8</f>
        <v>0.8875952103</v>
      </c>
      <c r="K79" s="28">
        <f>-LN(1-'Случайные ЧП'!B79)/$B$8</f>
        <v>0.03144672446</v>
      </c>
      <c r="L79" s="27">
        <v>6.87846967531801</v>
      </c>
    </row>
    <row r="80">
      <c r="J80" s="28">
        <f>-LN(1-'Случайные ЧП'!A80)/$B$8</f>
        <v>0.8062480895</v>
      </c>
      <c r="K80" s="28">
        <f>-LN(1-'Случайные ЧП'!B80)/$B$8</f>
        <v>0.7083187903</v>
      </c>
      <c r="L80" s="27">
        <v>66.8197753527161</v>
      </c>
    </row>
    <row r="81">
      <c r="J81" s="28">
        <f>-LN(1-'Случайные ЧП'!A81)/$B$8</f>
        <v>0.370457198</v>
      </c>
      <c r="K81" s="28">
        <f>-LN(1-'Случайные ЧП'!B81)/$B$8</f>
        <v>0.4808882906</v>
      </c>
      <c r="L81" s="27">
        <v>131.517116928808</v>
      </c>
    </row>
    <row r="82">
      <c r="J82" s="28">
        <f>-LN(1-'Случайные ЧП'!A82)/$B$8</f>
        <v>0.2965449183</v>
      </c>
      <c r="K82" s="28">
        <f>-LN(1-'Случайные ЧП'!B82)/$B$8</f>
        <v>1.29041026</v>
      </c>
      <c r="L82" s="27">
        <v>67.0095072555943</v>
      </c>
    </row>
    <row r="83">
      <c r="J83" s="28">
        <f>-LN(1-'Случайные ЧП'!A83)/$B$8</f>
        <v>0.168285431</v>
      </c>
      <c r="K83" s="28">
        <f>-LN(1-'Случайные ЧП'!B83)/$B$8</f>
        <v>0.8650078855</v>
      </c>
      <c r="L83" s="27">
        <v>249.038315504276</v>
      </c>
    </row>
    <row r="84">
      <c r="J84" s="28">
        <f>-LN(1-'Случайные ЧП'!A84)/$B$8</f>
        <v>0.06211894915</v>
      </c>
      <c r="K84" s="28">
        <f>-LN(1-'Случайные ЧП'!B84)/$B$8</f>
        <v>0.03588506664</v>
      </c>
      <c r="L84" s="27">
        <v>269.012686482846</v>
      </c>
    </row>
    <row r="85">
      <c r="J85" s="28">
        <f>-LN(1-'Случайные ЧП'!A85)/$B$8</f>
        <v>0.1283315636</v>
      </c>
      <c r="K85" s="28">
        <f>-LN(1-'Случайные ЧП'!B85)/$B$8</f>
        <v>0.0007090052006</v>
      </c>
      <c r="L85" s="27">
        <v>61.2826219318459</v>
      </c>
    </row>
    <row r="86">
      <c r="J86" s="28">
        <f>-LN(1-'Случайные ЧП'!A86)/$B$8</f>
        <v>0.140519533</v>
      </c>
      <c r="K86" s="28">
        <f>-LN(1-'Случайные ЧП'!B86)/$B$8</f>
        <v>0.5196434084</v>
      </c>
      <c r="L86" s="27">
        <v>308.250191250722</v>
      </c>
    </row>
    <row r="87">
      <c r="J87" s="28">
        <f>-LN(1-'Случайные ЧП'!A87)/$B$8</f>
        <v>0.04677503912</v>
      </c>
      <c r="K87" s="28">
        <f>-LN(1-'Случайные ЧП'!B87)/$B$8</f>
        <v>1.716340365</v>
      </c>
      <c r="L87" s="27">
        <v>5.8356954532387</v>
      </c>
    </row>
    <row r="88">
      <c r="J88" s="28">
        <f>-LN(1-'Случайные ЧП'!A88)/$B$8</f>
        <v>0.2348460098</v>
      </c>
      <c r="K88" s="28">
        <f>-LN(1-'Случайные ЧП'!B88)/$B$8</f>
        <v>1.112718525</v>
      </c>
      <c r="L88" s="27">
        <v>263.069995058067</v>
      </c>
    </row>
    <row r="89">
      <c r="J89" s="28">
        <f>-LN(1-'Случайные ЧП'!A89)/$B$8</f>
        <v>0.1504011242</v>
      </c>
      <c r="K89" s="28">
        <f>-LN(1-'Случайные ЧП'!B89)/$B$8</f>
        <v>1.297928129</v>
      </c>
      <c r="L89" s="27">
        <v>105.935343199754</v>
      </c>
    </row>
    <row r="90">
      <c r="J90" s="28">
        <f>-LN(1-'Случайные ЧП'!A90)/$B$8</f>
        <v>0.2509532534</v>
      </c>
      <c r="K90" s="28">
        <f>-LN(1-'Случайные ЧП'!B90)/$B$8</f>
        <v>0.1366376069</v>
      </c>
      <c r="L90" s="27">
        <v>205.477254026641</v>
      </c>
    </row>
    <row r="91">
      <c r="J91" s="28">
        <f>-LN(1-'Случайные ЧП'!A91)/$B$8</f>
        <v>0.3423448787</v>
      </c>
      <c r="K91" s="28">
        <f>-LN(1-'Случайные ЧП'!B91)/$B$8</f>
        <v>0.700328251</v>
      </c>
      <c r="L91" s="27">
        <v>59.9386464802689</v>
      </c>
    </row>
    <row r="92">
      <c r="J92" s="28">
        <f>-LN(1-'Случайные ЧП'!A92)/$B$8</f>
        <v>0.3066212546</v>
      </c>
      <c r="K92" s="28">
        <f>-LN(1-'Случайные ЧП'!B92)/$B$8</f>
        <v>1.016020284</v>
      </c>
      <c r="L92" s="27">
        <v>103.117646193882</v>
      </c>
    </row>
    <row r="93">
      <c r="J93" s="28">
        <f>-LN(1-'Случайные ЧП'!A93)/$B$8</f>
        <v>0.53482394</v>
      </c>
      <c r="K93" s="28">
        <f>-LN(1-'Случайные ЧП'!B93)/$B$8</f>
        <v>0.2171776565</v>
      </c>
      <c r="L93" s="27">
        <v>98.2458764457024</v>
      </c>
    </row>
    <row r="94">
      <c r="J94" s="28">
        <f>-LN(1-'Случайные ЧП'!A94)/$B$8</f>
        <v>0.4037845384</v>
      </c>
      <c r="K94" s="28">
        <f>-LN(1-'Случайные ЧП'!B94)/$B$8</f>
        <v>3.280901088</v>
      </c>
      <c r="L94" s="27">
        <v>16.1606642869057</v>
      </c>
    </row>
    <row r="95">
      <c r="J95" s="28">
        <f>-LN(1-'Случайные ЧП'!A95)/$B$8</f>
        <v>0.3271334446</v>
      </c>
      <c r="K95" s="28">
        <f>-LN(1-'Случайные ЧП'!B95)/$B$8</f>
        <v>0.5414007504</v>
      </c>
      <c r="L95" s="27">
        <v>298.544318446676</v>
      </c>
    </row>
    <row r="96">
      <c r="J96" s="28">
        <f>-LN(1-'Случайные ЧП'!A96)/$B$8</f>
        <v>0.09552057148</v>
      </c>
      <c r="K96" s="28">
        <f>-LN(1-'Случайные ЧП'!B96)/$B$8</f>
        <v>0.4831108611</v>
      </c>
      <c r="L96" s="27">
        <v>127.313625764352</v>
      </c>
    </row>
    <row r="97">
      <c r="J97" s="28">
        <f>-LN(1-'Случайные ЧП'!A97)/$B$8</f>
        <v>0.1340947191</v>
      </c>
      <c r="K97" s="28">
        <f>-LN(1-'Случайные ЧП'!B97)/$B$8</f>
        <v>0.5519375627</v>
      </c>
      <c r="L97" s="27">
        <v>132.048339399395</v>
      </c>
    </row>
    <row r="98">
      <c r="J98" s="28">
        <f>-LN(1-'Случайные ЧП'!A98)/$B$8</f>
        <v>3.17477324</v>
      </c>
      <c r="K98" s="28">
        <f>-LN(1-'Случайные ЧП'!B98)/$B$8</f>
        <v>0.4495291547</v>
      </c>
      <c r="L98" s="27">
        <v>29.5578474281935</v>
      </c>
    </row>
    <row r="99">
      <c r="J99" s="28">
        <f>-LN(1-'Случайные ЧП'!A99)/$B$8</f>
        <v>0.5375522989</v>
      </c>
      <c r="K99" s="28">
        <f>-LN(1-'Случайные ЧП'!B99)/$B$8</f>
        <v>0.1012336217</v>
      </c>
      <c r="L99" s="27">
        <v>230.177528575717</v>
      </c>
    </row>
    <row r="100">
      <c r="J100" s="28">
        <f>-LN(1-'Случайные ЧП'!A100)/$B$8</f>
        <v>0.415576896</v>
      </c>
      <c r="K100" s="28">
        <f>-LN(1-'Случайные ЧП'!B100)/$B$8</f>
        <v>0.2687248642</v>
      </c>
      <c r="L100" s="27">
        <v>114.382204759026</v>
      </c>
    </row>
    <row r="101">
      <c r="J101" s="28">
        <f>-LN(1-'Случайные ЧП'!A101)/$B$8</f>
        <v>1.746698201</v>
      </c>
      <c r="K101" s="28">
        <f>-LN(1-'Случайные ЧП'!B101)/$B$8</f>
        <v>0.6514292595</v>
      </c>
      <c r="L101" s="27">
        <v>107.739777622729</v>
      </c>
    </row>
    <row r="102">
      <c r="J102" s="28">
        <f>-LN(1-'Случайные ЧП'!A102)/$B$8</f>
        <v>0.043591731</v>
      </c>
      <c r="K102" s="28">
        <f>-LN(1-'Случайные ЧП'!B102)/$B$8</f>
        <v>0.6763156789</v>
      </c>
      <c r="L102" s="27">
        <v>224.306188243369</v>
      </c>
    </row>
    <row r="103">
      <c r="J103" s="28">
        <f>-LN(1-'Случайные ЧП'!A103)/$B$8</f>
        <v>0.4138865734</v>
      </c>
      <c r="K103" s="28">
        <f>-LN(1-'Случайные ЧП'!B103)/$B$8</f>
        <v>0.4574873838</v>
      </c>
      <c r="L103" s="27">
        <v>232.111309841858</v>
      </c>
    </row>
    <row r="104">
      <c r="J104" s="28">
        <f>-LN(1-'Случайные ЧП'!A104)/$B$8</f>
        <v>0.398876846</v>
      </c>
      <c r="K104" s="28">
        <f>-LN(1-'Случайные ЧП'!B104)/$B$8</f>
        <v>0.1921077736</v>
      </c>
      <c r="L104" s="27">
        <v>48.9686793337389</v>
      </c>
    </row>
    <row r="105">
      <c r="J105" s="28">
        <f>-LN(1-'Случайные ЧП'!A105)/$B$8</f>
        <v>0.3510745263</v>
      </c>
      <c r="K105" s="28">
        <f>-LN(1-'Случайные ЧП'!B105)/$B$8</f>
        <v>1.077866292</v>
      </c>
      <c r="L105" s="27">
        <v>116.242532647599</v>
      </c>
    </row>
    <row r="106">
      <c r="J106" s="28">
        <f>-LN(1-'Случайные ЧП'!A106)/$B$8</f>
        <v>0.06460696197</v>
      </c>
      <c r="K106" s="28">
        <f>-LN(1-'Случайные ЧП'!B106)/$B$8</f>
        <v>0.1832712496</v>
      </c>
      <c r="L106" s="27">
        <v>10.7196390339192</v>
      </c>
    </row>
    <row r="107">
      <c r="J107" s="28">
        <f>-LN(1-'Случайные ЧП'!A107)/$B$8</f>
        <v>0.3876720569</v>
      </c>
      <c r="K107" s="28">
        <f>-LN(1-'Случайные ЧП'!B107)/$B$8</f>
        <v>0.007838210706</v>
      </c>
      <c r="L107" s="27">
        <v>7.90360800077613</v>
      </c>
    </row>
    <row r="108">
      <c r="J108" s="28">
        <f>-LN(1-'Случайные ЧП'!A108)/$B$8</f>
        <v>0.06842373151</v>
      </c>
      <c r="K108" s="28">
        <f>-LN(1-'Случайные ЧП'!B108)/$B$8</f>
        <v>0.5453696586</v>
      </c>
      <c r="L108" s="27">
        <v>132.198068393116</v>
      </c>
    </row>
    <row r="109">
      <c r="J109" s="28">
        <f>-LN(1-'Случайные ЧП'!A109)/$B$8</f>
        <v>0.4658849781</v>
      </c>
      <c r="K109" s="28">
        <f>-LN(1-'Случайные ЧП'!B109)/$B$8</f>
        <v>0.6782419856</v>
      </c>
      <c r="L109" s="27">
        <v>104.624747343751</v>
      </c>
    </row>
    <row r="110">
      <c r="J110" s="28">
        <f>-LN(1-'Случайные ЧП'!A110)/$B$8</f>
        <v>0.4238819937</v>
      </c>
      <c r="K110" s="28">
        <f>-LN(1-'Случайные ЧП'!B110)/$B$8</f>
        <v>0.1204870046</v>
      </c>
      <c r="L110" s="27">
        <v>174.522905692531</v>
      </c>
    </row>
    <row r="111">
      <c r="J111" s="28">
        <f>-LN(1-'Случайные ЧП'!A111)/$B$8</f>
        <v>1.278436204</v>
      </c>
      <c r="K111" s="28">
        <f>-LN(1-'Случайные ЧП'!B111)/$B$8</f>
        <v>0.1468794287</v>
      </c>
      <c r="L111" s="27">
        <v>408.190351389601</v>
      </c>
    </row>
    <row r="112">
      <c r="J112" s="28">
        <f>-LN(1-'Случайные ЧП'!A112)/$B$8</f>
        <v>0.220693986</v>
      </c>
      <c r="K112" s="28">
        <f>-LN(1-'Случайные ЧП'!B112)/$B$8</f>
        <v>0.007832893073</v>
      </c>
      <c r="L112" s="27">
        <v>171.081553754713</v>
      </c>
    </row>
    <row r="113">
      <c r="J113" s="28">
        <f>-LN(1-'Случайные ЧП'!A113)/$B$8</f>
        <v>0.3417174735</v>
      </c>
      <c r="K113" s="28">
        <f>-LN(1-'Случайные ЧП'!B113)/$B$8</f>
        <v>0.4563939633</v>
      </c>
      <c r="L113" s="27">
        <v>148.633318197415</v>
      </c>
    </row>
    <row r="114">
      <c r="J114" s="28">
        <f>-LN(1-'Случайные ЧП'!A114)/$B$8</f>
        <v>0.9023525776</v>
      </c>
      <c r="K114" s="28">
        <f>-LN(1-'Случайные ЧП'!B114)/$B$8</f>
        <v>0.2158967585</v>
      </c>
      <c r="L114" s="27">
        <v>309.650962966347</v>
      </c>
    </row>
    <row r="115">
      <c r="J115" s="28">
        <f>-LN(1-'Случайные ЧП'!A115)/$B$8</f>
        <v>0.1675679965</v>
      </c>
      <c r="K115" s="28">
        <f>-LN(1-'Случайные ЧП'!B115)/$B$8</f>
        <v>0.3978318966</v>
      </c>
      <c r="L115" s="27">
        <v>113.327775972219</v>
      </c>
    </row>
    <row r="116">
      <c r="J116" s="28">
        <f>-LN(1-'Случайные ЧП'!A116)/$B$8</f>
        <v>0.2050690829</v>
      </c>
      <c r="K116" s="28">
        <f>-LN(1-'Случайные ЧП'!B116)/$B$8</f>
        <v>0.1352029363</v>
      </c>
      <c r="L116" s="27">
        <v>104.903171318233</v>
      </c>
    </row>
    <row r="117">
      <c r="J117" s="28">
        <f>-LN(1-'Случайные ЧП'!A117)/$B$8</f>
        <v>0.2751805319</v>
      </c>
      <c r="K117" s="28">
        <f>-LN(1-'Случайные ЧП'!B117)/$B$8</f>
        <v>0.143198369</v>
      </c>
      <c r="L117" s="27">
        <v>199.211839919318</v>
      </c>
    </row>
    <row r="118">
      <c r="J118" s="28">
        <f>-LN(1-'Случайные ЧП'!A118)/$B$8</f>
        <v>0.8622184113</v>
      </c>
      <c r="K118" s="28">
        <f>-LN(1-'Случайные ЧП'!B118)/$B$8</f>
        <v>0.07687520257</v>
      </c>
      <c r="L118" s="27">
        <v>95.8814973450237</v>
      </c>
    </row>
    <row r="119">
      <c r="J119" s="28">
        <f>-LN(1-'Случайные ЧП'!A119)/$B$8</f>
        <v>0.3565861508</v>
      </c>
      <c r="K119" s="28">
        <f>-LN(1-'Случайные ЧП'!B119)/$B$8</f>
        <v>0.2240560494</v>
      </c>
      <c r="L119" s="27">
        <v>174.091890912962</v>
      </c>
    </row>
    <row r="120">
      <c r="J120" s="28">
        <f>-LN(1-'Случайные ЧП'!A120)/$B$8</f>
        <v>0.3064071954</v>
      </c>
      <c r="K120" s="28">
        <f>-LN(1-'Случайные ЧП'!B120)/$B$8</f>
        <v>0.05800547036</v>
      </c>
      <c r="L120" s="27">
        <v>88.8172642867617</v>
      </c>
    </row>
    <row r="121">
      <c r="J121" s="28">
        <f>-LN(1-'Случайные ЧП'!A121)/$B$8</f>
        <v>0.4144942064</v>
      </c>
      <c r="K121" s="28">
        <f>-LN(1-'Случайные ЧП'!B121)/$B$8</f>
        <v>0.08061406967</v>
      </c>
      <c r="L121" s="27">
        <v>57.9647244107357</v>
      </c>
    </row>
    <row r="122">
      <c r="J122" s="28">
        <f>-LN(1-'Случайные ЧП'!A122)/$B$8</f>
        <v>1.149294949</v>
      </c>
      <c r="K122" s="28">
        <f>-LN(1-'Случайные ЧП'!B122)/$B$8</f>
        <v>0.8323342449</v>
      </c>
      <c r="L122" s="27">
        <v>159.327311929542</v>
      </c>
    </row>
    <row r="123">
      <c r="J123" s="28">
        <f>-LN(1-'Случайные ЧП'!A123)/$B$8</f>
        <v>0.08074118077</v>
      </c>
      <c r="K123" s="28">
        <f>-LN(1-'Случайные ЧП'!B123)/$B$8</f>
        <v>0.0425954139</v>
      </c>
      <c r="L123" s="27">
        <v>110.187032951411</v>
      </c>
    </row>
    <row r="124">
      <c r="J124" s="28">
        <f>-LN(1-'Случайные ЧП'!A124)/$B$8</f>
        <v>0.1482905759</v>
      </c>
      <c r="K124" s="28">
        <f>-LN(1-'Случайные ЧП'!B124)/$B$8</f>
        <v>0.01007050135</v>
      </c>
      <c r="L124" s="27">
        <v>177.434246125985</v>
      </c>
    </row>
    <row r="125">
      <c r="J125" s="28">
        <f>-LN(1-'Случайные ЧП'!A125)/$B$8</f>
        <v>0.1545668402</v>
      </c>
      <c r="K125" s="28">
        <f>-LN(1-'Случайные ЧП'!B125)/$B$8</f>
        <v>0.5906501198</v>
      </c>
      <c r="L125" s="27">
        <v>337.539331522295</v>
      </c>
    </row>
    <row r="126">
      <c r="J126" s="28">
        <f>-LN(1-'Случайные ЧП'!A126)/$B$8</f>
        <v>0.8181457115</v>
      </c>
      <c r="K126" s="28">
        <f>-LN(1-'Случайные ЧП'!B126)/$B$8</f>
        <v>0.2619281887</v>
      </c>
      <c r="L126" s="27">
        <v>83.3317470307691</v>
      </c>
    </row>
    <row r="127">
      <c r="J127" s="28">
        <f>-LN(1-'Случайные ЧП'!A127)/$B$8</f>
        <v>0.01365928613</v>
      </c>
      <c r="K127" s="28">
        <f>-LN(1-'Случайные ЧП'!B127)/$B$8</f>
        <v>0.7751313017</v>
      </c>
      <c r="L127" s="27">
        <v>94.3211327158411</v>
      </c>
    </row>
    <row r="128">
      <c r="J128" s="28">
        <f>-LN(1-'Случайные ЧП'!A128)/$B$8</f>
        <v>0.1790191709</v>
      </c>
      <c r="K128" s="28">
        <f>-LN(1-'Случайные ЧП'!B128)/$B$8</f>
        <v>0.4493793531</v>
      </c>
      <c r="L128" s="27">
        <v>196.979942068582</v>
      </c>
    </row>
    <row r="129">
      <c r="J129" s="28">
        <f>-LN(1-'Случайные ЧП'!A129)/$B$8</f>
        <v>4.739755272</v>
      </c>
      <c r="K129" s="28">
        <f>-LN(1-'Случайные ЧП'!B129)/$B$8</f>
        <v>0.6615443241</v>
      </c>
      <c r="L129" s="27">
        <v>190.469064484107</v>
      </c>
    </row>
    <row r="130">
      <c r="J130" s="28">
        <f>-LN(1-'Случайные ЧП'!A130)/$B$8</f>
        <v>0.4184264807</v>
      </c>
      <c r="K130" s="28">
        <f>-LN(1-'Случайные ЧП'!B130)/$B$8</f>
        <v>0.4705358655</v>
      </c>
      <c r="L130" s="27">
        <v>52.7580807043193</v>
      </c>
    </row>
    <row r="131">
      <c r="J131" s="28">
        <f>-LN(1-'Случайные ЧП'!A131)/$B$8</f>
        <v>0.2094387071</v>
      </c>
      <c r="K131" s="28">
        <f>-LN(1-'Случайные ЧП'!B131)/$B$8</f>
        <v>0.6734037113</v>
      </c>
      <c r="L131" s="27">
        <v>69.714516294036</v>
      </c>
    </row>
    <row r="132">
      <c r="J132" s="28">
        <f>-LN(1-'Случайные ЧП'!A132)/$B$8</f>
        <v>0.5987280235</v>
      </c>
      <c r="K132" s="28">
        <f>-LN(1-'Случайные ЧП'!B132)/$B$8</f>
        <v>0.7789520805</v>
      </c>
      <c r="L132" s="27">
        <v>111.008854999055</v>
      </c>
    </row>
    <row r="133">
      <c r="J133" s="28">
        <f>-LN(1-'Случайные ЧП'!A133)/$B$8</f>
        <v>0.9516698826</v>
      </c>
      <c r="K133" s="28">
        <f>-LN(1-'Случайные ЧП'!B133)/$B$8</f>
        <v>0.1889932332</v>
      </c>
      <c r="L133" s="27">
        <v>199.443438846378</v>
      </c>
    </row>
    <row r="134">
      <c r="J134" s="28">
        <f>-LN(1-'Случайные ЧП'!A134)/$B$8</f>
        <v>0.3834304105</v>
      </c>
      <c r="K134" s="28">
        <f>-LN(1-'Случайные ЧП'!B134)/$B$8</f>
        <v>1.143042069</v>
      </c>
      <c r="L134" s="27">
        <v>210.277784831608</v>
      </c>
    </row>
    <row r="135">
      <c r="J135" s="28">
        <f>-LN(1-'Случайные ЧП'!A135)/$B$8</f>
        <v>0.4264757579</v>
      </c>
      <c r="K135" s="28">
        <f>-LN(1-'Случайные ЧП'!B135)/$B$8</f>
        <v>0.7732905758</v>
      </c>
      <c r="L135" s="27">
        <v>158.451911011679</v>
      </c>
    </row>
    <row r="136">
      <c r="J136" s="28">
        <f>-LN(1-'Случайные ЧП'!A136)/$B$8</f>
        <v>1.447092287</v>
      </c>
      <c r="K136" s="28">
        <f>-LN(1-'Случайные ЧП'!B136)/$B$8</f>
        <v>1.213141669</v>
      </c>
      <c r="L136" s="27">
        <v>54.6517719757484</v>
      </c>
    </row>
    <row r="137">
      <c r="J137" s="28">
        <f>-LN(1-'Случайные ЧП'!A137)/$B$8</f>
        <v>0.1561084267</v>
      </c>
      <c r="K137" s="28">
        <f>-LN(1-'Случайные ЧП'!B137)/$B$8</f>
        <v>0.003210339122</v>
      </c>
      <c r="L137" s="27">
        <v>262.160707157041</v>
      </c>
    </row>
    <row r="138">
      <c r="J138" s="28">
        <f>-LN(1-'Случайные ЧП'!A138)/$B$8</f>
        <v>0.09065973285</v>
      </c>
      <c r="K138" s="28">
        <f>-LN(1-'Случайные ЧП'!B138)/$B$8</f>
        <v>0.1130676852</v>
      </c>
      <c r="L138" s="27">
        <v>118.400174989186</v>
      </c>
    </row>
    <row r="139">
      <c r="J139" s="28">
        <f>-LN(1-'Случайные ЧП'!A139)/$B$8</f>
        <v>0.2125830528</v>
      </c>
      <c r="K139" s="28">
        <f>-LN(1-'Случайные ЧП'!B139)/$B$8</f>
        <v>0.2562745393</v>
      </c>
      <c r="L139" s="27">
        <v>165.314589833984</v>
      </c>
    </row>
    <row r="140">
      <c r="J140" s="28">
        <f>-LN(1-'Случайные ЧП'!A140)/$B$8</f>
        <v>0.03157597124</v>
      </c>
      <c r="K140" s="28">
        <f>-LN(1-'Случайные ЧП'!B140)/$B$8</f>
        <v>0.08812659989</v>
      </c>
      <c r="L140" s="27">
        <v>199.645791489248</v>
      </c>
    </row>
    <row r="141">
      <c r="J141" s="28">
        <f>-LN(1-'Случайные ЧП'!A141)/$B$8</f>
        <v>1.025282179</v>
      </c>
      <c r="K141" s="28">
        <f>-LN(1-'Случайные ЧП'!B141)/$B$8</f>
        <v>0.08041483325</v>
      </c>
      <c r="L141" s="27">
        <v>229.473239917292</v>
      </c>
    </row>
    <row r="142">
      <c r="J142" s="28">
        <f>-LN(1-'Случайные ЧП'!A142)/$B$8</f>
        <v>0.1622974305</v>
      </c>
      <c r="K142" s="28">
        <f>-LN(1-'Случайные ЧП'!B142)/$B$8</f>
        <v>0.1730061608</v>
      </c>
      <c r="L142" s="27">
        <v>185.631081367947</v>
      </c>
    </row>
    <row r="143">
      <c r="J143" s="28">
        <f>-LN(1-'Случайные ЧП'!A143)/$B$8</f>
        <v>0.01800001791</v>
      </c>
      <c r="K143" s="28">
        <f>-LN(1-'Случайные ЧП'!B143)/$B$8</f>
        <v>0.4945476369</v>
      </c>
      <c r="L143" s="27">
        <v>169.31982108141</v>
      </c>
    </row>
    <row r="144">
      <c r="J144" s="28">
        <f>-LN(1-'Случайные ЧП'!A144)/$B$8</f>
        <v>0.09196933515</v>
      </c>
      <c r="K144" s="28">
        <f>-LN(1-'Случайные ЧП'!B144)/$B$8</f>
        <v>1.080450297</v>
      </c>
      <c r="L144" s="27">
        <v>303.18477347035</v>
      </c>
    </row>
    <row r="145">
      <c r="J145" s="28">
        <f>-LN(1-'Случайные ЧП'!A145)/$B$8</f>
        <v>0.3616311365</v>
      </c>
      <c r="K145" s="28">
        <f>-LN(1-'Случайные ЧП'!B145)/$B$8</f>
        <v>0.7542704658</v>
      </c>
      <c r="L145" s="27">
        <v>345.403383164341</v>
      </c>
    </row>
    <row r="146">
      <c r="J146" s="28">
        <f>-LN(1-'Случайные ЧП'!A146)/$B$8</f>
        <v>0.07737213951</v>
      </c>
      <c r="K146" s="28">
        <f>-LN(1-'Случайные ЧП'!B146)/$B$8</f>
        <v>0.1236286158</v>
      </c>
      <c r="L146" s="27">
        <v>2.65618383935652</v>
      </c>
    </row>
    <row r="147">
      <c r="J147" s="28">
        <f>-LN(1-'Случайные ЧП'!A147)/$B$8</f>
        <v>0.179210307</v>
      </c>
      <c r="K147" s="28">
        <f>-LN(1-'Случайные ЧП'!B147)/$B$8</f>
        <v>0.9414366018</v>
      </c>
      <c r="L147" s="27">
        <v>44.8384032098965</v>
      </c>
    </row>
    <row r="148">
      <c r="J148" s="28">
        <f>-LN(1-'Случайные ЧП'!A148)/$B$8</f>
        <v>1.286343835</v>
      </c>
      <c r="K148" s="28">
        <f>-LN(1-'Случайные ЧП'!B148)/$B$8</f>
        <v>0.2529312374</v>
      </c>
      <c r="L148" s="27">
        <v>206.076600646003</v>
      </c>
    </row>
    <row r="149">
      <c r="J149" s="28">
        <f>-LN(1-'Случайные ЧП'!A149)/$B$8</f>
        <v>0.3286272552</v>
      </c>
      <c r="K149" s="28">
        <f>-LN(1-'Случайные ЧП'!B149)/$B$8</f>
        <v>0.005073925225</v>
      </c>
      <c r="L149" s="27">
        <v>176.144030127108</v>
      </c>
    </row>
    <row r="150">
      <c r="J150" s="28">
        <f>-LN(1-'Случайные ЧП'!A150)/$B$8</f>
        <v>1.200480518</v>
      </c>
      <c r="K150" s="28">
        <f>-LN(1-'Случайные ЧП'!B150)/$B$8</f>
        <v>1.017605305</v>
      </c>
      <c r="L150" s="27">
        <v>220.533962794252</v>
      </c>
    </row>
    <row r="151">
      <c r="J151" s="28">
        <f>-LN(1-'Случайные ЧП'!A151)/$B$8</f>
        <v>1.305445692</v>
      </c>
      <c r="K151" s="28">
        <f>-LN(1-'Случайные ЧП'!B151)/$B$8</f>
        <v>1.004497842</v>
      </c>
      <c r="L151" s="27">
        <v>359.95794454082</v>
      </c>
    </row>
    <row r="152">
      <c r="J152" s="28">
        <f>-LN(1-'Случайные ЧП'!A152)/$B$8</f>
        <v>0.3825476972</v>
      </c>
      <c r="K152" s="28">
        <f>-LN(1-'Случайные ЧП'!B152)/$B$8</f>
        <v>0.2083153422</v>
      </c>
      <c r="L152" s="27">
        <v>88.5318565496166</v>
      </c>
    </row>
    <row r="153">
      <c r="J153" s="28">
        <f>-LN(1-'Случайные ЧП'!A153)/$B$8</f>
        <v>0.5014159197</v>
      </c>
      <c r="K153" s="28">
        <f>-LN(1-'Случайные ЧП'!B153)/$B$8</f>
        <v>0.08159414185</v>
      </c>
      <c r="L153" s="27">
        <v>141.954613047856</v>
      </c>
    </row>
    <row r="154">
      <c r="J154" s="28">
        <f>-LN(1-'Случайные ЧП'!A154)/$B$8</f>
        <v>0.360568685</v>
      </c>
      <c r="K154" s="28">
        <f>-LN(1-'Случайные ЧП'!B154)/$B$8</f>
        <v>0.1650520539</v>
      </c>
      <c r="L154" s="27">
        <v>93.8087623824848</v>
      </c>
    </row>
    <row r="155">
      <c r="J155" s="28">
        <f>-LN(1-'Случайные ЧП'!A155)/$B$8</f>
        <v>0.1811816532</v>
      </c>
      <c r="K155" s="28">
        <f>-LN(1-'Случайные ЧП'!B155)/$B$8</f>
        <v>0.376459269</v>
      </c>
      <c r="L155" s="27">
        <v>115.991803881468</v>
      </c>
    </row>
    <row r="156">
      <c r="J156" s="28">
        <f>-LN(1-'Случайные ЧП'!A156)/$B$8</f>
        <v>0.2291520101</v>
      </c>
      <c r="K156" s="28">
        <f>-LN(1-'Случайные ЧП'!B156)/$B$8</f>
        <v>0.9346789534</v>
      </c>
      <c r="L156" s="27">
        <v>142.768054278695</v>
      </c>
    </row>
    <row r="157">
      <c r="J157" s="28">
        <f>-LN(1-'Случайные ЧП'!A157)/$B$8</f>
        <v>0.4273915793</v>
      </c>
      <c r="K157" s="28">
        <f>-LN(1-'Случайные ЧП'!B157)/$B$8</f>
        <v>1.207277337</v>
      </c>
      <c r="L157" s="27">
        <v>241.264867032132</v>
      </c>
    </row>
    <row r="158">
      <c r="J158" s="28">
        <f>-LN(1-'Случайные ЧП'!A158)/$B$8</f>
        <v>0.3543159174</v>
      </c>
      <c r="K158" s="28">
        <f>-LN(1-'Случайные ЧП'!B158)/$B$8</f>
        <v>0.5950853347</v>
      </c>
      <c r="L158" s="27">
        <v>38.8666775255382</v>
      </c>
    </row>
    <row r="159">
      <c r="J159" s="28">
        <f>-LN(1-'Случайные ЧП'!A159)/$B$8</f>
        <v>0.5560846241</v>
      </c>
      <c r="K159" s="28">
        <f>-LN(1-'Случайные ЧП'!B159)/$B$8</f>
        <v>0.6931425786</v>
      </c>
      <c r="L159" s="27">
        <v>137.124938222352</v>
      </c>
    </row>
    <row r="160">
      <c r="J160" s="28">
        <f>-LN(1-'Случайные ЧП'!A160)/$B$8</f>
        <v>0.3954242119</v>
      </c>
      <c r="K160" s="28">
        <f>-LN(1-'Случайные ЧП'!B160)/$B$8</f>
        <v>0.2392098989</v>
      </c>
      <c r="L160" s="27">
        <v>220.25949789457</v>
      </c>
    </row>
    <row r="161">
      <c r="J161" s="28">
        <f>-LN(1-'Случайные ЧП'!A161)/$B$8</f>
        <v>0.2697839758</v>
      </c>
      <c r="K161" s="28">
        <f>-LN(1-'Случайные ЧП'!B161)/$B$8</f>
        <v>0.5000107034</v>
      </c>
      <c r="L161" s="27">
        <v>287.387776498468</v>
      </c>
    </row>
    <row r="162">
      <c r="J162" s="28">
        <f>-LN(1-'Случайные ЧП'!A162)/$B$8</f>
        <v>1.16851148</v>
      </c>
      <c r="K162" s="28">
        <f>-LN(1-'Случайные ЧП'!B162)/$B$8</f>
        <v>0.3075202267</v>
      </c>
      <c r="L162" s="27">
        <v>172.8749925995</v>
      </c>
    </row>
    <row r="163">
      <c r="J163" s="28">
        <f>-LN(1-'Случайные ЧП'!A163)/$B$8</f>
        <v>0.6396461904</v>
      </c>
      <c r="K163" s="28">
        <f>-LN(1-'Случайные ЧП'!B163)/$B$8</f>
        <v>0.4050734746</v>
      </c>
      <c r="L163" s="27">
        <v>145.207892351078</v>
      </c>
    </row>
    <row r="164">
      <c r="J164" s="28">
        <f>-LN(1-'Случайные ЧП'!A164)/$B$8</f>
        <v>0.1807136316</v>
      </c>
      <c r="K164" s="28">
        <f>-LN(1-'Случайные ЧП'!B164)/$B$8</f>
        <v>0.03549723112</v>
      </c>
      <c r="L164" s="27">
        <v>188.483206512343</v>
      </c>
    </row>
    <row r="165">
      <c r="J165" s="28">
        <f>-LN(1-'Случайные ЧП'!A165)/$B$8</f>
        <v>0.3547542796</v>
      </c>
      <c r="K165" s="28">
        <f>-LN(1-'Случайные ЧП'!B165)/$B$8</f>
        <v>0.4474380188</v>
      </c>
      <c r="L165" s="27">
        <v>573.136813086432</v>
      </c>
    </row>
    <row r="166">
      <c r="J166" s="28">
        <f>-LN(1-'Случайные ЧП'!A166)/$B$8</f>
        <v>0.3099133935</v>
      </c>
      <c r="K166" s="28">
        <f>-LN(1-'Случайные ЧП'!B166)/$B$8</f>
        <v>0.7742796137</v>
      </c>
      <c r="L166" s="27">
        <v>271.396694380535</v>
      </c>
    </row>
    <row r="167">
      <c r="J167" s="28">
        <f>-LN(1-'Случайные ЧП'!A167)/$B$8</f>
        <v>0.3835094677</v>
      </c>
      <c r="K167" s="28">
        <f>-LN(1-'Случайные ЧП'!B167)/$B$8</f>
        <v>0.3753686971</v>
      </c>
      <c r="L167" s="27">
        <v>38.0985763841047</v>
      </c>
    </row>
    <row r="168">
      <c r="J168" s="28">
        <f>-LN(1-'Случайные ЧП'!A168)/$B$8</f>
        <v>0.1525329149</v>
      </c>
      <c r="K168" s="28">
        <f>-LN(1-'Случайные ЧП'!B168)/$B$8</f>
        <v>0.2781076097</v>
      </c>
      <c r="L168" s="27">
        <v>82.0134477827004</v>
      </c>
    </row>
    <row r="169">
      <c r="J169" s="28">
        <f>-LN(1-'Случайные ЧП'!A169)/$B$8</f>
        <v>0.4454128963</v>
      </c>
      <c r="K169" s="28">
        <f>-LN(1-'Случайные ЧП'!B169)/$B$8</f>
        <v>0.03949925046</v>
      </c>
      <c r="L169" s="27">
        <v>153.222724345539</v>
      </c>
    </row>
    <row r="170">
      <c r="J170" s="28">
        <f>-LN(1-'Случайные ЧП'!A170)/$B$8</f>
        <v>0.5008906173</v>
      </c>
      <c r="K170" s="28">
        <f>-LN(1-'Случайные ЧП'!B170)/$B$8</f>
        <v>0.05192773582</v>
      </c>
      <c r="L170" s="27">
        <v>387.639462850614</v>
      </c>
    </row>
    <row r="171">
      <c r="J171" s="28">
        <f>-LN(1-'Случайные ЧП'!A171)/$B$8</f>
        <v>1.001086555</v>
      </c>
      <c r="K171" s="28">
        <f>-LN(1-'Случайные ЧП'!B171)/$B$8</f>
        <v>0.8310979613</v>
      </c>
      <c r="L171" s="27">
        <v>187.449953417406</v>
      </c>
    </row>
    <row r="172">
      <c r="J172" s="28">
        <f>-LN(1-'Случайные ЧП'!A172)/$B$8</f>
        <v>0.1725213379</v>
      </c>
      <c r="K172" s="28">
        <f>-LN(1-'Случайные ЧП'!B172)/$B$8</f>
        <v>1.253666113</v>
      </c>
      <c r="L172" s="27">
        <v>156.674005484658</v>
      </c>
    </row>
    <row r="173">
      <c r="J173" s="28">
        <f>-LN(1-'Случайные ЧП'!A173)/$B$8</f>
        <v>0.1083672682</v>
      </c>
      <c r="K173" s="28">
        <f>-LN(1-'Случайные ЧП'!B173)/$B$8</f>
        <v>0.06345189687</v>
      </c>
      <c r="L173" s="27">
        <v>185.521247777291</v>
      </c>
    </row>
    <row r="174">
      <c r="J174" s="28">
        <f>-LN(1-'Случайные ЧП'!A174)/$B$8</f>
        <v>0.595724707</v>
      </c>
      <c r="K174" s="28">
        <f>-LN(1-'Случайные ЧП'!B174)/$B$8</f>
        <v>0.04732745894</v>
      </c>
      <c r="L174" s="27">
        <v>295.659061897902</v>
      </c>
    </row>
    <row r="175">
      <c r="J175" s="28">
        <f>-LN(1-'Случайные ЧП'!A175)/$B$8</f>
        <v>0.5866148584</v>
      </c>
      <c r="K175" s="28">
        <f>-LN(1-'Случайные ЧП'!B175)/$B$8</f>
        <v>0.5199459071</v>
      </c>
      <c r="L175" s="27">
        <v>122.128281894183</v>
      </c>
    </row>
    <row r="176">
      <c r="J176" s="28">
        <f>-LN(1-'Случайные ЧП'!A176)/$B$8</f>
        <v>0.007921588482</v>
      </c>
      <c r="K176" s="28">
        <f>-LN(1-'Случайные ЧП'!B176)/$B$8</f>
        <v>0.3206809435</v>
      </c>
      <c r="L176" s="27">
        <v>113.523274261169</v>
      </c>
    </row>
    <row r="177">
      <c r="J177" s="28">
        <f>-LN(1-'Случайные ЧП'!A177)/$B$8</f>
        <v>0.6796875306</v>
      </c>
      <c r="K177" s="28">
        <f>-LN(1-'Случайные ЧП'!B177)/$B$8</f>
        <v>0.3307761602</v>
      </c>
      <c r="L177" s="27">
        <v>17.9255530267192</v>
      </c>
    </row>
    <row r="178">
      <c r="J178" s="28">
        <f>-LN(1-'Случайные ЧП'!A178)/$B$8</f>
        <v>0.3759509852</v>
      </c>
      <c r="K178" s="28">
        <f>-LN(1-'Случайные ЧП'!B178)/$B$8</f>
        <v>2.001729375</v>
      </c>
      <c r="L178" s="27">
        <v>406.587367396586</v>
      </c>
    </row>
    <row r="179">
      <c r="J179" s="28">
        <f>-LN(1-'Случайные ЧП'!A179)/$B$8</f>
        <v>0.4814901636</v>
      </c>
      <c r="K179" s="28">
        <f>-LN(1-'Случайные ЧП'!B179)/$B$8</f>
        <v>0.1826604806</v>
      </c>
      <c r="L179" s="27">
        <v>7.23850630553457</v>
      </c>
    </row>
    <row r="180">
      <c r="J180" s="28">
        <f>-LN(1-'Случайные ЧП'!A180)/$B$8</f>
        <v>0.4858507784</v>
      </c>
      <c r="K180" s="28">
        <f>-LN(1-'Случайные ЧП'!B180)/$B$8</f>
        <v>0.06375602167</v>
      </c>
      <c r="L180" s="27">
        <v>534.321666830568</v>
      </c>
    </row>
    <row r="181">
      <c r="J181" s="28">
        <f>-LN(1-'Случайные ЧП'!A181)/$B$8</f>
        <v>0.6235167225</v>
      </c>
      <c r="K181" s="28">
        <f>-LN(1-'Случайные ЧП'!B181)/$B$8</f>
        <v>0.6630556535</v>
      </c>
      <c r="L181" s="27">
        <v>178.414451783641</v>
      </c>
    </row>
    <row r="182">
      <c r="J182" s="28">
        <f>-LN(1-'Случайные ЧП'!A182)/$B$8</f>
        <v>0.8226945728</v>
      </c>
      <c r="K182" s="28">
        <f>-LN(1-'Случайные ЧП'!B182)/$B$8</f>
        <v>0.2408309343</v>
      </c>
      <c r="L182" s="27">
        <v>353.41202750607</v>
      </c>
    </row>
    <row r="183">
      <c r="J183" s="28">
        <f>-LN(1-'Случайные ЧП'!A183)/$B$8</f>
        <v>0.06609946068</v>
      </c>
      <c r="K183" s="28">
        <f>-LN(1-'Случайные ЧП'!B183)/$B$8</f>
        <v>0.05520580797</v>
      </c>
      <c r="L183" s="27">
        <v>34.3368820853497</v>
      </c>
    </row>
    <row r="184">
      <c r="J184" s="28">
        <f>-LN(1-'Случайные ЧП'!A184)/$B$8</f>
        <v>0.05167179415</v>
      </c>
      <c r="K184" s="28">
        <f>-LN(1-'Случайные ЧП'!B184)/$B$8</f>
        <v>0.1050042986</v>
      </c>
      <c r="L184" s="27">
        <v>416.004421847344</v>
      </c>
    </row>
    <row r="185">
      <c r="J185" s="28">
        <f>-LN(1-'Случайные ЧП'!A185)/$B$8</f>
        <v>0.3199020415</v>
      </c>
      <c r="K185" s="28">
        <f>-LN(1-'Случайные ЧП'!B185)/$B$8</f>
        <v>0.003270411086</v>
      </c>
      <c r="L185" s="27">
        <v>83.7847266834769</v>
      </c>
    </row>
    <row r="186">
      <c r="J186" s="28">
        <f>-LN(1-'Случайные ЧП'!A186)/$B$8</f>
        <v>0.2596640857</v>
      </c>
      <c r="K186" s="28">
        <f>-LN(1-'Случайные ЧП'!B186)/$B$8</f>
        <v>0.02814127267</v>
      </c>
      <c r="L186" s="27">
        <v>63.9439396868738</v>
      </c>
    </row>
    <row r="187">
      <c r="J187" s="28">
        <f>-LN(1-'Случайные ЧП'!A187)/$B$8</f>
        <v>1.05012021</v>
      </c>
      <c r="K187" s="28">
        <f>-LN(1-'Случайные ЧП'!B187)/$B$8</f>
        <v>0.08697043762</v>
      </c>
      <c r="L187" s="27">
        <v>295.356022837948</v>
      </c>
    </row>
    <row r="188">
      <c r="J188" s="28">
        <f>-LN(1-'Случайные ЧП'!A188)/$B$8</f>
        <v>0.5137911135</v>
      </c>
      <c r="K188" s="28">
        <f>-LN(1-'Случайные ЧП'!B188)/$B$8</f>
        <v>0.06755906679</v>
      </c>
      <c r="L188" s="27">
        <v>219.411597905266</v>
      </c>
    </row>
    <row r="189">
      <c r="J189" s="28">
        <f>-LN(1-'Случайные ЧП'!A189)/$B$8</f>
        <v>0.937558237</v>
      </c>
      <c r="K189" s="28">
        <f>-LN(1-'Случайные ЧП'!B189)/$B$8</f>
        <v>0.2496928412</v>
      </c>
      <c r="L189" s="27">
        <v>350.021854373863</v>
      </c>
    </row>
    <row r="190">
      <c r="J190" s="28">
        <f>-LN(1-'Случайные ЧП'!A190)/$B$8</f>
        <v>0.1035437973</v>
      </c>
      <c r="K190" s="28">
        <f>-LN(1-'Случайные ЧП'!B190)/$B$8</f>
        <v>0.2903339403</v>
      </c>
      <c r="L190" s="27">
        <v>271.681880001428</v>
      </c>
    </row>
    <row r="191">
      <c r="J191" s="28">
        <f>-LN(1-'Случайные ЧП'!A191)/$B$8</f>
        <v>0.2353108767</v>
      </c>
      <c r="K191" s="28">
        <f>-LN(1-'Случайные ЧП'!B191)/$B$8</f>
        <v>0.3101941292</v>
      </c>
      <c r="L191" s="27">
        <v>62.2792706888981</v>
      </c>
    </row>
    <row r="192">
      <c r="J192" s="28">
        <f>-LN(1-'Случайные ЧП'!A192)/$B$8</f>
        <v>0.4071631913</v>
      </c>
      <c r="K192" s="28">
        <f>-LN(1-'Случайные ЧП'!B192)/$B$8</f>
        <v>0.7835748428</v>
      </c>
      <c r="L192" s="27">
        <v>136.081810240244</v>
      </c>
    </row>
    <row r="193">
      <c r="J193" s="28">
        <f>-LN(1-'Случайные ЧП'!A193)/$B$8</f>
        <v>0.1380558309</v>
      </c>
      <c r="K193" s="28">
        <f>-LN(1-'Случайные ЧП'!B193)/$B$8</f>
        <v>0.6021788181</v>
      </c>
      <c r="L193" s="27">
        <v>172.668758509759</v>
      </c>
    </row>
    <row r="194">
      <c r="J194" s="28">
        <f>-LN(1-'Случайные ЧП'!A194)/$B$8</f>
        <v>0.2625971951</v>
      </c>
      <c r="K194" s="28">
        <f>-LN(1-'Случайные ЧП'!B194)/$B$8</f>
        <v>0.1031524677</v>
      </c>
      <c r="L194" s="27">
        <v>140.979356457</v>
      </c>
    </row>
    <row r="195">
      <c r="J195" s="28">
        <f>-LN(1-'Случайные ЧП'!A195)/$B$8</f>
        <v>1.105482435</v>
      </c>
      <c r="K195" s="28">
        <f>-LN(1-'Случайные ЧП'!B195)/$B$8</f>
        <v>0.8650107897</v>
      </c>
      <c r="L195" s="27">
        <v>48.8734845313572</v>
      </c>
    </row>
    <row r="196">
      <c r="J196" s="28">
        <f>-LN(1-'Случайные ЧП'!A196)/$B$8</f>
        <v>0.4698537404</v>
      </c>
      <c r="K196" s="28">
        <f>-LN(1-'Случайные ЧП'!B196)/$B$8</f>
        <v>0.1776104659</v>
      </c>
      <c r="L196" s="27">
        <v>265.788859330985</v>
      </c>
    </row>
    <row r="197">
      <c r="J197" s="28">
        <f>-LN(1-'Случайные ЧП'!A197)/$B$8</f>
        <v>0.1265500083</v>
      </c>
      <c r="K197" s="28">
        <f>-LN(1-'Случайные ЧП'!B197)/$B$8</f>
        <v>0.5912313924</v>
      </c>
      <c r="L197" s="27">
        <v>70.7626643971153</v>
      </c>
    </row>
    <row r="198">
      <c r="J198" s="28">
        <f>-LN(1-'Случайные ЧП'!A198)/$B$8</f>
        <v>0.2983556103</v>
      </c>
      <c r="K198" s="28">
        <f>-LN(1-'Случайные ЧП'!B198)/$B$8</f>
        <v>0.03828995758</v>
      </c>
      <c r="L198" s="27">
        <v>150.459611141538</v>
      </c>
    </row>
    <row r="199">
      <c r="J199" s="28">
        <f>-LN(1-'Случайные ЧП'!A199)/$B$8</f>
        <v>0.192673079</v>
      </c>
      <c r="K199" s="28">
        <f>-LN(1-'Случайные ЧП'!B199)/$B$8</f>
        <v>0.1504334754</v>
      </c>
      <c r="L199" s="27">
        <v>63.740862555005</v>
      </c>
    </row>
    <row r="200">
      <c r="J200" s="28">
        <f>-LN(1-'Случайные ЧП'!A200)/$B$8</f>
        <v>0.3142833806</v>
      </c>
      <c r="K200" s="28">
        <f>-LN(1-'Случайные ЧП'!B200)/$B$8</f>
        <v>0.9303714117</v>
      </c>
      <c r="L200" s="27">
        <v>72.6117525061803</v>
      </c>
    </row>
    <row r="201">
      <c r="J201" s="28">
        <f>-LN(1-'Случайные ЧП'!A201)/$B$8</f>
        <v>0.7165220739</v>
      </c>
      <c r="K201" s="28">
        <f>-LN(1-'Случайные ЧП'!B201)/$B$8</f>
        <v>0.9812645468</v>
      </c>
      <c r="L201" s="27">
        <v>159.575877485847</v>
      </c>
    </row>
    <row r="202">
      <c r="J202" s="28">
        <f>-LN(1-'Случайные ЧП'!A202)/$B$8</f>
        <v>0.5452391332</v>
      </c>
      <c r="K202" s="28">
        <f>-LN(1-'Случайные ЧП'!B202)/$B$8</f>
        <v>0.5774133138</v>
      </c>
      <c r="L202" s="27">
        <v>237.021431102084</v>
      </c>
    </row>
    <row r="203">
      <c r="J203" s="28">
        <f>-LN(1-'Случайные ЧП'!A203)/$B$8</f>
        <v>0.9388280205</v>
      </c>
      <c r="K203" s="28">
        <f>-LN(1-'Случайные ЧП'!B203)/$B$8</f>
        <v>0.2903845928</v>
      </c>
      <c r="L203" s="27">
        <v>135.26718230117</v>
      </c>
    </row>
    <row r="204">
      <c r="J204" s="28">
        <f>-LN(1-'Случайные ЧП'!A204)/$B$8</f>
        <v>0.3939061166</v>
      </c>
      <c r="K204" s="28">
        <f>-LN(1-'Случайные ЧП'!B204)/$B$8</f>
        <v>0.5724545125</v>
      </c>
      <c r="L204" s="27">
        <v>281.347667909634</v>
      </c>
    </row>
    <row r="205">
      <c r="J205" s="28">
        <f>-LN(1-'Случайные ЧП'!A205)/$B$8</f>
        <v>1.4765727</v>
      </c>
      <c r="K205" s="28">
        <f>-LN(1-'Случайные ЧП'!B205)/$B$8</f>
        <v>0.07004119071</v>
      </c>
      <c r="L205" s="27">
        <v>49.3195134255868</v>
      </c>
    </row>
    <row r="206">
      <c r="J206" s="28">
        <f>-LN(1-'Случайные ЧП'!A206)/$B$8</f>
        <v>0.6370153419</v>
      </c>
      <c r="K206" s="28">
        <f>-LN(1-'Случайные ЧП'!B206)/$B$8</f>
        <v>1.00570078</v>
      </c>
      <c r="L206" s="27">
        <v>262.840205551222</v>
      </c>
    </row>
    <row r="207">
      <c r="J207" s="28">
        <f>-LN(1-'Случайные ЧП'!A207)/$B$8</f>
        <v>0.313832178</v>
      </c>
      <c r="K207" s="28">
        <f>-LN(1-'Случайные ЧП'!B207)/$B$8</f>
        <v>0.9471903495</v>
      </c>
      <c r="L207" s="27">
        <v>93.992249657146</v>
      </c>
    </row>
    <row r="208">
      <c r="J208" s="28">
        <f>-LN(1-'Случайные ЧП'!A208)/$B$8</f>
        <v>0.1882386763</v>
      </c>
      <c r="K208" s="28">
        <f>-LN(1-'Случайные ЧП'!B208)/$B$8</f>
        <v>0.2560655345</v>
      </c>
      <c r="L208" s="27">
        <v>155.55598436931</v>
      </c>
    </row>
    <row r="209">
      <c r="J209" s="28">
        <f>-LN(1-'Случайные ЧП'!A209)/$B$8</f>
        <v>1.300355204</v>
      </c>
      <c r="K209" s="28">
        <f>-LN(1-'Случайные ЧП'!B209)/$B$8</f>
        <v>2.365645588</v>
      </c>
      <c r="L209" s="27">
        <v>63.4348888010908</v>
      </c>
    </row>
    <row r="210">
      <c r="J210" s="28">
        <f>-LN(1-'Случайные ЧП'!A210)/$B$8</f>
        <v>1.243617931</v>
      </c>
      <c r="K210" s="28">
        <f>-LN(1-'Случайные ЧП'!B210)/$B$8</f>
        <v>0.3920675545</v>
      </c>
      <c r="L210" s="27">
        <v>501.277005788648</v>
      </c>
    </row>
    <row r="211">
      <c r="J211" s="28">
        <f>-LN(1-'Случайные ЧП'!A211)/$B$8</f>
        <v>0.1933273942</v>
      </c>
      <c r="K211" s="28">
        <f>-LN(1-'Случайные ЧП'!B211)/$B$8</f>
        <v>0.3182679563</v>
      </c>
      <c r="L211" s="27">
        <v>83.7430472225043</v>
      </c>
    </row>
    <row r="212">
      <c r="J212" s="28">
        <f>-LN(1-'Случайные ЧП'!A212)/$B$8</f>
        <v>1.012092102</v>
      </c>
      <c r="K212" s="28">
        <f>-LN(1-'Случайные ЧП'!B212)/$B$8</f>
        <v>1.244961641</v>
      </c>
      <c r="L212" s="27">
        <v>217.078358146875</v>
      </c>
    </row>
    <row r="213">
      <c r="J213" s="28">
        <f>-LN(1-'Случайные ЧП'!A213)/$B$8</f>
        <v>1.149264324</v>
      </c>
      <c r="K213" s="28">
        <f>-LN(1-'Случайные ЧП'!B213)/$B$8</f>
        <v>1.014555529</v>
      </c>
      <c r="L213" s="27">
        <v>135.81761131126</v>
      </c>
    </row>
    <row r="214">
      <c r="J214" s="28">
        <f>-LN(1-'Случайные ЧП'!A214)/$B$8</f>
        <v>0.4781284855</v>
      </c>
      <c r="K214" s="28">
        <f>-LN(1-'Случайные ЧП'!B214)/$B$8</f>
        <v>0.6570605408</v>
      </c>
      <c r="L214" s="27">
        <v>30.3824756963221</v>
      </c>
    </row>
    <row r="215">
      <c r="J215" s="28">
        <f>-LN(1-'Случайные ЧП'!A215)/$B$8</f>
        <v>0.3464723402</v>
      </c>
      <c r="K215" s="28">
        <f>-LN(1-'Случайные ЧП'!B215)/$B$8</f>
        <v>1.131909357</v>
      </c>
      <c r="L215" s="27">
        <v>312.981675287773</v>
      </c>
    </row>
    <row r="216">
      <c r="J216" s="28">
        <f>-LN(1-'Случайные ЧП'!A216)/$B$8</f>
        <v>0.2329128542</v>
      </c>
      <c r="K216" s="28">
        <f>-LN(1-'Случайные ЧП'!B216)/$B$8</f>
        <v>0.07307096212</v>
      </c>
      <c r="L216" s="27">
        <v>80.2153411515256</v>
      </c>
    </row>
    <row r="217">
      <c r="J217" s="28">
        <f>-LN(1-'Случайные ЧП'!A217)/$B$8</f>
        <v>0.4280193087</v>
      </c>
      <c r="K217" s="28">
        <f>-LN(1-'Случайные ЧП'!B217)/$B$8</f>
        <v>0.6822454274</v>
      </c>
      <c r="L217" s="27">
        <v>105.209027794964</v>
      </c>
    </row>
    <row r="218">
      <c r="J218" s="28">
        <f>-LN(1-'Случайные ЧП'!A218)/$B$8</f>
        <v>0.05911035274</v>
      </c>
      <c r="K218" s="28">
        <f>-LN(1-'Случайные ЧП'!B218)/$B$8</f>
        <v>0.5094779056</v>
      </c>
      <c r="L218" s="27">
        <v>66.8041023466297</v>
      </c>
    </row>
    <row r="219">
      <c r="J219" s="28">
        <f>-LN(1-'Случайные ЧП'!A219)/$B$8</f>
        <v>0.258462216</v>
      </c>
      <c r="K219" s="28">
        <f>-LN(1-'Случайные ЧП'!B219)/$B$8</f>
        <v>1.415067492</v>
      </c>
      <c r="L219" s="27">
        <v>323.485314486577</v>
      </c>
    </row>
    <row r="220">
      <c r="J220" s="28">
        <f>-LN(1-'Случайные ЧП'!A220)/$B$8</f>
        <v>0.7893732713</v>
      </c>
      <c r="K220" s="28">
        <f>-LN(1-'Случайные ЧП'!B220)/$B$8</f>
        <v>0.04269148425</v>
      </c>
      <c r="L220" s="27">
        <v>427.807991447465</v>
      </c>
    </row>
    <row r="221">
      <c r="J221" s="28">
        <f>-LN(1-'Случайные ЧП'!A221)/$B$8</f>
        <v>0.05590033099</v>
      </c>
      <c r="K221" s="28">
        <f>-LN(1-'Случайные ЧП'!B221)/$B$8</f>
        <v>0.3183677445</v>
      </c>
      <c r="L221" s="27">
        <v>235.168629328309</v>
      </c>
    </row>
    <row r="222">
      <c r="J222" s="28">
        <f>-LN(1-'Случайные ЧП'!A222)/$B$8</f>
        <v>1.722543955</v>
      </c>
      <c r="K222" s="28">
        <f>-LN(1-'Случайные ЧП'!B222)/$B$8</f>
        <v>0.4870687411</v>
      </c>
      <c r="L222" s="27">
        <v>110.780734756526</v>
      </c>
    </row>
    <row r="223">
      <c r="J223" s="28">
        <f>-LN(1-'Случайные ЧП'!A223)/$B$8</f>
        <v>0.01944782194</v>
      </c>
      <c r="K223" s="28">
        <f>-LN(1-'Случайные ЧП'!B223)/$B$8</f>
        <v>0.0241289708</v>
      </c>
      <c r="L223" s="27">
        <v>98.296718025934</v>
      </c>
    </row>
    <row r="224">
      <c r="J224" s="28">
        <f>-LN(1-'Случайные ЧП'!A224)/$B$8</f>
        <v>0.1099885075</v>
      </c>
      <c r="K224" s="28">
        <f>-LN(1-'Случайные ЧП'!B224)/$B$8</f>
        <v>0.2503290174</v>
      </c>
      <c r="L224" s="27">
        <v>122.402897601468</v>
      </c>
    </row>
    <row r="225">
      <c r="J225" s="28">
        <f>-LN(1-'Случайные ЧП'!A225)/$B$8</f>
        <v>0.5068907323</v>
      </c>
      <c r="K225" s="28">
        <f>-LN(1-'Случайные ЧП'!B225)/$B$8</f>
        <v>0.2282723806</v>
      </c>
      <c r="L225" s="27">
        <v>426.737935940262</v>
      </c>
    </row>
    <row r="226">
      <c r="J226" s="28">
        <f>-LN(1-'Случайные ЧП'!A226)/$B$8</f>
        <v>0.05048179844</v>
      </c>
      <c r="K226" s="28">
        <f>-LN(1-'Случайные ЧП'!B226)/$B$8</f>
        <v>0.2191768086</v>
      </c>
      <c r="L226" s="27">
        <v>109.763352452483</v>
      </c>
    </row>
    <row r="227">
      <c r="J227" s="28">
        <f>-LN(1-'Случайные ЧП'!A227)/$B$8</f>
        <v>0.50795775</v>
      </c>
      <c r="K227" s="28">
        <f>-LN(1-'Случайные ЧП'!B227)/$B$8</f>
        <v>1.782449968</v>
      </c>
      <c r="L227" s="27">
        <v>129.201210131885</v>
      </c>
    </row>
    <row r="228">
      <c r="J228" s="28">
        <f>-LN(1-'Случайные ЧП'!A228)/$B$8</f>
        <v>0.7275160377</v>
      </c>
      <c r="K228" s="28">
        <f>-LN(1-'Случайные ЧП'!B228)/$B$8</f>
        <v>0.3276377015</v>
      </c>
      <c r="L228" s="27">
        <v>162.896817736293</v>
      </c>
    </row>
    <row r="229">
      <c r="J229" s="28">
        <f>-LN(1-'Случайные ЧП'!A229)/$B$8</f>
        <v>0.9255168373</v>
      </c>
      <c r="K229" s="28">
        <f>-LN(1-'Случайные ЧП'!B229)/$B$8</f>
        <v>0.1676134071</v>
      </c>
      <c r="L229" s="27">
        <v>479.731099459547</v>
      </c>
    </row>
    <row r="230">
      <c r="J230" s="28">
        <f>-LN(1-'Случайные ЧП'!A230)/$B$8</f>
        <v>0.4850773929</v>
      </c>
      <c r="K230" s="28">
        <f>-LN(1-'Случайные ЧП'!B230)/$B$8</f>
        <v>3.607522561</v>
      </c>
      <c r="L230" s="27">
        <v>162.855284309024</v>
      </c>
    </row>
    <row r="231">
      <c r="J231" s="28">
        <f>-LN(1-'Случайные ЧП'!A231)/$B$8</f>
        <v>0.8628841562</v>
      </c>
      <c r="K231" s="28">
        <f>-LN(1-'Случайные ЧП'!B231)/$B$8</f>
        <v>0.3783465256</v>
      </c>
      <c r="L231" s="27">
        <v>192.861055870933</v>
      </c>
    </row>
    <row r="232">
      <c r="J232" s="28">
        <f>-LN(1-'Случайные ЧП'!A232)/$B$8</f>
        <v>0.4781396019</v>
      </c>
      <c r="K232" s="28">
        <f>-LN(1-'Случайные ЧП'!B232)/$B$8</f>
        <v>0.178273237</v>
      </c>
      <c r="L232" s="27">
        <v>18.1228619073676</v>
      </c>
    </row>
    <row r="233">
      <c r="J233" s="28">
        <f>-LN(1-'Случайные ЧП'!A233)/$B$8</f>
        <v>0.2734027475</v>
      </c>
      <c r="K233" s="28">
        <f>-LN(1-'Случайные ЧП'!B233)/$B$8</f>
        <v>0.3442319441</v>
      </c>
      <c r="L233" s="27">
        <v>148.990155290691</v>
      </c>
    </row>
    <row r="234">
      <c r="J234" s="28">
        <f>-LN(1-'Случайные ЧП'!A234)/$B$8</f>
        <v>1.136207222</v>
      </c>
      <c r="K234" s="28">
        <f>-LN(1-'Случайные ЧП'!B234)/$B$8</f>
        <v>0.2166766978</v>
      </c>
      <c r="L234" s="27">
        <v>29.8903840910794</v>
      </c>
    </row>
    <row r="235">
      <c r="J235" s="28">
        <f>-LN(1-'Случайные ЧП'!A235)/$B$8</f>
        <v>0.04555630404</v>
      </c>
      <c r="K235" s="28">
        <f>-LN(1-'Случайные ЧП'!B235)/$B$8</f>
        <v>0.2967133487</v>
      </c>
      <c r="L235" s="27">
        <v>82.9957408355507</v>
      </c>
    </row>
    <row r="236">
      <c r="J236" s="28">
        <f>-LN(1-'Случайные ЧП'!A236)/$B$8</f>
        <v>0.2705872589</v>
      </c>
      <c r="K236" s="28">
        <f>-LN(1-'Случайные ЧП'!B236)/$B$8</f>
        <v>0.5725865587</v>
      </c>
      <c r="L236" s="27">
        <v>453.583527136215</v>
      </c>
    </row>
    <row r="237">
      <c r="J237" s="28">
        <f>-LN(1-'Случайные ЧП'!A237)/$B$8</f>
        <v>0.241462807</v>
      </c>
      <c r="K237" s="28">
        <f>-LN(1-'Случайные ЧП'!B237)/$B$8</f>
        <v>0.2676945083</v>
      </c>
      <c r="L237" s="27">
        <v>93.5198035902228</v>
      </c>
    </row>
    <row r="238">
      <c r="J238" s="28">
        <f>-LN(1-'Случайные ЧП'!A238)/$B$8</f>
        <v>0.9687305642</v>
      </c>
      <c r="K238" s="28">
        <f>-LN(1-'Случайные ЧП'!B238)/$B$8</f>
        <v>1.129826404</v>
      </c>
      <c r="L238" s="27">
        <v>161.122231335941</v>
      </c>
    </row>
    <row r="239">
      <c r="J239" s="28">
        <f>-LN(1-'Случайные ЧП'!A239)/$B$8</f>
        <v>0.8509013223</v>
      </c>
      <c r="K239" s="28">
        <f>-LN(1-'Случайные ЧП'!B239)/$B$8</f>
        <v>0.5714087838</v>
      </c>
      <c r="L239" s="27">
        <v>84.1943866276372</v>
      </c>
    </row>
    <row r="240">
      <c r="J240" s="28">
        <f>-LN(1-'Случайные ЧП'!A240)/$B$8</f>
        <v>0.9265619203</v>
      </c>
      <c r="K240" s="28">
        <f>-LN(1-'Случайные ЧП'!B240)/$B$8</f>
        <v>0.2176010603</v>
      </c>
      <c r="L240" s="27">
        <v>183.693077792394</v>
      </c>
    </row>
    <row r="241">
      <c r="J241" s="28">
        <f>-LN(1-'Случайные ЧП'!A241)/$B$8</f>
        <v>0.05550703509</v>
      </c>
      <c r="K241" s="28">
        <f>-LN(1-'Случайные ЧП'!B241)/$B$8</f>
        <v>0.2339044335</v>
      </c>
      <c r="L241" s="27">
        <v>80.6395458942242</v>
      </c>
    </row>
    <row r="242">
      <c r="J242" s="28">
        <f>-LN(1-'Случайные ЧП'!A242)/$B$8</f>
        <v>0.1462633568</v>
      </c>
      <c r="K242" s="28">
        <f>-LN(1-'Случайные ЧП'!B242)/$B$8</f>
        <v>0.3061051404</v>
      </c>
      <c r="L242" s="27">
        <v>124.46349528137</v>
      </c>
    </row>
    <row r="243">
      <c r="J243" s="28">
        <f>-LN(1-'Случайные ЧП'!A243)/$B$8</f>
        <v>0.07987520169</v>
      </c>
      <c r="K243" s="28">
        <f>-LN(1-'Случайные ЧП'!B243)/$B$8</f>
        <v>1.636174252</v>
      </c>
      <c r="L243" s="27">
        <v>69.1722317780922</v>
      </c>
    </row>
    <row r="244">
      <c r="J244" s="28">
        <f>-LN(1-'Случайные ЧП'!A244)/$B$8</f>
        <v>0.8351281181</v>
      </c>
      <c r="K244" s="28">
        <f>-LN(1-'Случайные ЧП'!B244)/$B$8</f>
        <v>0.2001727692</v>
      </c>
      <c r="L244" s="27">
        <v>101.985901249938</v>
      </c>
    </row>
    <row r="245">
      <c r="J245" s="28">
        <f>-LN(1-'Случайные ЧП'!A245)/$B$8</f>
        <v>0.390494978</v>
      </c>
      <c r="K245" s="28">
        <f>-LN(1-'Случайные ЧП'!B245)/$B$8</f>
        <v>0.3279234115</v>
      </c>
      <c r="L245" s="27">
        <v>258.21492589191</v>
      </c>
    </row>
    <row r="246">
      <c r="J246" s="28">
        <f>-LN(1-'Случайные ЧП'!A246)/$B$8</f>
        <v>0.1573675052</v>
      </c>
      <c r="K246" s="28">
        <f>-LN(1-'Случайные ЧП'!B246)/$B$8</f>
        <v>0.5835631543</v>
      </c>
      <c r="L246" s="27">
        <v>144.643124028436</v>
      </c>
    </row>
    <row r="247">
      <c r="J247" s="28">
        <f>-LN(1-'Случайные ЧП'!A247)/$B$8</f>
        <v>1.49788936</v>
      </c>
      <c r="K247" s="28">
        <f>-LN(1-'Случайные ЧП'!B247)/$B$8</f>
        <v>0.5208199964</v>
      </c>
      <c r="L247" s="27">
        <v>89.3549642718122</v>
      </c>
    </row>
    <row r="248">
      <c r="J248" s="28">
        <f>-LN(1-'Случайные ЧП'!A248)/$B$8</f>
        <v>0.4694825689</v>
      </c>
      <c r="K248" s="28">
        <f>-LN(1-'Случайные ЧП'!B248)/$B$8</f>
        <v>0.08446104188</v>
      </c>
      <c r="L248" s="27">
        <v>322.615428983912</v>
      </c>
    </row>
    <row r="249">
      <c r="J249" s="28">
        <f>-LN(1-'Случайные ЧП'!A249)/$B$8</f>
        <v>0.5986647908</v>
      </c>
      <c r="K249" s="28">
        <f>-LN(1-'Случайные ЧП'!B249)/$B$8</f>
        <v>0.6952981512</v>
      </c>
      <c r="L249" s="27">
        <v>257.299415445042</v>
      </c>
    </row>
    <row r="250">
      <c r="J250" s="28">
        <f>-LN(1-'Случайные ЧП'!A250)/$B$8</f>
        <v>0.2191086217</v>
      </c>
      <c r="K250" s="28">
        <f>-LN(1-'Случайные ЧП'!B250)/$B$8</f>
        <v>1.169342212</v>
      </c>
      <c r="L250" s="27">
        <v>495.197136181715</v>
      </c>
    </row>
    <row r="251">
      <c r="J251" s="28">
        <f>-LN(1-'Случайные ЧП'!A251)/$B$8</f>
        <v>1.47267359</v>
      </c>
      <c r="K251" s="28">
        <f>-LN(1-'Случайные ЧП'!B251)/$B$8</f>
        <v>0.2694782375</v>
      </c>
      <c r="L251" s="27">
        <v>191.620684331746</v>
      </c>
    </row>
    <row r="252">
      <c r="J252" s="28">
        <f>-LN(1-'Случайные ЧП'!A252)/$B$8</f>
        <v>1.914731845</v>
      </c>
      <c r="K252" s="28">
        <f>-LN(1-'Случайные ЧП'!B252)/$B$8</f>
        <v>0.3688067592</v>
      </c>
      <c r="L252" s="27">
        <v>57.3500483856092</v>
      </c>
    </row>
    <row r="253">
      <c r="J253" s="28">
        <f>-LN(1-'Случайные ЧП'!A253)/$B$8</f>
        <v>0.2912076358</v>
      </c>
      <c r="K253" s="28">
        <f>-LN(1-'Случайные ЧП'!B253)/$B$8</f>
        <v>0.4645250092</v>
      </c>
      <c r="L253" s="27">
        <v>157.685668625363</v>
      </c>
    </row>
    <row r="254">
      <c r="J254" s="28">
        <f>-LN(1-'Случайные ЧП'!A254)/$B$8</f>
        <v>0.09261759914</v>
      </c>
      <c r="K254" s="28">
        <f>-LN(1-'Случайные ЧП'!B254)/$B$8</f>
        <v>1.23698255</v>
      </c>
      <c r="L254" s="27">
        <v>211.234522337006</v>
      </c>
    </row>
    <row r="255">
      <c r="J255" s="28">
        <f>-LN(1-'Случайные ЧП'!A255)/$B$8</f>
        <v>0.290048813</v>
      </c>
      <c r="K255" s="28">
        <f>-LN(1-'Случайные ЧП'!B255)/$B$8</f>
        <v>0.7786853996</v>
      </c>
      <c r="L255" s="27">
        <v>89.8883740106786</v>
      </c>
    </row>
    <row r="256">
      <c r="J256" s="28">
        <f>-LN(1-'Случайные ЧП'!A256)/$B$8</f>
        <v>0.2651528823</v>
      </c>
      <c r="K256" s="28">
        <f>-LN(1-'Случайные ЧП'!B256)/$B$8</f>
        <v>0.1076072416</v>
      </c>
      <c r="L256" s="27">
        <v>449.507622339692</v>
      </c>
    </row>
    <row r="257">
      <c r="J257" s="28">
        <f>-LN(1-'Случайные ЧП'!A257)/$B$8</f>
        <v>0.007857854419</v>
      </c>
      <c r="K257" s="28">
        <f>-LN(1-'Случайные ЧП'!B257)/$B$8</f>
        <v>0.06533191801</v>
      </c>
      <c r="L257" s="27">
        <v>237.264799430702</v>
      </c>
    </row>
    <row r="258">
      <c r="J258" s="28">
        <f>-LN(1-'Случайные ЧП'!A258)/$B$8</f>
        <v>1.721185502</v>
      </c>
      <c r="K258" s="28">
        <f>-LN(1-'Случайные ЧП'!B258)/$B$8</f>
        <v>0.2306643405</v>
      </c>
      <c r="L258" s="27">
        <v>114.869954394879</v>
      </c>
    </row>
    <row r="259">
      <c r="J259" s="28">
        <f>-LN(1-'Случайные ЧП'!A259)/$B$8</f>
        <v>0.2797056204</v>
      </c>
      <c r="K259" s="28">
        <f>-LN(1-'Случайные ЧП'!B259)/$B$8</f>
        <v>1.163256066</v>
      </c>
      <c r="L259" s="27">
        <v>103.179346282637</v>
      </c>
    </row>
    <row r="260">
      <c r="J260" s="28">
        <f>-LN(1-'Случайные ЧП'!A260)/$B$8</f>
        <v>2.278497399</v>
      </c>
      <c r="K260" s="28">
        <f>-LN(1-'Случайные ЧП'!B260)/$B$8</f>
        <v>0.7561155855</v>
      </c>
      <c r="L260" s="27">
        <v>269.882156826769</v>
      </c>
    </row>
    <row r="261">
      <c r="J261" s="28">
        <f>-LN(1-'Случайные ЧП'!A261)/$B$8</f>
        <v>0.07703388292</v>
      </c>
      <c r="K261" s="28">
        <f>-LN(1-'Случайные ЧП'!B261)/$B$8</f>
        <v>0.1842212101</v>
      </c>
      <c r="L261" s="27">
        <v>287.094457765913</v>
      </c>
    </row>
    <row r="262">
      <c r="J262" s="28">
        <f>-LN(1-'Случайные ЧП'!A262)/$B$8</f>
        <v>0.7893549507</v>
      </c>
      <c r="K262" s="28">
        <f>-LN(1-'Случайные ЧП'!B262)/$B$8</f>
        <v>0.6656581535</v>
      </c>
      <c r="L262" s="27">
        <v>50.6538161542167</v>
      </c>
    </row>
    <row r="263">
      <c r="J263" s="28">
        <f>-LN(1-'Случайные ЧП'!A263)/$B$8</f>
        <v>1.76270683</v>
      </c>
      <c r="K263" s="28">
        <f>-LN(1-'Случайные ЧП'!B263)/$B$8</f>
        <v>0.3633008326</v>
      </c>
      <c r="L263" s="27">
        <v>20.2807803011857</v>
      </c>
    </row>
    <row r="264">
      <c r="J264" s="28">
        <f>-LN(1-'Случайные ЧП'!A264)/$B$8</f>
        <v>0.1715552132</v>
      </c>
      <c r="K264" s="28">
        <f>-LN(1-'Случайные ЧП'!B264)/$B$8</f>
        <v>0.8725502517</v>
      </c>
      <c r="L264" s="27">
        <v>258.76471800669</v>
      </c>
    </row>
    <row r="265">
      <c r="J265" s="28">
        <f>-LN(1-'Случайные ЧП'!A265)/$B$8</f>
        <v>0.3004458663</v>
      </c>
      <c r="K265" s="28">
        <f>-LN(1-'Случайные ЧП'!B265)/$B$8</f>
        <v>0.01899902186</v>
      </c>
      <c r="L265" s="27">
        <v>352.76057196077</v>
      </c>
    </row>
    <row r="266">
      <c r="J266" s="28">
        <f>-LN(1-'Случайные ЧП'!A266)/$B$8</f>
        <v>0.2583627352</v>
      </c>
      <c r="K266" s="28">
        <f>-LN(1-'Случайные ЧП'!B266)/$B$8</f>
        <v>0.4273889666</v>
      </c>
      <c r="L266" s="27">
        <v>88.6964267513426</v>
      </c>
    </row>
    <row r="267">
      <c r="J267" s="28">
        <f>-LN(1-'Случайные ЧП'!A267)/$B$8</f>
        <v>0.3102200525</v>
      </c>
      <c r="K267" s="28">
        <f>-LN(1-'Случайные ЧП'!B267)/$B$8</f>
        <v>0.6803995185</v>
      </c>
      <c r="L267" s="27">
        <v>159.72762883021</v>
      </c>
    </row>
    <row r="268">
      <c r="J268" s="28">
        <f>-LN(1-'Случайные ЧП'!A268)/$B$8</f>
        <v>0.04287040033</v>
      </c>
      <c r="K268" s="28">
        <f>-LN(1-'Случайные ЧП'!B268)/$B$8</f>
        <v>1.189223978</v>
      </c>
      <c r="L268" s="27">
        <v>58.6213981263151</v>
      </c>
    </row>
    <row r="269">
      <c r="J269" s="28">
        <f>-LN(1-'Случайные ЧП'!A269)/$B$8</f>
        <v>0.0339025367</v>
      </c>
      <c r="K269" s="28">
        <f>-LN(1-'Случайные ЧП'!B269)/$B$8</f>
        <v>0.1577472993</v>
      </c>
      <c r="L269" s="27">
        <v>249.812022988969</v>
      </c>
    </row>
    <row r="270">
      <c r="J270" s="28">
        <f>-LN(1-'Случайные ЧП'!A270)/$B$8</f>
        <v>1.444088012</v>
      </c>
      <c r="K270" s="28">
        <f>-LN(1-'Случайные ЧП'!B270)/$B$8</f>
        <v>1.08535889</v>
      </c>
      <c r="L270" s="27">
        <v>142.280945041102</v>
      </c>
    </row>
    <row r="271">
      <c r="J271" s="28">
        <f>-LN(1-'Случайные ЧП'!A271)/$B$8</f>
        <v>0.08118963797</v>
      </c>
      <c r="K271" s="28">
        <f>-LN(1-'Случайные ЧП'!B271)/$B$8</f>
        <v>0.4194332973</v>
      </c>
      <c r="L271" s="27">
        <v>133.832377390702</v>
      </c>
    </row>
    <row r="272">
      <c r="J272" s="28">
        <f>-LN(1-'Случайные ЧП'!A272)/$B$8</f>
        <v>0.6703519765</v>
      </c>
      <c r="K272" s="28">
        <f>-LN(1-'Случайные ЧП'!B272)/$B$8</f>
        <v>1.094938477</v>
      </c>
      <c r="L272" s="27">
        <v>111.363697912785</v>
      </c>
    </row>
    <row r="273">
      <c r="J273" s="28">
        <f>-LN(1-'Случайные ЧП'!A273)/$B$8</f>
        <v>0.4364171939</v>
      </c>
      <c r="K273" s="28">
        <f>-LN(1-'Случайные ЧП'!B273)/$B$8</f>
        <v>0.4522725046</v>
      </c>
      <c r="L273" s="27">
        <v>258.719724582207</v>
      </c>
    </row>
    <row r="274">
      <c r="J274" s="28">
        <f>-LN(1-'Случайные ЧП'!A274)/$B$8</f>
        <v>0.002231386996</v>
      </c>
      <c r="K274" s="28">
        <f>-LN(1-'Случайные ЧП'!B274)/$B$8</f>
        <v>0.2338096767</v>
      </c>
      <c r="L274" s="27">
        <v>77.1161638164103</v>
      </c>
    </row>
    <row r="275">
      <c r="J275" s="28">
        <f>-LN(1-'Случайные ЧП'!A275)/$B$8</f>
        <v>0.4520976813</v>
      </c>
      <c r="K275" s="28">
        <f>-LN(1-'Случайные ЧП'!B275)/$B$8</f>
        <v>0.8910872761</v>
      </c>
      <c r="L275" s="27">
        <v>41.0695194022576</v>
      </c>
    </row>
    <row r="276">
      <c r="J276" s="28">
        <f>-LN(1-'Случайные ЧП'!A276)/$B$8</f>
        <v>0.4341428214</v>
      </c>
      <c r="K276" s="28">
        <f>-LN(1-'Случайные ЧП'!B276)/$B$8</f>
        <v>0.153713585</v>
      </c>
      <c r="L276" s="27">
        <v>208.750165824838</v>
      </c>
    </row>
    <row r="277">
      <c r="J277" s="28">
        <f>-LN(1-'Случайные ЧП'!A277)/$B$8</f>
        <v>0.2142594422</v>
      </c>
      <c r="K277" s="28">
        <f>-LN(1-'Случайные ЧП'!B277)/$B$8</f>
        <v>0.074809161</v>
      </c>
      <c r="L277" s="27">
        <v>81.1770932920464</v>
      </c>
    </row>
    <row r="278">
      <c r="J278" s="28">
        <f>-LN(1-'Случайные ЧП'!A278)/$B$8</f>
        <v>0.8604878581</v>
      </c>
      <c r="K278" s="28">
        <f>-LN(1-'Случайные ЧП'!B278)/$B$8</f>
        <v>0.1284548812</v>
      </c>
      <c r="L278" s="27">
        <v>304.005912054215</v>
      </c>
    </row>
    <row r="279">
      <c r="J279" s="28">
        <f>-LN(1-'Случайные ЧП'!A279)/$B$8</f>
        <v>0.0002021944027</v>
      </c>
      <c r="K279" s="28">
        <f>-LN(1-'Случайные ЧП'!B279)/$B$8</f>
        <v>2.548134287</v>
      </c>
      <c r="L279" s="27">
        <v>160.851085543361</v>
      </c>
    </row>
    <row r="280">
      <c r="J280" s="28">
        <f>-LN(1-'Случайные ЧП'!A280)/$B$8</f>
        <v>0.5043539067</v>
      </c>
      <c r="K280" s="28">
        <f>-LN(1-'Случайные ЧП'!B280)/$B$8</f>
        <v>0.4406121364</v>
      </c>
      <c r="L280" s="27">
        <v>62.3239235695591</v>
      </c>
    </row>
    <row r="281">
      <c r="J281" s="28">
        <f>-LN(1-'Случайные ЧП'!A281)/$B$8</f>
        <v>1.088332932</v>
      </c>
      <c r="K281" s="28">
        <f>-LN(1-'Случайные ЧП'!B281)/$B$8</f>
        <v>0.2801417122</v>
      </c>
      <c r="L281" s="27">
        <v>191.128344451269</v>
      </c>
    </row>
    <row r="282">
      <c r="J282" s="28">
        <f>-LN(1-'Случайные ЧП'!A282)/$B$8</f>
        <v>0.0548747723</v>
      </c>
      <c r="K282" s="28">
        <f>-LN(1-'Случайные ЧП'!B282)/$B$8</f>
        <v>0.4439784152</v>
      </c>
      <c r="L282" s="27">
        <v>420.567729000198</v>
      </c>
    </row>
    <row r="283">
      <c r="J283" s="28">
        <f>-LN(1-'Случайные ЧП'!A283)/$B$8</f>
        <v>0.1577901184</v>
      </c>
      <c r="K283" s="28">
        <f>-LN(1-'Случайные ЧП'!B283)/$B$8</f>
        <v>0.4961325326</v>
      </c>
      <c r="L283" s="27">
        <v>291.584381391836</v>
      </c>
    </row>
    <row r="284">
      <c r="J284" s="28">
        <f>-LN(1-'Случайные ЧП'!A284)/$B$8</f>
        <v>0.4871434212</v>
      </c>
      <c r="K284" s="28">
        <f>-LN(1-'Случайные ЧП'!B284)/$B$8</f>
        <v>0.1403044084</v>
      </c>
      <c r="L284" s="27">
        <v>49.9781837778893</v>
      </c>
    </row>
    <row r="285">
      <c r="J285" s="28">
        <f>-LN(1-'Случайные ЧП'!A285)/$B$8</f>
        <v>0.4157150847</v>
      </c>
      <c r="K285" s="28">
        <f>-LN(1-'Случайные ЧП'!B285)/$B$8</f>
        <v>0.8718315919</v>
      </c>
      <c r="L285" s="27">
        <v>134.772509654628</v>
      </c>
    </row>
    <row r="286">
      <c r="J286" s="28">
        <f>-LN(1-'Случайные ЧП'!A286)/$B$8</f>
        <v>0.07926542993</v>
      </c>
      <c r="K286" s="28">
        <f>-LN(1-'Случайные ЧП'!B286)/$B$8</f>
        <v>0.1289553148</v>
      </c>
      <c r="L286" s="27">
        <v>81.6677435758698</v>
      </c>
    </row>
    <row r="287">
      <c r="J287" s="28">
        <f>-LN(1-'Случайные ЧП'!A287)/$B$8</f>
        <v>0.2904598441</v>
      </c>
      <c r="K287" s="28">
        <f>-LN(1-'Случайные ЧП'!B287)/$B$8</f>
        <v>0.2077560422</v>
      </c>
      <c r="L287" s="27">
        <v>93.0398702588526</v>
      </c>
    </row>
    <row r="288">
      <c r="J288" s="28">
        <f>-LN(1-'Случайные ЧП'!A288)/$B$8</f>
        <v>0.2020901583</v>
      </c>
      <c r="K288" s="28">
        <f>-LN(1-'Случайные ЧП'!B288)/$B$8</f>
        <v>0.4167605098</v>
      </c>
      <c r="L288" s="27">
        <v>187.635158037439</v>
      </c>
    </row>
    <row r="289">
      <c r="J289" s="28">
        <f>-LN(1-'Случайные ЧП'!A289)/$B$8</f>
        <v>0.06446438566</v>
      </c>
      <c r="K289" s="28">
        <f>-LN(1-'Случайные ЧП'!B289)/$B$8</f>
        <v>0.6755601641</v>
      </c>
      <c r="L289" s="27">
        <v>353.562114722676</v>
      </c>
    </row>
    <row r="290">
      <c r="J290" s="28">
        <f>-LN(1-'Случайные ЧП'!A290)/$B$8</f>
        <v>0.5126223406</v>
      </c>
      <c r="K290" s="28">
        <f>-LN(1-'Случайные ЧП'!B290)/$B$8</f>
        <v>0.02410920343</v>
      </c>
      <c r="L290" s="27">
        <v>71.5545213166825</v>
      </c>
    </row>
    <row r="291">
      <c r="J291" s="28">
        <f>-LN(1-'Случайные ЧП'!A291)/$B$8</f>
        <v>0.494372742</v>
      </c>
      <c r="K291" s="28">
        <f>-LN(1-'Случайные ЧП'!B291)/$B$8</f>
        <v>0.3186288859</v>
      </c>
      <c r="L291" s="27">
        <v>148.345548595763</v>
      </c>
    </row>
    <row r="292">
      <c r="J292" s="28">
        <f>-LN(1-'Случайные ЧП'!A292)/$B$8</f>
        <v>1.469545203</v>
      </c>
      <c r="K292" s="28">
        <f>-LN(1-'Случайные ЧП'!B292)/$B$8</f>
        <v>2.272926676</v>
      </c>
      <c r="L292" s="27">
        <v>23.1127632106778</v>
      </c>
    </row>
    <row r="293">
      <c r="J293" s="28">
        <f>-LN(1-'Случайные ЧП'!A293)/$B$8</f>
        <v>0.2982814718</v>
      </c>
      <c r="K293" s="28">
        <f>-LN(1-'Случайные ЧП'!B293)/$B$8</f>
        <v>2.15261403</v>
      </c>
      <c r="L293" s="27">
        <v>57.944069693447</v>
      </c>
    </row>
    <row r="294">
      <c r="J294" s="28">
        <f>-LN(1-'Случайные ЧП'!A294)/$B$8</f>
        <v>1.084854837</v>
      </c>
      <c r="K294" s="28">
        <f>-LN(1-'Случайные ЧП'!B294)/$B$8</f>
        <v>2.193581071</v>
      </c>
      <c r="L294" s="27">
        <v>422.754333764712</v>
      </c>
    </row>
    <row r="295">
      <c r="J295" s="28">
        <f>-LN(1-'Случайные ЧП'!A295)/$B$8</f>
        <v>2.121078392</v>
      </c>
      <c r="K295" s="28">
        <f>-LN(1-'Случайные ЧП'!B295)/$B$8</f>
        <v>0.7717405368</v>
      </c>
      <c r="L295" s="27">
        <v>465.595443720953</v>
      </c>
    </row>
    <row r="296">
      <c r="J296" s="28">
        <f>-LN(1-'Случайные ЧП'!A296)/$B$8</f>
        <v>0.1537571937</v>
      </c>
      <c r="K296" s="28">
        <f>-LN(1-'Случайные ЧП'!B296)/$B$8</f>
        <v>0.2106956992</v>
      </c>
      <c r="L296" s="27">
        <v>113.907901255384</v>
      </c>
    </row>
    <row r="297">
      <c r="J297" s="28">
        <f>-LN(1-'Случайные ЧП'!A297)/$B$8</f>
        <v>0.06946187553</v>
      </c>
      <c r="K297" s="28">
        <f>-LN(1-'Случайные ЧП'!B297)/$B$8</f>
        <v>0.1202110778</v>
      </c>
      <c r="L297" s="27">
        <v>35.9162249072908</v>
      </c>
    </row>
    <row r="298">
      <c r="J298" s="28">
        <f>-LN(1-'Случайные ЧП'!A298)/$B$8</f>
        <v>1.052490471</v>
      </c>
      <c r="K298" s="28">
        <f>-LN(1-'Случайные ЧП'!B298)/$B$8</f>
        <v>0.3973244998</v>
      </c>
      <c r="L298" s="27">
        <v>84.0855805088841</v>
      </c>
    </row>
    <row r="299">
      <c r="J299" s="28">
        <f>-LN(1-'Случайные ЧП'!A299)/$B$8</f>
        <v>0.1259732707</v>
      </c>
      <c r="K299" s="28">
        <f>-LN(1-'Случайные ЧП'!B299)/$B$8</f>
        <v>0.02294193851</v>
      </c>
      <c r="L299" s="27">
        <v>97.28142648791</v>
      </c>
    </row>
    <row r="300">
      <c r="J300" s="28">
        <f>-LN(1-'Случайные ЧП'!A300)/$B$8</f>
        <v>0.1367877303</v>
      </c>
      <c r="K300" s="28">
        <f>-LN(1-'Случайные ЧП'!B300)/$B$8</f>
        <v>0.495942358</v>
      </c>
      <c r="L300" s="27">
        <v>212.341649518856</v>
      </c>
    </row>
    <row r="301">
      <c r="J301" s="28">
        <f>-LN(1-'Случайные ЧП'!A301)/$B$8</f>
        <v>0.4031702994</v>
      </c>
      <c r="K301" s="28">
        <f>-LN(1-'Случайные ЧП'!B301)/$B$8</f>
        <v>0.4978565936</v>
      </c>
      <c r="L301" s="27">
        <v>302.863057396934</v>
      </c>
    </row>
  </sheetData>
  <mergeCells count="10">
    <mergeCell ref="N33:N34"/>
    <mergeCell ref="N35:N36"/>
    <mergeCell ref="N37:N38"/>
    <mergeCell ref="J1:K1"/>
    <mergeCell ref="N23:N24"/>
    <mergeCell ref="P23:U23"/>
    <mergeCell ref="N25:N26"/>
    <mergeCell ref="N27:N28"/>
    <mergeCell ref="N29:N30"/>
    <mergeCell ref="N31:N32"/>
  </mergeCells>
  <conditionalFormatting sqref="P23:U23">
    <cfRule type="colorScale" priority="1">
      <colorScale>
        <cfvo type="min"/>
        <cfvo type="max"/>
        <color rgb="FFFFFFFF"/>
        <color rgb="FF57BB8A"/>
      </colorScale>
    </cfRule>
  </conditionalFormatting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47</v>
      </c>
      <c r="B1" s="27" t="s">
        <v>48</v>
      </c>
      <c r="Q1" s="27" t="s">
        <v>49</v>
      </c>
      <c r="R1" s="27" t="s">
        <v>50</v>
      </c>
    </row>
    <row r="2">
      <c r="A2" s="51">
        <v>0.0</v>
      </c>
      <c r="B2" s="52">
        <f> _xlfn.GAMMA.DIST($A2,'Аппроксимация закона распределе'!$B$8, 1/'Аппроксимация закона распределе'!$B$12, FALSE)</f>
        <v>0</v>
      </c>
      <c r="Q2" s="30">
        <f t="array" ref="Q2:Q301">SORT('Исходная ЧП'!B2:B301)</f>
        <v>7.93</v>
      </c>
      <c r="R2" s="28">
        <f t="array" ref="R2:R301">SORT('Аппроксимация закона распределе'!L2:L301)</f>
        <v>2.656183839</v>
      </c>
    </row>
    <row r="3">
      <c r="A3" s="51">
        <v>1.0</v>
      </c>
      <c r="B3" s="52">
        <f> _xlfn.GAMMA.DIST($A3,'Аппроксимация закона распределе'!$B$8, 1/'Аппроксимация закона распределе'!$B$12, FALSE)</f>
        <v>0.0001392172395</v>
      </c>
      <c r="Q3" s="30">
        <v>10.13</v>
      </c>
      <c r="R3" s="28">
        <v>5.8356954532387</v>
      </c>
    </row>
    <row r="4">
      <c r="A4" s="51">
        <v>2.0</v>
      </c>
      <c r="B4" s="52">
        <f> _xlfn.GAMMA.DIST($A4,'Аппроксимация закона распределе'!$B$8, 1/'Аппроксимация закона распределе'!$B$12, FALSE)</f>
        <v>0.0002751492014</v>
      </c>
      <c r="Q4" s="30">
        <v>11.62</v>
      </c>
      <c r="R4" s="28">
        <v>6.87846967531801</v>
      </c>
    </row>
    <row r="5">
      <c r="A5" s="51">
        <v>3.0</v>
      </c>
      <c r="B5" s="52">
        <f> _xlfn.GAMMA.DIST($A5,'Аппроксимация закона распределе'!$B$8, 1/'Аппроксимация закона распределе'!$B$12, FALSE)</f>
        <v>0.0004078540307</v>
      </c>
      <c r="Q5" s="30">
        <v>13.09</v>
      </c>
      <c r="R5" s="28">
        <v>7.23850630553457</v>
      </c>
    </row>
    <row r="6">
      <c r="A6" s="51">
        <v>4.0</v>
      </c>
      <c r="B6" s="52">
        <f> _xlfn.GAMMA.DIST($A6,'Аппроксимация закона распределе'!$B$8, 1/'Аппроксимация закона распределе'!$B$12, FALSE)</f>
        <v>0.0005373889577</v>
      </c>
      <c r="Q6" s="30">
        <v>14.84</v>
      </c>
      <c r="R6" s="28">
        <v>7.90360800077613</v>
      </c>
    </row>
    <row r="7">
      <c r="A7" s="51">
        <v>5.0</v>
      </c>
      <c r="B7" s="52">
        <f> _xlfn.GAMMA.DIST($A7,'Аппроксимация закона распределе'!$B$8, 1/'Аппроксимация закона распределе'!$B$12, FALSE)</f>
        <v>0.0006638103114</v>
      </c>
      <c r="Q7" s="30">
        <v>15.89</v>
      </c>
      <c r="R7" s="28">
        <v>10.7196390339192</v>
      </c>
    </row>
    <row r="8">
      <c r="A8" s="51">
        <v>6.0</v>
      </c>
      <c r="B8" s="52">
        <f> _xlfn.GAMMA.DIST($A8,'Аппроксимация закона распределе'!$B$8, 1/'Аппроксимация закона распределе'!$B$12, FALSE)</f>
        <v>0.0007871735327</v>
      </c>
      <c r="Q8" s="30">
        <v>16.71</v>
      </c>
      <c r="R8" s="28">
        <v>14.3604002626194</v>
      </c>
    </row>
    <row r="9">
      <c r="A9" s="51">
        <v>7.0</v>
      </c>
      <c r="B9" s="52">
        <f> _xlfn.GAMMA.DIST($A9,'Аппроксимация закона распределе'!$B$8, 1/'Аппроксимация закона распределе'!$B$12, FALSE)</f>
        <v>0.000907533188</v>
      </c>
      <c r="Q9" s="30">
        <v>18.52</v>
      </c>
      <c r="R9" s="28">
        <v>16.1606642869057</v>
      </c>
    </row>
    <row r="10">
      <c r="A10" s="51">
        <v>8.0</v>
      </c>
      <c r="B10" s="52">
        <f> _xlfn.GAMMA.DIST($A10,'Аппроксимация закона распределе'!$B$8, 1/'Аппроксимация закона распределе'!$B$12, FALSE)</f>
        <v>0.001024942981</v>
      </c>
      <c r="Q10" s="30">
        <v>18.65</v>
      </c>
      <c r="R10" s="28">
        <v>17.9255530267192</v>
      </c>
    </row>
    <row r="11">
      <c r="A11" s="51">
        <v>9.0</v>
      </c>
      <c r="B11" s="52">
        <f> _xlfn.GAMMA.DIST($A11,'Аппроксимация закона распределе'!$B$8, 1/'Аппроксимация закона распределе'!$B$12, FALSE)</f>
        <v>0.001139455768</v>
      </c>
      <c r="Q11" s="30">
        <v>20.03</v>
      </c>
      <c r="R11" s="28">
        <v>18.0827890516636</v>
      </c>
    </row>
    <row r="12">
      <c r="A12" s="51">
        <v>10.0</v>
      </c>
      <c r="B12" s="52">
        <f> _xlfn.GAMMA.DIST($A12,'Аппроксимация закона распределе'!$B$8, 1/'Аппроксимация закона распределе'!$B$12, FALSE)</f>
        <v>0.001251123567</v>
      </c>
      <c r="Q12" s="30">
        <v>22.33</v>
      </c>
      <c r="R12" s="28">
        <v>18.1228619073676</v>
      </c>
    </row>
    <row r="13">
      <c r="A13" s="51">
        <v>11.0</v>
      </c>
      <c r="B13" s="52">
        <f> _xlfn.GAMMA.DIST($A13,'Аппроксимация закона распределе'!$B$8, 1/'Аппроксимация закона распределе'!$B$12, FALSE)</f>
        <v>0.001359997572</v>
      </c>
      <c r="Q13" s="30">
        <v>22.55</v>
      </c>
      <c r="R13" s="28">
        <v>20.2807803011857</v>
      </c>
    </row>
    <row r="14">
      <c r="A14" s="51">
        <v>12.0</v>
      </c>
      <c r="B14" s="52">
        <f> _xlfn.GAMMA.DIST($A14,'Аппроксимация закона распределе'!$B$8, 1/'Аппроксимация закона распределе'!$B$12, FALSE)</f>
        <v>0.001466128165</v>
      </c>
      <c r="Q14" s="30">
        <v>22.61</v>
      </c>
      <c r="R14" s="28">
        <v>23.1127632106778</v>
      </c>
    </row>
    <row r="15">
      <c r="A15" s="51">
        <v>13.0</v>
      </c>
      <c r="B15" s="52">
        <f> _xlfn.GAMMA.DIST($A15,'Аппроксимация закона распределе'!$B$8, 1/'Аппроксимация закона распределе'!$B$12, FALSE)</f>
        <v>0.001569564929</v>
      </c>
      <c r="Q15" s="30">
        <v>25.73</v>
      </c>
      <c r="R15" s="28">
        <v>23.4424239496358</v>
      </c>
    </row>
    <row r="16">
      <c r="A16" s="51">
        <v>14.0</v>
      </c>
      <c r="B16" s="52">
        <f> _xlfn.GAMMA.DIST($A16,'Аппроксимация закона распределе'!$B$8, 1/'Аппроксимация закона распределе'!$B$12, FALSE)</f>
        <v>0.001670356658</v>
      </c>
      <c r="Q16" s="30">
        <v>32.05</v>
      </c>
      <c r="R16" s="28">
        <v>26.6020817615828</v>
      </c>
    </row>
    <row r="17">
      <c r="A17" s="51">
        <v>15.0</v>
      </c>
      <c r="B17" s="52">
        <f> _xlfn.GAMMA.DIST($A17,'Аппроксимация закона распределе'!$B$8, 1/'Аппроксимация закона распределе'!$B$12, FALSE)</f>
        <v>0.001768551369</v>
      </c>
      <c r="Q17" s="30">
        <v>32.95</v>
      </c>
      <c r="R17" s="28">
        <v>29.5578474281935</v>
      </c>
    </row>
    <row r="18">
      <c r="A18" s="51">
        <v>16.0</v>
      </c>
      <c r="B18" s="52">
        <f> _xlfn.GAMMA.DIST($A18,'Аппроксимация закона распределе'!$B$8, 1/'Аппроксимация закона распределе'!$B$12, FALSE)</f>
        <v>0.001864196316</v>
      </c>
      <c r="Q18" s="30">
        <v>34.95</v>
      </c>
      <c r="R18" s="28">
        <v>29.8903840910794</v>
      </c>
    </row>
    <row r="19">
      <c r="A19" s="51">
        <v>17.0</v>
      </c>
      <c r="B19" s="52">
        <f> _xlfn.GAMMA.DIST($A19,'Аппроксимация закона распределе'!$B$8, 1/'Аппроксимация закона распределе'!$B$12, FALSE)</f>
        <v>0.001957337997</v>
      </c>
      <c r="Q19" s="30">
        <v>35.07</v>
      </c>
      <c r="R19" s="28">
        <v>30.3824756963221</v>
      </c>
    </row>
    <row r="20">
      <c r="A20" s="51">
        <v>18.0</v>
      </c>
      <c r="B20" s="52">
        <f> _xlfn.GAMMA.DIST($A20,'Аппроксимация закона распределе'!$B$8, 1/'Аппроксимация закона распределе'!$B$12, FALSE)</f>
        <v>0.002048022171</v>
      </c>
      <c r="Q20" s="30">
        <v>35.91</v>
      </c>
      <c r="R20" s="28">
        <v>32.2255941805474</v>
      </c>
    </row>
    <row r="21">
      <c r="A21" s="51">
        <v>19.0</v>
      </c>
      <c r="B21" s="52">
        <f> _xlfn.GAMMA.DIST($A21,'Аппроксимация закона распределе'!$B$8, 1/'Аппроксимация закона распределе'!$B$12, FALSE)</f>
        <v>0.002136293862</v>
      </c>
      <c r="Q21" s="30">
        <v>38.14</v>
      </c>
      <c r="R21" s="28">
        <v>34.3368820853497</v>
      </c>
    </row>
    <row r="22">
      <c r="A22" s="51">
        <v>20.0</v>
      </c>
      <c r="B22" s="52">
        <f> _xlfn.GAMMA.DIST($A22,'Аппроксимация закона распределе'!$B$8, 1/'Аппроксимация закона распределе'!$B$12, FALSE)</f>
        <v>0.002222197375</v>
      </c>
      <c r="Q22" s="30">
        <v>38.86</v>
      </c>
      <c r="R22" s="28">
        <v>35.8416590495773</v>
      </c>
    </row>
    <row r="23">
      <c r="A23" s="51">
        <v>21.0</v>
      </c>
      <c r="B23" s="52">
        <f> _xlfn.GAMMA.DIST($A23,'Аппроксимация закона распределе'!$B$8, 1/'Аппроксимация закона распределе'!$B$12, FALSE)</f>
        <v>0.002305776307</v>
      </c>
      <c r="Q23" s="30">
        <v>39.05</v>
      </c>
      <c r="R23" s="28">
        <v>35.9162249072908</v>
      </c>
    </row>
    <row r="24">
      <c r="A24" s="51">
        <v>22.0</v>
      </c>
      <c r="B24" s="52">
        <f> _xlfn.GAMMA.DIST($A24,'Аппроксимация закона распределе'!$B$8, 1/'Аппроксимация закона распределе'!$B$12, FALSE)</f>
        <v>0.002387073554</v>
      </c>
      <c r="Q24" s="30">
        <v>39.68</v>
      </c>
      <c r="R24" s="28">
        <v>36.4100579257205</v>
      </c>
    </row>
    <row r="25">
      <c r="A25" s="51">
        <v>23.0</v>
      </c>
      <c r="B25" s="52">
        <f> _xlfn.GAMMA.DIST($A25,'Аппроксимация закона распределе'!$B$8, 1/'Аппроксимация закона распределе'!$B$12, FALSE)</f>
        <v>0.002466131324</v>
      </c>
      <c r="Q25" s="30">
        <v>40.16</v>
      </c>
      <c r="R25" s="28">
        <v>38.0985763841047</v>
      </c>
    </row>
    <row r="26">
      <c r="A26" s="51">
        <v>24.0</v>
      </c>
      <c r="B26" s="52">
        <f> _xlfn.GAMMA.DIST($A26,'Аппроксимация закона распределе'!$B$8, 1/'Аппроксимация закона распределе'!$B$12, FALSE)</f>
        <v>0.002542991147</v>
      </c>
      <c r="Q26" s="30">
        <v>40.2</v>
      </c>
      <c r="R26" s="28">
        <v>38.5892716222059</v>
      </c>
    </row>
    <row r="27">
      <c r="A27" s="51">
        <v>25.0</v>
      </c>
      <c r="B27" s="52">
        <f> _xlfn.GAMMA.DIST($A27,'Аппроксимация закона распределе'!$B$8, 1/'Аппроксимация закона распределе'!$B$12, FALSE)</f>
        <v>0.002617693883</v>
      </c>
      <c r="Q27" s="30">
        <v>40.27</v>
      </c>
      <c r="R27" s="28">
        <v>38.8666775255382</v>
      </c>
    </row>
    <row r="28">
      <c r="A28" s="51">
        <v>26.0</v>
      </c>
      <c r="B28" s="52">
        <f> _xlfn.GAMMA.DIST($A28,'Аппроксимация закона распределе'!$B$8, 1/'Аппроксимация закона распределе'!$B$12, FALSE)</f>
        <v>0.002690279736</v>
      </c>
      <c r="Q28" s="30">
        <v>40.73</v>
      </c>
      <c r="R28" s="28">
        <v>40.3803907162877</v>
      </c>
    </row>
    <row r="29">
      <c r="A29" s="51">
        <v>27.0</v>
      </c>
      <c r="B29" s="52">
        <f> _xlfn.GAMMA.DIST($A29,'Аппроксимация закона распределе'!$B$8, 1/'Аппроксимация закона распределе'!$B$12, FALSE)</f>
        <v>0.002760788261</v>
      </c>
      <c r="Q29" s="30">
        <v>40.81</v>
      </c>
      <c r="R29" s="28">
        <v>41.0695194022576</v>
      </c>
    </row>
    <row r="30">
      <c r="A30" s="51">
        <v>28.0</v>
      </c>
      <c r="B30" s="52">
        <f> _xlfn.GAMMA.DIST($A30,'Аппроксимация закона распределе'!$B$8, 1/'Аппроксимация закона распределе'!$B$12, FALSE)</f>
        <v>0.002829258373</v>
      </c>
      <c r="Q30" s="30">
        <v>40.94</v>
      </c>
      <c r="R30" s="28">
        <v>44.8384032098965</v>
      </c>
    </row>
    <row r="31">
      <c r="A31" s="51">
        <v>29.0</v>
      </c>
      <c r="B31" s="52">
        <f> _xlfn.GAMMA.DIST($A31,'Аппроксимация закона распределе'!$B$8, 1/'Аппроксимация закона распределе'!$B$12, FALSE)</f>
        <v>0.002895728359</v>
      </c>
      <c r="Q31" s="30">
        <v>42.49</v>
      </c>
      <c r="R31" s="28">
        <v>46.4522178102328</v>
      </c>
    </row>
    <row r="32">
      <c r="A32" s="51">
        <v>30.0</v>
      </c>
      <c r="B32" s="52">
        <f> _xlfn.GAMMA.DIST($A32,'Аппроксимация закона распределе'!$B$8, 1/'Аппроксимация закона распределе'!$B$12, FALSE)</f>
        <v>0.002960235886</v>
      </c>
      <c r="Q32" s="30">
        <v>42.58</v>
      </c>
      <c r="R32" s="28">
        <v>48.8734845313572</v>
      </c>
    </row>
    <row r="33">
      <c r="A33" s="51">
        <v>31.0</v>
      </c>
      <c r="B33" s="52">
        <f> _xlfn.GAMMA.DIST($A33,'Аппроксимация закона распределе'!$B$8, 1/'Аппроксимация закона распределе'!$B$12, FALSE)</f>
        <v>0.003022818011</v>
      </c>
      <c r="Q33" s="30">
        <v>43.21</v>
      </c>
      <c r="R33" s="28">
        <v>48.9686793337389</v>
      </c>
    </row>
    <row r="34">
      <c r="A34" s="51">
        <v>32.0</v>
      </c>
      <c r="B34" s="52">
        <f> _xlfn.GAMMA.DIST($A34,'Аппроксимация закона распределе'!$B$8, 1/'Аппроксимация закона распределе'!$B$12, FALSE)</f>
        <v>0.003083511189</v>
      </c>
      <c r="Q34" s="30">
        <v>43.3</v>
      </c>
      <c r="R34" s="28">
        <v>49.3195134255868</v>
      </c>
    </row>
    <row r="35">
      <c r="A35" s="51">
        <v>33.0</v>
      </c>
      <c r="B35" s="52">
        <f> _xlfn.GAMMA.DIST($A35,'Аппроксимация закона распределе'!$B$8, 1/'Аппроксимация закона распределе'!$B$12, FALSE)</f>
        <v>0.003142351284</v>
      </c>
      <c r="Q35" s="30">
        <v>43.652</v>
      </c>
      <c r="R35" s="28">
        <v>49.9781837778893</v>
      </c>
    </row>
    <row r="36">
      <c r="A36" s="51">
        <v>34.0</v>
      </c>
      <c r="B36" s="52">
        <f> _xlfn.GAMMA.DIST($A36,'Аппроксимация закона распределе'!$B$8, 1/'Аппроксимация закона распределе'!$B$12, FALSE)</f>
        <v>0.003199373574</v>
      </c>
      <c r="Q36" s="30">
        <v>46.33</v>
      </c>
      <c r="R36" s="28">
        <v>50.6212183729611</v>
      </c>
    </row>
    <row r="37">
      <c r="A37" s="51">
        <v>35.0</v>
      </c>
      <c r="B37" s="52">
        <f> _xlfn.GAMMA.DIST($A37,'Аппроксимация закона распределе'!$B$8, 1/'Аппроксимация закона распределе'!$B$12, FALSE)</f>
        <v>0.003254612766</v>
      </c>
      <c r="Q37" s="30">
        <v>47.46</v>
      </c>
      <c r="R37" s="28">
        <v>50.6538161542167</v>
      </c>
    </row>
    <row r="38">
      <c r="A38" s="51">
        <v>36.0</v>
      </c>
      <c r="B38" s="52">
        <f> _xlfn.GAMMA.DIST($A38,'Аппроксимация закона распределе'!$B$8, 1/'Аппроксимация закона распределе'!$B$12, FALSE)</f>
        <v>0.003308102999</v>
      </c>
      <c r="Q38" s="30">
        <v>48.35</v>
      </c>
      <c r="R38" s="28">
        <v>52.7580807043193</v>
      </c>
    </row>
    <row r="39">
      <c r="A39" s="51">
        <v>37.0</v>
      </c>
      <c r="B39" s="52">
        <f> _xlfn.GAMMA.DIST($A39,'Аппроксимация закона распределе'!$B$8, 1/'Аппроксимация закона распределе'!$B$12, FALSE)</f>
        <v>0.003359877855</v>
      </c>
      <c r="Q39" s="30">
        <v>49.15</v>
      </c>
      <c r="R39" s="28">
        <v>53.4267997605516</v>
      </c>
    </row>
    <row r="40">
      <c r="A40" s="51">
        <v>38.0</v>
      </c>
      <c r="B40" s="52">
        <f> _xlfn.GAMMA.DIST($A40,'Аппроксимация закона распределе'!$B$8, 1/'Аппроксимация закона распределе'!$B$12, FALSE)</f>
        <v>0.003409970366</v>
      </c>
      <c r="Q40" s="30">
        <v>49.68</v>
      </c>
      <c r="R40" s="28">
        <v>54.6517719757484</v>
      </c>
    </row>
    <row r="41">
      <c r="A41" s="51">
        <v>39.0</v>
      </c>
      <c r="B41" s="52">
        <f> _xlfn.GAMMA.DIST($A41,'Аппроксимация закона распределе'!$B$8, 1/'Аппроксимация закона распределе'!$B$12, FALSE)</f>
        <v>0.003458413026</v>
      </c>
      <c r="Q41" s="30">
        <v>49.79</v>
      </c>
      <c r="R41" s="28">
        <v>55.4206624946177</v>
      </c>
    </row>
    <row r="42">
      <c r="A42" s="51">
        <v>40.0</v>
      </c>
      <c r="B42" s="52">
        <f> _xlfn.GAMMA.DIST($A42,'Аппроксимация закона распределе'!$B$8, 1/'Аппроксимация закона распределе'!$B$12, FALSE)</f>
        <v>0.003505237793</v>
      </c>
      <c r="Q42" s="30">
        <v>51.3</v>
      </c>
      <c r="R42" s="28">
        <v>57.3500483856092</v>
      </c>
    </row>
    <row r="43">
      <c r="A43" s="51">
        <v>41.0</v>
      </c>
      <c r="B43" s="52">
        <f> _xlfn.GAMMA.DIST($A43,'Аппроксимация закона распределе'!$B$8, 1/'Аппроксимация закона распределе'!$B$12, FALSE)</f>
        <v>0.003550476103</v>
      </c>
      <c r="Q43" s="30">
        <v>51.8</v>
      </c>
      <c r="R43" s="28">
        <v>57.944069693447</v>
      </c>
    </row>
    <row r="44">
      <c r="A44" s="51">
        <v>42.0</v>
      </c>
      <c r="B44" s="52">
        <f> _xlfn.GAMMA.DIST($A44,'Аппроксимация закона распределе'!$B$8, 1/'Аппроксимация закона распределе'!$B$12, FALSE)</f>
        <v>0.003594158875</v>
      </c>
      <c r="Q44" s="30">
        <v>52.21</v>
      </c>
      <c r="R44" s="28">
        <v>57.9647244107357</v>
      </c>
    </row>
    <row r="45">
      <c r="A45" s="51">
        <v>43.0</v>
      </c>
      <c r="B45" s="52">
        <f> _xlfn.GAMMA.DIST($A45,'Аппроксимация закона распределе'!$B$8, 1/'Аппроксимация закона распределе'!$B$12, FALSE)</f>
        <v>0.003636316518</v>
      </c>
      <c r="Q45" s="30">
        <v>52.35</v>
      </c>
      <c r="R45" s="28">
        <v>58.6213981263151</v>
      </c>
    </row>
    <row r="46">
      <c r="A46" s="51">
        <v>44.0</v>
      </c>
      <c r="B46" s="52">
        <f> _xlfn.GAMMA.DIST($A46,'Аппроксимация закона распределе'!$B$8, 1/'Аппроксимация закона распределе'!$B$12, FALSE)</f>
        <v>0.003676978941</v>
      </c>
      <c r="Q46" s="30">
        <v>52.64</v>
      </c>
      <c r="R46" s="28">
        <v>58.9152229179245</v>
      </c>
    </row>
    <row r="47">
      <c r="A47" s="51">
        <v>45.0</v>
      </c>
      <c r="B47" s="52">
        <f> _xlfn.GAMMA.DIST($A47,'Аппроксимация закона распределе'!$B$8, 1/'Аппроксимация закона распределе'!$B$12, FALSE)</f>
        <v>0.003716175561</v>
      </c>
      <c r="Q47" s="30">
        <v>53.6</v>
      </c>
      <c r="R47" s="28">
        <v>59.4647447349694</v>
      </c>
    </row>
    <row r="48">
      <c r="A48" s="51">
        <v>46.0</v>
      </c>
      <c r="B48" s="52">
        <f> _xlfn.GAMMA.DIST($A48,'Аппроксимация закона распределе'!$B$8, 1/'Аппроксимация закона распределе'!$B$12, FALSE)</f>
        <v>0.003753935305</v>
      </c>
      <c r="Q48" s="30">
        <v>54.34</v>
      </c>
      <c r="R48" s="28">
        <v>59.8393523668523</v>
      </c>
    </row>
    <row r="49">
      <c r="A49" s="51">
        <v>47.0</v>
      </c>
      <c r="B49" s="52">
        <f> _xlfn.GAMMA.DIST($A49,'Аппроксимация закона распределе'!$B$8, 1/'Аппроксимация закона распределе'!$B$12, FALSE)</f>
        <v>0.003790286625</v>
      </c>
      <c r="Q49" s="30">
        <v>54.48</v>
      </c>
      <c r="R49" s="28">
        <v>59.9386464802689</v>
      </c>
    </row>
    <row r="50">
      <c r="A50" s="51">
        <v>48.0</v>
      </c>
      <c r="B50" s="52">
        <f> _xlfn.GAMMA.DIST($A50,'Аппроксимация закона распределе'!$B$8, 1/'Аппроксимация закона распределе'!$B$12, FALSE)</f>
        <v>0.003825257501</v>
      </c>
      <c r="Q50" s="30">
        <v>55.82</v>
      </c>
      <c r="R50" s="28">
        <v>61.2826219318459</v>
      </c>
    </row>
    <row r="51">
      <c r="A51" s="51">
        <v>49.0</v>
      </c>
      <c r="B51" s="52">
        <f> _xlfn.GAMMA.DIST($A51,'Аппроксимация закона распределе'!$B$8, 1/'Аппроксимация закона распределе'!$B$12, FALSE)</f>
        <v>0.003858875447</v>
      </c>
      <c r="Q51" s="30">
        <v>56.35</v>
      </c>
      <c r="R51" s="28">
        <v>62.2792706888981</v>
      </c>
    </row>
    <row r="52">
      <c r="A52" s="51">
        <v>50.0</v>
      </c>
      <c r="B52" s="52">
        <f> _xlfn.GAMMA.DIST($A52,'Аппроксимация закона распределе'!$B$8, 1/'Аппроксимация закона распределе'!$B$12, FALSE)</f>
        <v>0.003891167521</v>
      </c>
      <c r="Q52" s="30">
        <v>57.01</v>
      </c>
      <c r="R52" s="28">
        <v>62.3239235695591</v>
      </c>
    </row>
    <row r="53">
      <c r="A53" s="51">
        <v>51.0</v>
      </c>
      <c r="B53" s="52">
        <f> _xlfn.GAMMA.DIST($A53,'Аппроксимация закона распределе'!$B$8, 1/'Аппроксимация закона распределе'!$B$12, FALSE)</f>
        <v>0.003922160333</v>
      </c>
      <c r="Q53" s="30">
        <v>58.05</v>
      </c>
      <c r="R53" s="28">
        <v>63.1862851218106</v>
      </c>
    </row>
    <row r="54">
      <c r="A54" s="51">
        <v>52.0</v>
      </c>
      <c r="B54" s="52">
        <f> _xlfn.GAMMA.DIST($A54,'Аппроксимация закона распределе'!$B$8, 1/'Аппроксимация закона распределе'!$B$12, FALSE)</f>
        <v>0.003951880045</v>
      </c>
      <c r="Q54" s="30">
        <v>58.49</v>
      </c>
      <c r="R54" s="28">
        <v>63.4348888010908</v>
      </c>
    </row>
    <row r="55">
      <c r="A55" s="51">
        <v>53.0</v>
      </c>
      <c r="B55" s="52">
        <f> _xlfn.GAMMA.DIST($A55,'Аппроксимация закона распределе'!$B$8, 1/'Аппроксимация закона распределе'!$B$12, FALSE)</f>
        <v>0.003980352387</v>
      </c>
      <c r="Q55" s="30">
        <v>58.95</v>
      </c>
      <c r="R55" s="28">
        <v>63.740862555005</v>
      </c>
    </row>
    <row r="56">
      <c r="A56" s="51">
        <v>54.0</v>
      </c>
      <c r="B56" s="52">
        <f> _xlfn.GAMMA.DIST($A56,'Аппроксимация закона распределе'!$B$8, 1/'Аппроксимация закона распределе'!$B$12, FALSE)</f>
        <v>0.004007602656</v>
      </c>
      <c r="Q56" s="30">
        <v>60.95</v>
      </c>
      <c r="R56" s="28">
        <v>63.9439396868738</v>
      </c>
    </row>
    <row r="57">
      <c r="A57" s="51">
        <v>55.0</v>
      </c>
      <c r="B57" s="52">
        <f> _xlfn.GAMMA.DIST($A57,'Аппроксимация закона распределе'!$B$8, 1/'Аппроксимация закона распределе'!$B$12, FALSE)</f>
        <v>0.004033655727</v>
      </c>
      <c r="Q57" s="30">
        <v>61.67</v>
      </c>
      <c r="R57" s="28">
        <v>66.8041023466297</v>
      </c>
    </row>
    <row r="58">
      <c r="A58" s="51">
        <v>56.0</v>
      </c>
      <c r="B58" s="52">
        <f> _xlfn.GAMMA.DIST($A58,'Аппроксимация закона распределе'!$B$8, 1/'Аппроксимация закона распределе'!$B$12, FALSE)</f>
        <v>0.004058536059</v>
      </c>
      <c r="Q58" s="30">
        <v>61.75</v>
      </c>
      <c r="R58" s="28">
        <v>66.8197753527161</v>
      </c>
    </row>
    <row r="59">
      <c r="A59" s="51">
        <v>57.0</v>
      </c>
      <c r="B59" s="52">
        <f> _xlfn.GAMMA.DIST($A59,'Аппроксимация закона распределе'!$B$8, 1/'Аппроксимация закона распределе'!$B$12, FALSE)</f>
        <v>0.004082267698</v>
      </c>
      <c r="Q59" s="30">
        <v>62.13</v>
      </c>
      <c r="R59" s="28">
        <v>66.8824000450482</v>
      </c>
    </row>
    <row r="60">
      <c r="A60" s="51">
        <v>58.0</v>
      </c>
      <c r="B60" s="52">
        <f> _xlfn.GAMMA.DIST($A60,'Аппроксимация закона распределе'!$B$8, 1/'Аппроксимация закона распределе'!$B$12, FALSE)</f>
        <v>0.004104874288</v>
      </c>
      <c r="Q60" s="30">
        <v>62.5</v>
      </c>
      <c r="R60" s="28">
        <v>67.0095072555943</v>
      </c>
    </row>
    <row r="61">
      <c r="A61" s="51">
        <v>59.0</v>
      </c>
      <c r="B61" s="52">
        <f> _xlfn.GAMMA.DIST($A61,'Аппроксимация закона распределе'!$B$8, 1/'Аппроксимация закона распределе'!$B$12, FALSE)</f>
        <v>0.004126379075</v>
      </c>
      <c r="Q61" s="30">
        <v>63.98</v>
      </c>
      <c r="R61" s="28">
        <v>69.1722317780922</v>
      </c>
    </row>
    <row r="62">
      <c r="A62" s="51">
        <v>60.0</v>
      </c>
      <c r="B62" s="52">
        <f> _xlfn.GAMMA.DIST($A62,'Аппроксимация закона распределе'!$B$8, 1/'Аппроксимация закона распределе'!$B$12, FALSE)</f>
        <v>0.004146804911</v>
      </c>
      <c r="Q62" s="30">
        <v>65.26</v>
      </c>
      <c r="R62" s="28">
        <v>69.714516294036</v>
      </c>
    </row>
    <row r="63">
      <c r="A63" s="51">
        <v>61.0</v>
      </c>
      <c r="B63" s="52">
        <f> _xlfn.GAMMA.DIST($A63,'Аппроксимация закона распределе'!$B$8, 1/'Аппроксимация закона распределе'!$B$12, FALSE)</f>
        <v>0.004166174264</v>
      </c>
      <c r="Q63" s="30">
        <v>68.31</v>
      </c>
      <c r="R63" s="28">
        <v>70.7626643971153</v>
      </c>
    </row>
    <row r="64">
      <c r="A64" s="51">
        <v>62.0</v>
      </c>
      <c r="B64" s="52">
        <f> _xlfn.GAMMA.DIST($A64,'Аппроксимация закона распределе'!$B$8, 1/'Аппроксимация закона распределе'!$B$12, FALSE)</f>
        <v>0.004184509221</v>
      </c>
      <c r="Q64" s="30">
        <v>70.25</v>
      </c>
      <c r="R64" s="28">
        <v>71.5545213166825</v>
      </c>
    </row>
    <row r="65">
      <c r="A65" s="51">
        <v>63.0</v>
      </c>
      <c r="B65" s="52">
        <f> _xlfn.GAMMA.DIST($A65,'Аппроксимация закона распределе'!$B$8, 1/'Аппроксимация закона распределе'!$B$12, FALSE)</f>
        <v>0.004201831497</v>
      </c>
      <c r="Q65" s="30">
        <v>72.01</v>
      </c>
      <c r="R65" s="28">
        <v>72.6117525061803</v>
      </c>
    </row>
    <row r="66">
      <c r="A66" s="51">
        <v>64.0</v>
      </c>
      <c r="B66" s="52">
        <f> _xlfn.GAMMA.DIST($A66,'Аппроксимация закона распределе'!$B$8, 1/'Аппроксимация закона распределе'!$B$12, FALSE)</f>
        <v>0.004218162434</v>
      </c>
      <c r="Q66" s="30">
        <v>72.04</v>
      </c>
      <c r="R66" s="28">
        <v>74.6750345385976</v>
      </c>
    </row>
    <row r="67">
      <c r="A67" s="51">
        <v>65.0</v>
      </c>
      <c r="B67" s="52">
        <f> _xlfn.GAMMA.DIST($A67,'Аппроксимация закона распределе'!$B$8, 1/'Аппроксимация закона распределе'!$B$12, FALSE)</f>
        <v>0.004233523017</v>
      </c>
      <c r="Q67" s="30">
        <v>72.71</v>
      </c>
      <c r="R67" s="28">
        <v>77.1161638164103</v>
      </c>
    </row>
    <row r="68">
      <c r="A68" s="51">
        <v>66.0</v>
      </c>
      <c r="B68" s="52">
        <f> _xlfn.GAMMA.DIST($A68,'Аппроксимация закона распределе'!$B$8, 1/'Аппроксимация закона распределе'!$B$12, FALSE)</f>
        <v>0.00424793387</v>
      </c>
      <c r="Q68" s="30">
        <v>73.93</v>
      </c>
      <c r="R68" s="28">
        <v>77.7998028707135</v>
      </c>
    </row>
    <row r="69">
      <c r="A69" s="51">
        <v>67.0</v>
      </c>
      <c r="B69" s="52">
        <f> _xlfn.GAMMA.DIST($A69,'Аппроксимация закона распределе'!$B$8, 1/'Аппроксимация закона распределе'!$B$12, FALSE)</f>
        <v>0.004261415266</v>
      </c>
      <c r="Q69" s="30">
        <v>74.4</v>
      </c>
      <c r="R69" s="28">
        <v>80.2153411515256</v>
      </c>
    </row>
    <row r="70">
      <c r="A70" s="51">
        <v>68.0</v>
      </c>
      <c r="B70" s="52">
        <f> _xlfn.GAMMA.DIST($A70,'Аппроксимация закона распределе'!$B$8, 1/'Аппроксимация закона распределе'!$B$12, FALSE)</f>
        <v>0.004273987133</v>
      </c>
      <c r="Q70" s="30">
        <v>76.82</v>
      </c>
      <c r="R70" s="28">
        <v>80.6395458942242</v>
      </c>
    </row>
    <row r="71">
      <c r="A71" s="51">
        <v>69.0</v>
      </c>
      <c r="B71" s="52">
        <f> _xlfn.GAMMA.DIST($A71,'Аппроксимация закона распределе'!$B$8, 1/'Аппроксимация закона распределе'!$B$12, FALSE)</f>
        <v>0.004285669056</v>
      </c>
      <c r="Q71" s="30">
        <v>79.14</v>
      </c>
      <c r="R71" s="28">
        <v>81.1770932920464</v>
      </c>
    </row>
    <row r="72">
      <c r="A72" s="51">
        <v>70.0</v>
      </c>
      <c r="B72" s="52">
        <f> _xlfn.GAMMA.DIST($A72,'Аппроксимация закона распределе'!$B$8, 1/'Аппроксимация закона распределе'!$B$12, FALSE)</f>
        <v>0.004296480288</v>
      </c>
      <c r="Q72" s="30">
        <v>79.54</v>
      </c>
      <c r="R72" s="28">
        <v>81.6677435758698</v>
      </c>
    </row>
    <row r="73">
      <c r="A73" s="51">
        <v>71.0</v>
      </c>
      <c r="B73" s="52">
        <f> _xlfn.GAMMA.DIST($A73,'Аппроксимация закона распределе'!$B$8, 1/'Аппроксимация закона распределе'!$B$12, FALSE)</f>
        <v>0.004306439748</v>
      </c>
      <c r="Q73" s="30">
        <v>79.91</v>
      </c>
      <c r="R73" s="28">
        <v>82.0134477827004</v>
      </c>
    </row>
    <row r="74">
      <c r="A74" s="51">
        <v>72.0</v>
      </c>
      <c r="B74" s="52">
        <f> _xlfn.GAMMA.DIST($A74,'Аппроксимация закона распределе'!$B$8, 1/'Аппроксимация закона распределе'!$B$12, FALSE)</f>
        <v>0.004315566031</v>
      </c>
      <c r="Q74" s="30">
        <v>80.18</v>
      </c>
      <c r="R74" s="28">
        <v>82.9957408355507</v>
      </c>
    </row>
    <row r="75">
      <c r="A75" s="51">
        <v>73.0</v>
      </c>
      <c r="B75" s="52">
        <f> _xlfn.GAMMA.DIST($A75,'Аппроксимация закона распределе'!$B$8, 1/'Аппроксимация закона распределе'!$B$12, FALSE)</f>
        <v>0.004323877412</v>
      </c>
      <c r="Q75" s="30">
        <v>80.21</v>
      </c>
      <c r="R75" s="28">
        <v>83.1783088875725</v>
      </c>
    </row>
    <row r="76">
      <c r="A76" s="51">
        <v>74.0</v>
      </c>
      <c r="B76" s="52">
        <f> _xlfn.GAMMA.DIST($A76,'Аппроксимация закона распределе'!$B$8, 1/'Аппроксимация закона распределе'!$B$12, FALSE)</f>
        <v>0.004331391852</v>
      </c>
      <c r="Q76" s="30">
        <v>82.35</v>
      </c>
      <c r="R76" s="28">
        <v>83.3317470307691</v>
      </c>
    </row>
    <row r="77">
      <c r="A77" s="51">
        <v>75.0</v>
      </c>
      <c r="B77" s="52">
        <f> _xlfn.GAMMA.DIST($A77,'Аппроксимация закона распределе'!$B$8, 1/'Аппроксимация закона распределе'!$B$12, FALSE)</f>
        <v>0.004338126999</v>
      </c>
      <c r="Q77" s="30">
        <v>83.74</v>
      </c>
      <c r="R77" s="28">
        <v>83.7430472225043</v>
      </c>
    </row>
    <row r="78">
      <c r="A78" s="51">
        <v>76.0</v>
      </c>
      <c r="B78" s="52">
        <f> _xlfn.GAMMA.DIST($A78,'Аппроксимация закона распределе'!$B$8, 1/'Аппроксимация закона распределе'!$B$12, FALSE)</f>
        <v>0.004344100197</v>
      </c>
      <c r="Q78" s="30">
        <v>83.84</v>
      </c>
      <c r="R78" s="28">
        <v>83.7847266834769</v>
      </c>
    </row>
    <row r="79">
      <c r="A79" s="51">
        <v>77.0</v>
      </c>
      <c r="B79" s="52">
        <f> _xlfn.GAMMA.DIST($A79,'Аппроксимация закона распределе'!$B$8, 1/'Аппроксимация закона распределе'!$B$12, FALSE)</f>
        <v>0.004349328489</v>
      </c>
      <c r="Q79" s="30">
        <v>86.55</v>
      </c>
      <c r="R79" s="28">
        <v>84.0855805088841</v>
      </c>
    </row>
    <row r="80">
      <c r="A80" s="51">
        <v>78.0</v>
      </c>
      <c r="B80" s="52">
        <f> _xlfn.GAMMA.DIST($A80,'Аппроксимация закона распределе'!$B$8, 1/'Аппроксимация закона распределе'!$B$12, FALSE)</f>
        <v>0.004353828622</v>
      </c>
      <c r="Q80" s="30">
        <v>86.71</v>
      </c>
      <c r="R80" s="28">
        <v>84.1943866276372</v>
      </c>
    </row>
    <row r="81">
      <c r="A81" s="51">
        <v>79.0</v>
      </c>
      <c r="B81" s="52">
        <f> _xlfn.GAMMA.DIST($A81,'Аппроксимация закона распределе'!$B$8, 1/'Аппроксимация закона распределе'!$B$12, FALSE)</f>
        <v>0.004357617052</v>
      </c>
      <c r="Q81" s="30">
        <v>86.8</v>
      </c>
      <c r="R81" s="28">
        <v>85.6351575219015</v>
      </c>
    </row>
    <row r="82">
      <c r="A82" s="51">
        <v>80.0</v>
      </c>
      <c r="B82" s="52">
        <f> _xlfn.GAMMA.DIST($A82,'Аппроксимация закона распределе'!$B$8, 1/'Аппроксимация закона распределе'!$B$12, FALSE)</f>
        <v>0.004360709946</v>
      </c>
      <c r="Q82" s="30">
        <v>87.42</v>
      </c>
      <c r="R82" s="28">
        <v>88.5318565496166</v>
      </c>
    </row>
    <row r="83">
      <c r="A83" s="51">
        <v>81.0</v>
      </c>
      <c r="B83" s="52">
        <f> _xlfn.GAMMA.DIST($A83,'Аппроксимация закона распределе'!$B$8, 1/'Аппроксимация закона распределе'!$B$12, FALSE)</f>
        <v>0.00436312319</v>
      </c>
      <c r="Q83" s="30">
        <v>88.76</v>
      </c>
      <c r="R83" s="28">
        <v>88.6964267513426</v>
      </c>
    </row>
    <row r="84">
      <c r="A84" s="51">
        <v>82.0</v>
      </c>
      <c r="B84" s="52">
        <f> _xlfn.GAMMA.DIST($A84,'Аппроксимация закона распределе'!$B$8, 1/'Аппроксимация закона распределе'!$B$12, FALSE)</f>
        <v>0.004364872394</v>
      </c>
      <c r="Q84" s="30">
        <v>89.41</v>
      </c>
      <c r="R84" s="28">
        <v>88.8172642867617</v>
      </c>
    </row>
    <row r="85">
      <c r="A85" s="51">
        <v>83.0</v>
      </c>
      <c r="B85" s="52">
        <f> _xlfn.GAMMA.DIST($A85,'Аппроксимация закона распределе'!$B$8, 1/'Аппроксимация закона распределе'!$B$12, FALSE)</f>
        <v>0.00436597289</v>
      </c>
      <c r="Q85" s="30">
        <v>90.09</v>
      </c>
      <c r="R85" s="28">
        <v>89.3549642718122</v>
      </c>
    </row>
    <row r="86">
      <c r="A86" s="51">
        <v>84.0</v>
      </c>
      <c r="B86" s="52">
        <f> _xlfn.GAMMA.DIST($A86,'Аппроксимация закона распределе'!$B$8, 1/'Аппроксимация закона распределе'!$B$12, FALSE)</f>
        <v>0.004366439744</v>
      </c>
      <c r="Q86" s="30">
        <v>90.44</v>
      </c>
      <c r="R86" s="28">
        <v>89.8883740106786</v>
      </c>
    </row>
    <row r="87">
      <c r="A87" s="51">
        <v>85.0</v>
      </c>
      <c r="B87" s="52">
        <f> _xlfn.GAMMA.DIST($A87,'Аппроксимация закона распределе'!$B$8, 1/'Аппроксимация закона распределе'!$B$12, FALSE)</f>
        <v>0.004366287755</v>
      </c>
      <c r="Q87" s="30">
        <v>90.81</v>
      </c>
      <c r="R87" s="28">
        <v>93.0398702588526</v>
      </c>
    </row>
    <row r="88">
      <c r="A88" s="51">
        <v>86.0</v>
      </c>
      <c r="B88" s="52">
        <f> _xlfn.GAMMA.DIST($A88,'Аппроксимация закона распределе'!$B$8, 1/'Аппроксимация закона распределе'!$B$12, FALSE)</f>
        <v>0.004365531462</v>
      </c>
      <c r="Q88" s="30">
        <v>92.37</v>
      </c>
      <c r="R88" s="28">
        <v>93.5198035902228</v>
      </c>
    </row>
    <row r="89">
      <c r="A89" s="51">
        <v>87.0</v>
      </c>
      <c r="B89" s="52">
        <f> _xlfn.GAMMA.DIST($A89,'Аппроксимация закона распределе'!$B$8, 1/'Аппроксимация закона распределе'!$B$12, FALSE)</f>
        <v>0.004364185146</v>
      </c>
      <c r="Q89" s="30">
        <v>92.8</v>
      </c>
      <c r="R89" s="28">
        <v>93.8087623824848</v>
      </c>
    </row>
    <row r="90">
      <c r="A90" s="51">
        <v>88.0</v>
      </c>
      <c r="B90" s="52">
        <f> _xlfn.GAMMA.DIST($A90,'Аппроксимация закона распределе'!$B$8, 1/'Аппроксимация закона распределе'!$B$12, FALSE)</f>
        <v>0.004362262837</v>
      </c>
      <c r="Q90" s="30">
        <v>92.87</v>
      </c>
      <c r="R90" s="28">
        <v>93.992249657146</v>
      </c>
    </row>
    <row r="91">
      <c r="A91" s="51">
        <v>89.0</v>
      </c>
      <c r="B91" s="52">
        <f> _xlfn.GAMMA.DIST($A91,'Аппроксимация закона распределе'!$B$8, 1/'Аппроксимация закона распределе'!$B$12, FALSE)</f>
        <v>0.004359778314</v>
      </c>
      <c r="Q91" s="30">
        <v>93.91</v>
      </c>
      <c r="R91" s="28">
        <v>94.3211327158411</v>
      </c>
    </row>
    <row r="92">
      <c r="A92" s="51">
        <v>90.0</v>
      </c>
      <c r="B92" s="52">
        <f> _xlfn.GAMMA.DIST($A92,'Аппроксимация закона распределе'!$B$8, 1/'Аппроксимация закона распределе'!$B$12, FALSE)</f>
        <v>0.004356745112</v>
      </c>
      <c r="Q92" s="30">
        <v>94.16</v>
      </c>
      <c r="R92" s="28">
        <v>95.8769976366534</v>
      </c>
    </row>
    <row r="93">
      <c r="A93" s="51">
        <v>91.0</v>
      </c>
      <c r="B93" s="52">
        <f> _xlfn.GAMMA.DIST($A93,'Аппроксимация закона распределе'!$B$8, 1/'Аппроксимация закона распределе'!$B$12, FALSE)</f>
        <v>0.004353176524</v>
      </c>
      <c r="Q93" s="30">
        <v>94.68</v>
      </c>
      <c r="R93" s="28">
        <v>95.8814973450237</v>
      </c>
    </row>
    <row r="94">
      <c r="A94" s="51">
        <v>92.0</v>
      </c>
      <c r="B94" s="52">
        <f> _xlfn.GAMMA.DIST($A94,'Аппроксимация закона распределе'!$B$8, 1/'Аппроксимация закона распределе'!$B$12, FALSE)</f>
        <v>0.004349085608</v>
      </c>
      <c r="Q94" s="30">
        <v>96.13</v>
      </c>
      <c r="R94" s="28">
        <v>96.7339269754024</v>
      </c>
    </row>
    <row r="95">
      <c r="A95" s="51">
        <v>93.0</v>
      </c>
      <c r="B95" s="52">
        <f> _xlfn.GAMMA.DIST($A95,'Аппроксимация закона распределе'!$B$8, 1/'Аппроксимация закона распределе'!$B$12, FALSE)</f>
        <v>0.004344485186</v>
      </c>
      <c r="Q95" s="30">
        <v>96.41</v>
      </c>
      <c r="R95" s="28">
        <v>97.28142648791</v>
      </c>
    </row>
    <row r="96">
      <c r="A96" s="51">
        <v>94.0</v>
      </c>
      <c r="B96" s="52">
        <f> _xlfn.GAMMA.DIST($A96,'Аппроксимация закона распределе'!$B$8, 1/'Аппроксимация закона распределе'!$B$12, FALSE)</f>
        <v>0.00433938785</v>
      </c>
      <c r="Q96" s="30">
        <v>97.0</v>
      </c>
      <c r="R96" s="28">
        <v>98.2458764457024</v>
      </c>
    </row>
    <row r="97">
      <c r="A97" s="51">
        <v>95.0</v>
      </c>
      <c r="B97" s="52">
        <f> _xlfn.GAMMA.DIST($A97,'Аппроксимация закона распределе'!$B$8, 1/'Аппроксимация закона распределе'!$B$12, FALSE)</f>
        <v>0.004333805968</v>
      </c>
      <c r="Q97" s="30">
        <v>97.39</v>
      </c>
      <c r="R97" s="28">
        <v>98.296718025934</v>
      </c>
    </row>
    <row r="98">
      <c r="A98" s="51">
        <v>96.0</v>
      </c>
      <c r="B98" s="52">
        <f> _xlfn.GAMMA.DIST($A98,'Аппроксимация закона распределе'!$B$8, 1/'Аппроксимация закона распределе'!$B$12, FALSE)</f>
        <v>0.004327751684</v>
      </c>
      <c r="Q98" s="30">
        <v>98.12</v>
      </c>
      <c r="R98" s="28">
        <v>101.985901249938</v>
      </c>
    </row>
    <row r="99">
      <c r="A99" s="51">
        <v>97.0</v>
      </c>
      <c r="B99" s="52">
        <f> _xlfn.GAMMA.DIST($A99,'Аппроксимация закона распределе'!$B$8, 1/'Аппроксимация закона распределе'!$B$12, FALSE)</f>
        <v>0.004321236923</v>
      </c>
      <c r="Q99" s="30">
        <v>98.24</v>
      </c>
      <c r="R99" s="28">
        <v>103.117646193882</v>
      </c>
    </row>
    <row r="100">
      <c r="A100" s="51">
        <v>98.0</v>
      </c>
      <c r="B100" s="52">
        <f> _xlfn.GAMMA.DIST($A100,'Аппроксимация закона распределе'!$B$8, 1/'Аппроксимация закона распределе'!$B$12, FALSE)</f>
        <v>0.004314273394</v>
      </c>
      <c r="Q100" s="30">
        <v>98.42</v>
      </c>
      <c r="R100" s="28">
        <v>103.179346282637</v>
      </c>
    </row>
    <row r="101">
      <c r="A101" s="51">
        <v>99.0</v>
      </c>
      <c r="B101" s="52">
        <f> _xlfn.GAMMA.DIST($A101,'Аппроксимация закона распределе'!$B$8, 1/'Аппроксимация закона распределе'!$B$12, FALSE)</f>
        <v>0.004306872593</v>
      </c>
      <c r="Q101" s="30">
        <v>99.32</v>
      </c>
      <c r="R101" s="28">
        <v>103.450329766201</v>
      </c>
    </row>
    <row r="102">
      <c r="A102" s="51">
        <v>100.0</v>
      </c>
      <c r="B102" s="52">
        <f> _xlfn.GAMMA.DIST($A102,'Аппроксимация закона распределе'!$B$8, 1/'Аппроксимация закона распределе'!$B$12, FALSE)</f>
        <v>0.00429904581</v>
      </c>
      <c r="Q102" s="30">
        <v>99.35</v>
      </c>
      <c r="R102" s="28">
        <v>104.624747343751</v>
      </c>
    </row>
    <row r="103">
      <c r="A103" s="51">
        <v>101.0</v>
      </c>
      <c r="B103" s="52">
        <f> _xlfn.GAMMA.DIST($A103,'Аппроксимация закона распределе'!$B$8, 1/'Аппроксимация закона распределе'!$B$12, FALSE)</f>
        <v>0.004290804127</v>
      </c>
      <c r="Q103" s="30">
        <v>99.7</v>
      </c>
      <c r="R103" s="28">
        <v>104.903171318233</v>
      </c>
    </row>
    <row r="104">
      <c r="A104" s="51">
        <v>102.0</v>
      </c>
      <c r="B104" s="52">
        <f> _xlfn.GAMMA.DIST($A104,'Аппроксимация закона распределе'!$B$8, 1/'Аппроксимация закона распределе'!$B$12, FALSE)</f>
        <v>0.004282158425</v>
      </c>
      <c r="Q104" s="30">
        <v>100.12</v>
      </c>
      <c r="R104" s="28">
        <v>105.209027794964</v>
      </c>
    </row>
    <row r="105">
      <c r="A105" s="51">
        <v>103.0</v>
      </c>
      <c r="B105" s="52">
        <f> _xlfn.GAMMA.DIST($A105,'Аппроксимация закона распределе'!$B$8, 1/'Аппроксимация закона распределе'!$B$12, FALSE)</f>
        <v>0.004273119385</v>
      </c>
      <c r="Q105" s="30">
        <v>100.43</v>
      </c>
      <c r="R105" s="28">
        <v>105.265641995964</v>
      </c>
    </row>
    <row r="106">
      <c r="A106" s="51">
        <v>104.0</v>
      </c>
      <c r="B106" s="52">
        <f> _xlfn.GAMMA.DIST($A106,'Аппроксимация закона распределе'!$B$8, 1/'Аппроксимация закона распределе'!$B$12, FALSE)</f>
        <v>0.004263697493</v>
      </c>
      <c r="Q106" s="30">
        <v>101.43</v>
      </c>
      <c r="R106" s="28">
        <v>105.935343199754</v>
      </c>
    </row>
    <row r="107">
      <c r="A107" s="51">
        <v>105.0</v>
      </c>
      <c r="B107" s="52">
        <f> _xlfn.GAMMA.DIST($A107,'Аппроксимация закона распределе'!$B$8, 1/'Аппроксимация закона распределе'!$B$12, FALSE)</f>
        <v>0.004253903042</v>
      </c>
      <c r="Q107" s="30">
        <v>101.57</v>
      </c>
      <c r="R107" s="28">
        <v>107.739777622729</v>
      </c>
    </row>
    <row r="108">
      <c r="A108" s="51">
        <v>106.0</v>
      </c>
      <c r="B108" s="52">
        <f> _xlfn.GAMMA.DIST($A108,'Аппроксимация закона распределе'!$B$8, 1/'Аппроксимация закона распределе'!$B$12, FALSE)</f>
        <v>0.004243746135</v>
      </c>
      <c r="Q108" s="30">
        <v>103.41</v>
      </c>
      <c r="R108" s="28">
        <v>109.763352452483</v>
      </c>
    </row>
    <row r="109">
      <c r="A109" s="51">
        <v>107.0</v>
      </c>
      <c r="B109" s="52">
        <f> _xlfn.GAMMA.DIST($A109,'Аппроксимация закона распределе'!$B$8, 1/'Аппроксимация закона распределе'!$B$12, FALSE)</f>
        <v>0.004233236689</v>
      </c>
      <c r="Q109" s="30">
        <v>108.14</v>
      </c>
      <c r="R109" s="28">
        <v>110.187032951411</v>
      </c>
    </row>
    <row r="110">
      <c r="A110" s="51">
        <v>108.0</v>
      </c>
      <c r="B110" s="52">
        <f> _xlfn.GAMMA.DIST($A110,'Аппроксимация закона распределе'!$B$8, 1/'Аппроксимация закона распределе'!$B$12, FALSE)</f>
        <v>0.004222384438</v>
      </c>
      <c r="Q110" s="30">
        <v>109.11</v>
      </c>
      <c r="R110" s="28">
        <v>110.780734756526</v>
      </c>
    </row>
    <row r="111">
      <c r="A111" s="51">
        <v>109.0</v>
      </c>
      <c r="B111" s="52">
        <f> _xlfn.GAMMA.DIST($A111,'Аппроксимация закона распределе'!$B$8, 1/'Аппроксимация закона распределе'!$B$12, FALSE)</f>
        <v>0.004211198934</v>
      </c>
      <c r="Q111" s="30">
        <v>109.34</v>
      </c>
      <c r="R111" s="28">
        <v>111.008854999055</v>
      </c>
    </row>
    <row r="112">
      <c r="A112" s="51">
        <v>110.0</v>
      </c>
      <c r="B112" s="52">
        <f> _xlfn.GAMMA.DIST($A112,'Аппроксимация закона распределе'!$B$8, 1/'Аппроксимация закона распределе'!$B$12, FALSE)</f>
        <v>0.004199689553</v>
      </c>
      <c r="Q112" s="30">
        <v>109.8</v>
      </c>
      <c r="R112" s="28">
        <v>111.363697912785</v>
      </c>
    </row>
    <row r="113">
      <c r="A113" s="51">
        <v>111.0</v>
      </c>
      <c r="B113" s="52">
        <f> _xlfn.GAMMA.DIST($A113,'Аппроксимация закона распределе'!$B$8, 1/'Аппроксимация закона распределе'!$B$12, FALSE)</f>
        <v>0.004187865494</v>
      </c>
      <c r="Q113" s="30">
        <v>110.37</v>
      </c>
      <c r="R113" s="28">
        <v>113.327775972219</v>
      </c>
    </row>
    <row r="114">
      <c r="A114" s="51">
        <v>112.0</v>
      </c>
      <c r="B114" s="52">
        <f> _xlfn.GAMMA.DIST($A114,'Аппроксимация закона распределе'!$B$8, 1/'Аппроксимация закона распределе'!$B$12, FALSE)</f>
        <v>0.004175735785</v>
      </c>
      <c r="Q114" s="30">
        <v>112.04</v>
      </c>
      <c r="R114" s="28">
        <v>113.523274261169</v>
      </c>
    </row>
    <row r="115">
      <c r="A115" s="51">
        <v>113.0</v>
      </c>
      <c r="B115" s="52">
        <f> _xlfn.GAMMA.DIST($A115,'Аппроксимация закона распределе'!$B$8, 1/'Аппроксимация закона распределе'!$B$12, FALSE)</f>
        <v>0.004163309286</v>
      </c>
      <c r="Q115" s="30">
        <v>112.53</v>
      </c>
      <c r="R115" s="28">
        <v>113.907901255384</v>
      </c>
    </row>
    <row r="116">
      <c r="A116" s="51">
        <v>114.0</v>
      </c>
      <c r="B116" s="52">
        <f> _xlfn.GAMMA.DIST($A116,'Аппроксимация закона распределе'!$B$8, 1/'Аппроксимация закона распределе'!$B$12, FALSE)</f>
        <v>0.004150594689</v>
      </c>
      <c r="Q116" s="30">
        <v>115.42</v>
      </c>
      <c r="R116" s="28">
        <v>114.382204759026</v>
      </c>
    </row>
    <row r="117">
      <c r="A117" s="51">
        <v>115.0</v>
      </c>
      <c r="B117" s="52">
        <f> _xlfn.GAMMA.DIST($A117,'Аппроксимация закона распределе'!$B$8, 1/'Аппроксимация закона распределе'!$B$12, FALSE)</f>
        <v>0.004137600522</v>
      </c>
      <c r="Q117" s="30">
        <v>115.96</v>
      </c>
      <c r="R117" s="28">
        <v>114.869954394879</v>
      </c>
    </row>
    <row r="118">
      <c r="A118" s="51">
        <v>116.0</v>
      </c>
      <c r="B118" s="52">
        <f> _xlfn.GAMMA.DIST($A118,'Аппроксимация закона распределе'!$B$8, 1/'Аппроксимация закона распределе'!$B$12, FALSE)</f>
        <v>0.004124335153</v>
      </c>
      <c r="Q118" s="30">
        <v>116.39</v>
      </c>
      <c r="R118" s="28">
        <v>115.831453757336</v>
      </c>
    </row>
    <row r="119">
      <c r="A119" s="51">
        <v>117.0</v>
      </c>
      <c r="B119" s="52">
        <f> _xlfn.GAMMA.DIST($A119,'Аппроксимация закона распределе'!$B$8, 1/'Аппроксимация закона распределе'!$B$12, FALSE)</f>
        <v>0.004110806791</v>
      </c>
      <c r="Q119" s="30">
        <v>116.75</v>
      </c>
      <c r="R119" s="28">
        <v>115.991803881468</v>
      </c>
    </row>
    <row r="120">
      <c r="A120" s="51">
        <v>118.0</v>
      </c>
      <c r="B120" s="52">
        <f> _xlfn.GAMMA.DIST($A120,'Аппроксимация закона распределе'!$B$8, 1/'Аппроксимация закона распределе'!$B$12, FALSE)</f>
        <v>0.004097023489</v>
      </c>
      <c r="Q120" s="30">
        <v>117.84</v>
      </c>
      <c r="R120" s="28">
        <v>116.242532647599</v>
      </c>
    </row>
    <row r="121">
      <c r="A121" s="51">
        <v>119.0</v>
      </c>
      <c r="B121" s="52">
        <f> _xlfn.GAMMA.DIST($A121,'Аппроксимация закона распределе'!$B$8, 1/'Аппроксимация закона распределе'!$B$12, FALSE)</f>
        <v>0.004082993147</v>
      </c>
      <c r="Q121" s="30">
        <v>118.45</v>
      </c>
      <c r="R121" s="28">
        <v>118.255364188161</v>
      </c>
    </row>
    <row r="122">
      <c r="A122" s="51">
        <v>120.0</v>
      </c>
      <c r="B122" s="52">
        <f> _xlfn.GAMMA.DIST($A122,'Аппроксимация закона распределе'!$B$8, 1/'Аппроксимация закона распределе'!$B$12, FALSE)</f>
        <v>0.004068723512</v>
      </c>
      <c r="Q122" s="30">
        <v>119.39</v>
      </c>
      <c r="R122" s="28">
        <v>118.400174989186</v>
      </c>
    </row>
    <row r="123">
      <c r="A123" s="51">
        <v>121.0</v>
      </c>
      <c r="B123" s="52">
        <f> _xlfn.GAMMA.DIST($A123,'Аппроксимация закона распределе'!$B$8, 1/'Аппроксимация закона распределе'!$B$12, FALSE)</f>
        <v>0.004054222185</v>
      </c>
      <c r="Q123" s="30">
        <v>119.39</v>
      </c>
      <c r="R123" s="28">
        <v>122.128281894183</v>
      </c>
    </row>
    <row r="124">
      <c r="A124" s="51">
        <v>122.0</v>
      </c>
      <c r="B124" s="52">
        <f> _xlfn.GAMMA.DIST($A124,'Аппроксимация закона распределе'!$B$8, 1/'Аппроксимация закона распределе'!$B$12, FALSE)</f>
        <v>0.004039496621</v>
      </c>
      <c r="Q124" s="30">
        <v>119.74</v>
      </c>
      <c r="R124" s="28">
        <v>122.402897601468</v>
      </c>
    </row>
    <row r="125">
      <c r="A125" s="51">
        <v>123.0</v>
      </c>
      <c r="B125" s="52">
        <f> _xlfn.GAMMA.DIST($A125,'Аппроксимация закона распределе'!$B$8, 1/'Аппроксимация закона распределе'!$B$12, FALSE)</f>
        <v>0.004024554129</v>
      </c>
      <c r="Q125" s="30">
        <v>120.93</v>
      </c>
      <c r="R125" s="28">
        <v>124.46349528137</v>
      </c>
    </row>
    <row r="126">
      <c r="A126" s="51">
        <v>124.0</v>
      </c>
      <c r="B126" s="52">
        <f> _xlfn.GAMMA.DIST($A126,'Аппроксимация закона распределе'!$B$8, 1/'Аппроксимация закона распределе'!$B$12, FALSE)</f>
        <v>0.004009401879</v>
      </c>
      <c r="Q126" s="30">
        <v>123.58</v>
      </c>
      <c r="R126" s="28">
        <v>127.313625764352</v>
      </c>
    </row>
    <row r="127">
      <c r="A127" s="51">
        <v>125.0</v>
      </c>
      <c r="B127" s="52">
        <f> _xlfn.GAMMA.DIST($A127,'Аппроксимация закона распределе'!$B$8, 1/'Аппроксимация закона распределе'!$B$12, FALSE)</f>
        <v>0.003994046902</v>
      </c>
      <c r="Q127" s="30">
        <v>125.37</v>
      </c>
      <c r="R127" s="28">
        <v>129.201210131885</v>
      </c>
    </row>
    <row r="128">
      <c r="A128" s="51">
        <v>126.0</v>
      </c>
      <c r="B128" s="52">
        <f> _xlfn.GAMMA.DIST($A128,'Аппроксимация закона распределе'!$B$8, 1/'Аппроксимация закона распределе'!$B$12, FALSE)</f>
        <v>0.003978496089</v>
      </c>
      <c r="Q128" s="30">
        <v>126.61</v>
      </c>
      <c r="R128" s="28">
        <v>131.517116928808</v>
      </c>
    </row>
    <row r="129">
      <c r="A129" s="51">
        <v>127.0</v>
      </c>
      <c r="B129" s="52">
        <f> _xlfn.GAMMA.DIST($A129,'Аппроксимация закона распределе'!$B$8, 1/'Аппроксимация закона распределе'!$B$12, FALSE)</f>
        <v>0.003962756202</v>
      </c>
      <c r="Q129" s="30">
        <v>126.88</v>
      </c>
      <c r="R129" s="28">
        <v>132.048339399395</v>
      </c>
    </row>
    <row r="130">
      <c r="A130" s="51">
        <v>128.0</v>
      </c>
      <c r="B130" s="52">
        <f> _xlfn.GAMMA.DIST($A130,'Аппроксимация закона распределе'!$B$8, 1/'Аппроксимация закона распределе'!$B$12, FALSE)</f>
        <v>0.003946833866</v>
      </c>
      <c r="Q130" s="30">
        <v>128.61</v>
      </c>
      <c r="R130" s="28">
        <v>132.198068393116</v>
      </c>
    </row>
    <row r="131">
      <c r="A131" s="51">
        <v>129.0</v>
      </c>
      <c r="B131" s="52">
        <f> _xlfn.GAMMA.DIST($A131,'Аппроксимация закона распределе'!$B$8, 1/'Аппроксимация закона распределе'!$B$12, FALSE)</f>
        <v>0.003930735578</v>
      </c>
      <c r="Q131" s="30">
        <v>129.11</v>
      </c>
      <c r="R131" s="28">
        <v>133.210110673868</v>
      </c>
    </row>
    <row r="132">
      <c r="A132" s="51">
        <v>130.0</v>
      </c>
      <c r="B132" s="52">
        <f> _xlfn.GAMMA.DIST($A132,'Аппроксимация закона распределе'!$B$8, 1/'Аппроксимация закона распределе'!$B$12, FALSE)</f>
        <v>0.003914467707</v>
      </c>
      <c r="Q132" s="30">
        <v>129.94</v>
      </c>
      <c r="R132" s="28">
        <v>133.542824257729</v>
      </c>
    </row>
    <row r="133">
      <c r="A133" s="51">
        <v>131.0</v>
      </c>
      <c r="B133" s="52">
        <f> _xlfn.GAMMA.DIST($A133,'Аппроксимация закона распределе'!$B$8, 1/'Аппроксимация закона распределе'!$B$12, FALSE)</f>
        <v>0.003898036496</v>
      </c>
      <c r="Q133" s="30">
        <v>130.76</v>
      </c>
      <c r="R133" s="28">
        <v>133.832377390702</v>
      </c>
    </row>
    <row r="134">
      <c r="A134" s="51">
        <v>132.0</v>
      </c>
      <c r="B134" s="52">
        <f> _xlfn.GAMMA.DIST($A134,'Аппроксимация закона распределе'!$B$8, 1/'Аппроксимация закона распределе'!$B$12, FALSE)</f>
        <v>0.003881448065</v>
      </c>
      <c r="Q134" s="30">
        <v>130.89</v>
      </c>
      <c r="R134" s="28">
        <v>134.772509654628</v>
      </c>
    </row>
    <row r="135">
      <c r="A135" s="51">
        <v>133.0</v>
      </c>
      <c r="B135" s="52">
        <f> _xlfn.GAMMA.DIST($A135,'Аппроксимация закона распределе'!$B$8, 1/'Аппроксимация закона распределе'!$B$12, FALSE)</f>
        <v>0.00386470841</v>
      </c>
      <c r="Q135" s="30">
        <v>131.12</v>
      </c>
      <c r="R135" s="28">
        <v>135.26718230117</v>
      </c>
    </row>
    <row r="136">
      <c r="A136" s="51">
        <v>134.0</v>
      </c>
      <c r="B136" s="52">
        <f> _xlfn.GAMMA.DIST($A136,'Аппроксимация закона распределе'!$B$8, 1/'Аппроксимация закона распределе'!$B$12, FALSE)</f>
        <v>0.003847823411</v>
      </c>
      <c r="Q136" s="30">
        <v>132.5</v>
      </c>
      <c r="R136" s="28">
        <v>135.469350061275</v>
      </c>
    </row>
    <row r="137">
      <c r="A137" s="51">
        <v>135.0</v>
      </c>
      <c r="B137" s="52">
        <f> _xlfn.GAMMA.DIST($A137,'Аппроксимация закона распределе'!$B$8, 1/'Аппроксимация закона распределе'!$B$12, FALSE)</f>
        <v>0.003830798827</v>
      </c>
      <c r="Q137" s="30">
        <v>132.67</v>
      </c>
      <c r="R137" s="28">
        <v>135.81761131126</v>
      </c>
    </row>
    <row r="138">
      <c r="A138" s="51">
        <v>136.0</v>
      </c>
      <c r="B138" s="52">
        <f> _xlfn.GAMMA.DIST($A138,'Аппроксимация закона распределе'!$B$8, 1/'Аппроксимация закона распределе'!$B$12, FALSE)</f>
        <v>0.003813640303</v>
      </c>
      <c r="Q138" s="30">
        <v>133.04</v>
      </c>
      <c r="R138" s="28">
        <v>136.081810240244</v>
      </c>
    </row>
    <row r="139">
      <c r="A139" s="51">
        <v>137.0</v>
      </c>
      <c r="B139" s="52">
        <f> _xlfn.GAMMA.DIST($A139,'Аппроксимация закона распределе'!$B$8, 1/'Аппроксимация закона распределе'!$B$12, FALSE)</f>
        <v>0.00379635337</v>
      </c>
      <c r="Q139" s="30">
        <v>136.42</v>
      </c>
      <c r="R139" s="28">
        <v>136.94799403432</v>
      </c>
    </row>
    <row r="140">
      <c r="A140" s="51">
        <v>138.0</v>
      </c>
      <c r="B140" s="52">
        <f> _xlfn.GAMMA.DIST($A140,'Аппроксимация закона распределе'!$B$8, 1/'Аппроксимация закона распределе'!$B$12, FALSE)</f>
        <v>0.003778943446</v>
      </c>
      <c r="Q140" s="30">
        <v>136.96</v>
      </c>
      <c r="R140" s="28">
        <v>136.999364117126</v>
      </c>
    </row>
    <row r="141">
      <c r="A141" s="51">
        <v>139.0</v>
      </c>
      <c r="B141" s="52">
        <f> _xlfn.GAMMA.DIST($A141,'Аппроксимация закона распределе'!$B$8, 1/'Аппроксимация закона распределе'!$B$12, FALSE)</f>
        <v>0.003761415842</v>
      </c>
      <c r="Q141" s="30">
        <v>137.92</v>
      </c>
      <c r="R141" s="28">
        <v>137.124938222352</v>
      </c>
    </row>
    <row r="142">
      <c r="A142" s="51">
        <v>140.0</v>
      </c>
      <c r="B142" s="52">
        <f> _xlfn.GAMMA.DIST($A142,'Аппроксимация закона распределе'!$B$8, 1/'Аппроксимация закона распределе'!$B$12, FALSE)</f>
        <v>0.003743775758</v>
      </c>
      <c r="Q142" s="30">
        <v>138.1</v>
      </c>
      <c r="R142" s="28">
        <v>140.979356457</v>
      </c>
    </row>
    <row r="143">
      <c r="A143" s="51">
        <v>141.0</v>
      </c>
      <c r="B143" s="52">
        <f> _xlfn.GAMMA.DIST($A143,'Аппроксимация закона распределе'!$B$8, 1/'Аппроксимация закона распределе'!$B$12, FALSE)</f>
        <v>0.003726028288</v>
      </c>
      <c r="Q143" s="30">
        <v>138.28</v>
      </c>
      <c r="R143" s="28">
        <v>141.954613047856</v>
      </c>
    </row>
    <row r="144">
      <c r="A144" s="51">
        <v>142.0</v>
      </c>
      <c r="B144" s="52">
        <f> _xlfn.GAMMA.DIST($A144,'Аппроксимация закона распределе'!$B$8, 1/'Аппроксимация закона распределе'!$B$12, FALSE)</f>
        <v>0.003708178422</v>
      </c>
      <c r="Q144" s="30">
        <v>138.9</v>
      </c>
      <c r="R144" s="28">
        <v>142.280945041102</v>
      </c>
    </row>
    <row r="145">
      <c r="A145" s="51">
        <v>143.0</v>
      </c>
      <c r="B145" s="52">
        <f> _xlfn.GAMMA.DIST($A145,'Аппроксимация закона распределе'!$B$8, 1/'Аппроксимация закона распределе'!$B$12, FALSE)</f>
        <v>0.003690231048</v>
      </c>
      <c r="Q145" s="30">
        <v>139.26</v>
      </c>
      <c r="R145" s="28">
        <v>142.768054278695</v>
      </c>
    </row>
    <row r="146">
      <c r="A146" s="51">
        <v>144.0</v>
      </c>
      <c r="B146" s="52">
        <f> _xlfn.GAMMA.DIST($A146,'Аппроксимация закона распределе'!$B$8, 1/'Аппроксимация закона распределе'!$B$12, FALSE)</f>
        <v>0.003672190951</v>
      </c>
      <c r="Q146" s="30">
        <v>140.07</v>
      </c>
      <c r="R146" s="28">
        <v>144.643124028436</v>
      </c>
    </row>
    <row r="147">
      <c r="A147" s="51">
        <v>145.0</v>
      </c>
      <c r="B147" s="52">
        <f> _xlfn.GAMMA.DIST($A147,'Аппроксимация закона распределе'!$B$8, 1/'Аппроксимация закона распределе'!$B$12, FALSE)</f>
        <v>0.003654062819</v>
      </c>
      <c r="Q147" s="30">
        <v>140.16</v>
      </c>
      <c r="R147" s="28">
        <v>144.742552061909</v>
      </c>
    </row>
    <row r="148">
      <c r="A148" s="51">
        <v>146.0</v>
      </c>
      <c r="B148" s="52">
        <f> _xlfn.GAMMA.DIST($A148,'Аппроксимация закона распределе'!$B$8, 1/'Аппроксимация закона распределе'!$B$12, FALSE)</f>
        <v>0.003635851239</v>
      </c>
      <c r="Q148" s="30">
        <v>140.25</v>
      </c>
      <c r="R148" s="28">
        <v>145.207892351078</v>
      </c>
    </row>
    <row r="149">
      <c r="A149" s="51">
        <v>147.0</v>
      </c>
      <c r="B149" s="52">
        <f> _xlfn.GAMMA.DIST($A149,'Аппроксимация закона распределе'!$B$8, 1/'Аппроксимация закона распределе'!$B$12, FALSE)</f>
        <v>0.003617560706</v>
      </c>
      <c r="Q149" s="30">
        <v>140.62</v>
      </c>
      <c r="R149" s="28">
        <v>146.26649292228</v>
      </c>
    </row>
    <row r="150">
      <c r="A150" s="51">
        <v>148.0</v>
      </c>
      <c r="B150" s="52">
        <f> _xlfn.GAMMA.DIST($A150,'Аппроксимация закона распределе'!$B$8, 1/'Аппроксимация закона распределе'!$B$12, FALSE)</f>
        <v>0.003599195617</v>
      </c>
      <c r="Q150" s="30">
        <v>141.33</v>
      </c>
      <c r="R150" s="28">
        <v>148.345548595763</v>
      </c>
    </row>
    <row r="151">
      <c r="A151" s="51">
        <v>149.0</v>
      </c>
      <c r="B151" s="52">
        <f> _xlfn.GAMMA.DIST($A151,'Аппроксимация закона распределе'!$B$8, 1/'Аппроксимация закона распределе'!$B$12, FALSE)</f>
        <v>0.003580760279</v>
      </c>
      <c r="Q151" s="30">
        <v>141.57</v>
      </c>
      <c r="R151" s="28">
        <v>148.633318197415</v>
      </c>
    </row>
    <row r="152">
      <c r="A152" s="51">
        <v>150.0</v>
      </c>
      <c r="B152" s="52">
        <f> _xlfn.GAMMA.DIST($A152,'Аппроксимация закона распределе'!$B$8, 1/'Аппроксимация закона распределе'!$B$12, FALSE)</f>
        <v>0.003562258906</v>
      </c>
      <c r="Q152" s="30">
        <v>142.44</v>
      </c>
      <c r="R152" s="28">
        <v>148.990155290691</v>
      </c>
    </row>
    <row r="153">
      <c r="A153" s="51">
        <v>151.0</v>
      </c>
      <c r="B153" s="52">
        <f> _xlfn.GAMMA.DIST($A153,'Аппроксимация закона распределе'!$B$8, 1/'Аппроксимация закона распределе'!$B$12, FALSE)</f>
        <v>0.003543695623</v>
      </c>
      <c r="Q153" s="30">
        <v>142.83</v>
      </c>
      <c r="R153" s="28">
        <v>150.048257505353</v>
      </c>
    </row>
    <row r="154">
      <c r="A154" s="51">
        <v>152.0</v>
      </c>
      <c r="B154" s="52">
        <f> _xlfn.GAMMA.DIST($A154,'Аппроксимация закона распределе'!$B$8, 1/'Аппроксимация закона распределе'!$B$12, FALSE)</f>
        <v>0.003525074466</v>
      </c>
      <c r="Q154" s="30">
        <v>143.08</v>
      </c>
      <c r="R154" s="28">
        <v>150.459611141538</v>
      </c>
    </row>
    <row r="155">
      <c r="A155" s="51">
        <v>153.0</v>
      </c>
      <c r="B155" s="52">
        <f> _xlfn.GAMMA.DIST($A155,'Аппроксимация закона распределе'!$B$8, 1/'Аппроксимация закона распределе'!$B$12, FALSE)</f>
        <v>0.003506399387</v>
      </c>
      <c r="Q155" s="30">
        <v>144.68</v>
      </c>
      <c r="R155" s="28">
        <v>153.222724345539</v>
      </c>
    </row>
    <row r="156">
      <c r="A156" s="51">
        <v>154.0</v>
      </c>
      <c r="B156" s="52">
        <f> _xlfn.GAMMA.DIST($A156,'Аппроксимация закона распределе'!$B$8, 1/'Аппроксимация закона распределе'!$B$12, FALSE)</f>
        <v>0.003487674248</v>
      </c>
      <c r="Q156" s="30">
        <v>146.13</v>
      </c>
      <c r="R156" s="28">
        <v>155.55598436931</v>
      </c>
    </row>
    <row r="157">
      <c r="A157" s="51">
        <v>155.0</v>
      </c>
      <c r="B157" s="52">
        <f> _xlfn.GAMMA.DIST($A157,'Аппроксимация закона распределе'!$B$8, 1/'Аппроксимация закона распределе'!$B$12, FALSE)</f>
        <v>0.003468902832</v>
      </c>
      <c r="Q157" s="30">
        <v>150.41</v>
      </c>
      <c r="R157" s="28">
        <v>156.674005484658</v>
      </c>
    </row>
    <row r="158">
      <c r="A158" s="51">
        <v>156.0</v>
      </c>
      <c r="B158" s="52">
        <f> _xlfn.GAMMA.DIST($A158,'Аппроксимация закона распределе'!$B$8, 1/'Аппроксимация закона распределе'!$B$12, FALSE)</f>
        <v>0.003450088838</v>
      </c>
      <c r="Q158" s="30">
        <v>150.96</v>
      </c>
      <c r="R158" s="28">
        <v>156.816496226501</v>
      </c>
    </row>
    <row r="159">
      <c r="A159" s="51">
        <v>157.0</v>
      </c>
      <c r="B159" s="52">
        <f> _xlfn.GAMMA.DIST($A159,'Аппроксимация закона распределе'!$B$8, 1/'Аппроксимация закона распределе'!$B$12, FALSE)</f>
        <v>0.003431235884</v>
      </c>
      <c r="Q159" s="30">
        <v>151.36</v>
      </c>
      <c r="R159" s="28">
        <v>156.987176030336</v>
      </c>
    </row>
    <row r="160">
      <c r="A160" s="51">
        <v>158.0</v>
      </c>
      <c r="B160" s="52">
        <f> _xlfn.GAMMA.DIST($A160,'Аппроксимация закона распределе'!$B$8, 1/'Аппроксимация закона распределе'!$B$12, FALSE)</f>
        <v>0.003412347509</v>
      </c>
      <c r="Q160" s="30">
        <v>151.37</v>
      </c>
      <c r="R160" s="28">
        <v>157.143183032928</v>
      </c>
    </row>
    <row r="161">
      <c r="A161" s="51">
        <v>159.0</v>
      </c>
      <c r="B161" s="52">
        <f> _xlfn.GAMMA.DIST($A161,'Аппроксимация закона распределе'!$B$8, 1/'Аппроксимация закона распределе'!$B$12, FALSE)</f>
        <v>0.003393427172</v>
      </c>
      <c r="Q161" s="30">
        <v>153.09</v>
      </c>
      <c r="R161" s="28">
        <v>157.685668625363</v>
      </c>
    </row>
    <row r="162">
      <c r="A162" s="51">
        <v>160.0</v>
      </c>
      <c r="B162" s="52">
        <f> _xlfn.GAMMA.DIST($A162,'Аппроксимация закона распределе'!$B$8, 1/'Аппроксимация закона распределе'!$B$12, FALSE)</f>
        <v>0.003374478258</v>
      </c>
      <c r="Q162" s="30">
        <v>153.14</v>
      </c>
      <c r="R162" s="28">
        <v>158.451911011679</v>
      </c>
    </row>
    <row r="163">
      <c r="A163" s="51">
        <v>161.0</v>
      </c>
      <c r="B163" s="52">
        <f> _xlfn.GAMMA.DIST($A163,'Аппроксимация закона распределе'!$B$8, 1/'Аппроксимация закона распределе'!$B$12, FALSE)</f>
        <v>0.003355504076</v>
      </c>
      <c r="Q163" s="30">
        <v>155.02</v>
      </c>
      <c r="R163" s="28">
        <v>159.327311929542</v>
      </c>
    </row>
    <row r="164">
      <c r="A164" s="51">
        <v>162.0</v>
      </c>
      <c r="B164" s="52">
        <f> _xlfn.GAMMA.DIST($A164,'Аппроксимация закона распределе'!$B$8, 1/'Аппроксимация закона распределе'!$B$12, FALSE)</f>
        <v>0.003336507859</v>
      </c>
      <c r="Q164" s="30">
        <v>158.58</v>
      </c>
      <c r="R164" s="28">
        <v>159.575877485847</v>
      </c>
    </row>
    <row r="165">
      <c r="A165" s="51">
        <v>163.0</v>
      </c>
      <c r="B165" s="52">
        <f> _xlfn.GAMMA.DIST($A165,'Аппроксимация закона распределе'!$B$8, 1/'Аппроксимация закона распределе'!$B$12, FALSE)</f>
        <v>0.00331749277</v>
      </c>
      <c r="Q165" s="30">
        <v>159.37</v>
      </c>
      <c r="R165" s="28">
        <v>159.72762883021</v>
      </c>
    </row>
    <row r="166">
      <c r="A166" s="51">
        <v>164.0</v>
      </c>
      <c r="B166" s="52">
        <f> _xlfn.GAMMA.DIST($A166,'Аппроксимация закона распределе'!$B$8, 1/'Аппроксимация закона распределе'!$B$12, FALSE)</f>
        <v>0.003298461898</v>
      </c>
      <c r="Q166" s="30">
        <v>159.72</v>
      </c>
      <c r="R166" s="28">
        <v>160.851085543361</v>
      </c>
    </row>
    <row r="167">
      <c r="A167" s="51">
        <v>165.0</v>
      </c>
      <c r="B167" s="52">
        <f> _xlfn.GAMMA.DIST($A167,'Аппроксимация закона распределе'!$B$8, 1/'Аппроксимация закона распределе'!$B$12, FALSE)</f>
        <v>0.003279418262</v>
      </c>
      <c r="Q167" s="30">
        <v>160.43</v>
      </c>
      <c r="R167" s="28">
        <v>161.122231335941</v>
      </c>
    </row>
    <row r="168">
      <c r="A168" s="51">
        <v>166.0</v>
      </c>
      <c r="B168" s="52">
        <f> _xlfn.GAMMA.DIST($A168,'Аппроксимация закона распределе'!$B$8, 1/'Аппроксимация закона распределе'!$B$12, FALSE)</f>
        <v>0.003260364814</v>
      </c>
      <c r="Q168" s="30">
        <v>161.15</v>
      </c>
      <c r="R168" s="28">
        <v>162.22275020127</v>
      </c>
    </row>
    <row r="169">
      <c r="A169" s="51">
        <v>167.0</v>
      </c>
      <c r="B169" s="52">
        <f> _xlfn.GAMMA.DIST($A169,'Аппроксимация закона распределе'!$B$8, 1/'Аппроксимация закона распределе'!$B$12, FALSE)</f>
        <v>0.003241304437</v>
      </c>
      <c r="Q169" s="30">
        <v>163.33</v>
      </c>
      <c r="R169" s="28">
        <v>162.855284309024</v>
      </c>
    </row>
    <row r="170">
      <c r="A170" s="51">
        <v>168.0</v>
      </c>
      <c r="B170" s="52">
        <f> _xlfn.GAMMA.DIST($A170,'Аппроксимация закона распределе'!$B$8, 1/'Аппроксимация закона распределе'!$B$12, FALSE)</f>
        <v>0.003222239946</v>
      </c>
      <c r="Q170" s="30">
        <v>164.83</v>
      </c>
      <c r="R170" s="28">
        <v>162.896817736293</v>
      </c>
    </row>
    <row r="171">
      <c r="A171" s="51">
        <v>169.0</v>
      </c>
      <c r="B171" s="52">
        <f> _xlfn.GAMMA.DIST($A171,'Аппроксимация закона распределе'!$B$8, 1/'Аппроксимация закона распределе'!$B$12, FALSE)</f>
        <v>0.003203174092</v>
      </c>
      <c r="Q171" s="30">
        <v>165.78</v>
      </c>
      <c r="R171" s="28">
        <v>165.314589833984</v>
      </c>
    </row>
    <row r="172">
      <c r="A172" s="51">
        <v>170.0</v>
      </c>
      <c r="B172" s="52">
        <f> _xlfn.GAMMA.DIST($A172,'Аппроксимация закона распределе'!$B$8, 1/'Аппроксимация закона распределе'!$B$12, FALSE)</f>
        <v>0.003184109561</v>
      </c>
      <c r="Q172" s="30">
        <v>166.62</v>
      </c>
      <c r="R172" s="28">
        <v>166.204621065</v>
      </c>
    </row>
    <row r="173">
      <c r="A173" s="51">
        <v>171.0</v>
      </c>
      <c r="B173" s="52">
        <f> _xlfn.GAMMA.DIST($A173,'Аппроксимация закона распределе'!$B$8, 1/'Аппроксимация закона распределе'!$B$12, FALSE)</f>
        <v>0.003165048977</v>
      </c>
      <c r="Q173" s="30">
        <v>168.48</v>
      </c>
      <c r="R173" s="28">
        <v>167.070581612267</v>
      </c>
    </row>
    <row r="174">
      <c r="A174" s="51">
        <v>172.0</v>
      </c>
      <c r="B174" s="52">
        <f> _xlfn.GAMMA.DIST($A174,'Аппроксимация закона распределе'!$B$8, 1/'Аппроксимация закона распределе'!$B$12, FALSE)</f>
        <v>0.003145994901</v>
      </c>
      <c r="Q174" s="30">
        <v>169.27</v>
      </c>
      <c r="R174" s="28">
        <v>167.840057039488</v>
      </c>
    </row>
    <row r="175">
      <c r="A175" s="51">
        <v>173.0</v>
      </c>
      <c r="B175" s="52">
        <f> _xlfn.GAMMA.DIST($A175,'Аппроксимация закона распределе'!$B$8, 1/'Аппроксимация закона распределе'!$B$12, FALSE)</f>
        <v>0.003126949832</v>
      </c>
      <c r="Q175" s="30">
        <v>170.02</v>
      </c>
      <c r="R175" s="28">
        <v>168.485412133931</v>
      </c>
    </row>
    <row r="176">
      <c r="A176" s="51">
        <v>174.0</v>
      </c>
      <c r="B176" s="52">
        <f> _xlfn.GAMMA.DIST($A176,'Аппроксимация закона распределе'!$B$8, 1/'Аппроксимация закона распределе'!$B$12, FALSE)</f>
        <v>0.00310791621</v>
      </c>
      <c r="Q176" s="30">
        <v>170.04</v>
      </c>
      <c r="R176" s="28">
        <v>169.31982108141</v>
      </c>
    </row>
    <row r="177">
      <c r="A177" s="51">
        <v>175.0</v>
      </c>
      <c r="B177" s="52">
        <f> _xlfn.GAMMA.DIST($A177,'Аппроксимация закона распределе'!$B$8, 1/'Аппроксимация закона распределе'!$B$12, FALSE)</f>
        <v>0.003088896418</v>
      </c>
      <c r="Q177" s="30">
        <v>171.45</v>
      </c>
      <c r="R177" s="28">
        <v>171.081553754713</v>
      </c>
    </row>
    <row r="178">
      <c r="A178" s="51">
        <v>176.0</v>
      </c>
      <c r="B178" s="52">
        <f> _xlfn.GAMMA.DIST($A178,'Аппроксимация закона распределе'!$B$8, 1/'Аппроксимация закона распределе'!$B$12, FALSE)</f>
        <v>0.003069892778</v>
      </c>
      <c r="Q178" s="30">
        <v>172.39</v>
      </c>
      <c r="R178" s="28">
        <v>172.668758509759</v>
      </c>
    </row>
    <row r="179">
      <c r="A179" s="51">
        <v>177.0</v>
      </c>
      <c r="B179" s="52">
        <f> _xlfn.GAMMA.DIST($A179,'Аппроксимация закона распределе'!$B$8, 1/'Аппроксимация закона распределе'!$B$12, FALSE)</f>
        <v>0.003050907557</v>
      </c>
      <c r="Q179" s="30">
        <v>173.57</v>
      </c>
      <c r="R179" s="28">
        <v>172.8749925995</v>
      </c>
    </row>
    <row r="180">
      <c r="A180" s="51">
        <v>178.0</v>
      </c>
      <c r="B180" s="52">
        <f> _xlfn.GAMMA.DIST($A180,'Аппроксимация закона распределе'!$B$8, 1/'Аппроксимация закона распределе'!$B$12, FALSE)</f>
        <v>0.003031942967</v>
      </c>
      <c r="Q180" s="30">
        <v>173.85</v>
      </c>
      <c r="R180" s="28">
        <v>174.091890912962</v>
      </c>
    </row>
    <row r="181">
      <c r="A181" s="51">
        <v>179.0</v>
      </c>
      <c r="B181" s="52">
        <f> _xlfn.GAMMA.DIST($A181,'Аппроксимация закона распределе'!$B$8, 1/'Аппроксимация закона распределе'!$B$12, FALSE)</f>
        <v>0.003013001163</v>
      </c>
      <c r="Q181" s="30">
        <v>174.34</v>
      </c>
      <c r="R181" s="28">
        <v>174.522905692531</v>
      </c>
    </row>
    <row r="182">
      <c r="A182" s="51">
        <v>180.0</v>
      </c>
      <c r="B182" s="52">
        <f> _xlfn.GAMMA.DIST($A182,'Аппроксимация закона распределе'!$B$8, 1/'Аппроксимация закона распределе'!$B$12, FALSE)</f>
        <v>0.002994084248</v>
      </c>
      <c r="Q182" s="30">
        <v>175.17</v>
      </c>
      <c r="R182" s="28">
        <v>175.98690745895</v>
      </c>
    </row>
    <row r="183">
      <c r="A183" s="51">
        <v>181.0</v>
      </c>
      <c r="B183" s="52">
        <f> _xlfn.GAMMA.DIST($A183,'Аппроксимация закона распределе'!$B$8, 1/'Аппроксимация закона распределе'!$B$12, FALSE)</f>
        <v>0.002975194271</v>
      </c>
      <c r="Q183" s="30">
        <v>175.62</v>
      </c>
      <c r="R183" s="28">
        <v>176.144030127108</v>
      </c>
    </row>
    <row r="184">
      <c r="A184" s="51">
        <v>182.0</v>
      </c>
      <c r="B184" s="52">
        <f> _xlfn.GAMMA.DIST($A184,'Аппроксимация закона распределе'!$B$8, 1/'Аппроксимация закона распределе'!$B$12, FALSE)</f>
        <v>0.002956333232</v>
      </c>
      <c r="Q184" s="30">
        <v>175.92</v>
      </c>
      <c r="R184" s="28">
        <v>177.434246125985</v>
      </c>
    </row>
    <row r="185">
      <c r="A185" s="51">
        <v>183.0</v>
      </c>
      <c r="B185" s="52">
        <f> _xlfn.GAMMA.DIST($A185,'Аппроксимация закона распределе'!$B$8, 1/'Аппроксимация закона распределе'!$B$12, FALSE)</f>
        <v>0.002937503075</v>
      </c>
      <c r="Q185" s="30">
        <v>176.36</v>
      </c>
      <c r="R185" s="28">
        <v>178.414451783641</v>
      </c>
    </row>
    <row r="186">
      <c r="A186" s="51">
        <v>184.0</v>
      </c>
      <c r="B186" s="52">
        <f> _xlfn.GAMMA.DIST($A186,'Аппроксимация закона распределе'!$B$8, 1/'Аппроксимация закона распределе'!$B$12, FALSE)</f>
        <v>0.0029187057</v>
      </c>
      <c r="Q186" s="30">
        <v>177.09</v>
      </c>
      <c r="R186" s="28">
        <v>180.973610765672</v>
      </c>
    </row>
    <row r="187">
      <c r="A187" s="51">
        <v>185.0</v>
      </c>
      <c r="B187" s="52">
        <f> _xlfn.GAMMA.DIST($A187,'Аппроксимация закона распределе'!$B$8, 1/'Аппроксимация закона распределе'!$B$12, FALSE)</f>
        <v>0.002899942953</v>
      </c>
      <c r="Q187" s="30">
        <v>177.41</v>
      </c>
      <c r="R187" s="28">
        <v>183.693077792394</v>
      </c>
    </row>
    <row r="188">
      <c r="A188" s="51">
        <v>186.0</v>
      </c>
      <c r="B188" s="52">
        <f> _xlfn.GAMMA.DIST($A188,'Аппроксимация закона распределе'!$B$8, 1/'Аппроксимация закона распределе'!$B$12, FALSE)</f>
        <v>0.002881216634</v>
      </c>
      <c r="Q188" s="30">
        <v>177.57</v>
      </c>
      <c r="R188" s="28">
        <v>185.521247777291</v>
      </c>
    </row>
    <row r="189">
      <c r="A189" s="51">
        <v>187.0</v>
      </c>
      <c r="B189" s="52">
        <f> _xlfn.GAMMA.DIST($A189,'Аппроксимация закона распределе'!$B$8, 1/'Аппроксимация закона распределе'!$B$12, FALSE)</f>
        <v>0.002862528496</v>
      </c>
      <c r="Q189" s="30">
        <v>179.55</v>
      </c>
      <c r="R189" s="28">
        <v>185.631081367947</v>
      </c>
    </row>
    <row r="190">
      <c r="A190" s="51">
        <v>188.0</v>
      </c>
      <c r="B190" s="52">
        <f> _xlfn.GAMMA.DIST($A190,'Аппроксимация закона распределе'!$B$8, 1/'Аппроксимация закона распределе'!$B$12, FALSE)</f>
        <v>0.002843880245</v>
      </c>
      <c r="Q190" s="30">
        <v>179.65</v>
      </c>
      <c r="R190" s="28">
        <v>187.238420508896</v>
      </c>
    </row>
    <row r="191">
      <c r="A191" s="51">
        <v>189.0</v>
      </c>
      <c r="B191" s="52">
        <f> _xlfn.GAMMA.DIST($A191,'Аппроксимация закона распределе'!$B$8, 1/'Аппроксимация закона распределе'!$B$12, FALSE)</f>
        <v>0.002825273541</v>
      </c>
      <c r="Q191" s="30">
        <v>180.89</v>
      </c>
      <c r="R191" s="28">
        <v>187.449953417406</v>
      </c>
    </row>
    <row r="192">
      <c r="A192" s="51">
        <v>190.0</v>
      </c>
      <c r="B192" s="52">
        <f> _xlfn.GAMMA.DIST($A192,'Аппроксимация закона распределе'!$B$8, 1/'Аппроксимация закона распределе'!$B$12, FALSE)</f>
        <v>0.00280671</v>
      </c>
      <c r="Q192" s="30">
        <v>183.21</v>
      </c>
      <c r="R192" s="28">
        <v>187.635158037439</v>
      </c>
    </row>
    <row r="193">
      <c r="A193" s="51">
        <v>191.0</v>
      </c>
      <c r="B193" s="52">
        <f> _xlfn.GAMMA.DIST($A193,'Аппроксимация закона распределе'!$B$8, 1/'Аппроксимация закона распределе'!$B$12, FALSE)</f>
        <v>0.002788191194</v>
      </c>
      <c r="Q193" s="30">
        <v>185.9</v>
      </c>
      <c r="R193" s="28">
        <v>188.483206512343</v>
      </c>
    </row>
    <row r="194">
      <c r="A194" s="51">
        <v>192.0</v>
      </c>
      <c r="B194" s="52">
        <f> _xlfn.GAMMA.DIST($A194,'Аппроксимация закона распределе'!$B$8, 1/'Аппроксимация закона распределе'!$B$12, FALSE)</f>
        <v>0.002769718652</v>
      </c>
      <c r="Q194" s="30">
        <v>186.92</v>
      </c>
      <c r="R194" s="28">
        <v>190.469064484107</v>
      </c>
    </row>
    <row r="195">
      <c r="A195" s="51">
        <v>193.0</v>
      </c>
      <c r="B195" s="52">
        <f> _xlfn.GAMMA.DIST($A195,'Аппроксимация закона распределе'!$B$8, 1/'Аппроксимация закона распределе'!$B$12, FALSE)</f>
        <v>0.00275129386</v>
      </c>
      <c r="Q195" s="30">
        <v>189.74</v>
      </c>
      <c r="R195" s="28">
        <v>191.128344451269</v>
      </c>
    </row>
    <row r="196">
      <c r="A196" s="51">
        <v>194.0</v>
      </c>
      <c r="B196" s="52">
        <f> _xlfn.GAMMA.DIST($A196,'Аппроксимация закона распределе'!$B$8, 1/'Аппроксимация закона распределе'!$B$12, FALSE)</f>
        <v>0.002732918263</v>
      </c>
      <c r="Q196" s="30">
        <v>190.67</v>
      </c>
      <c r="R196" s="28">
        <v>191.620684331746</v>
      </c>
    </row>
    <row r="197">
      <c r="A197" s="51">
        <v>195.0</v>
      </c>
      <c r="B197" s="52">
        <f> _xlfn.GAMMA.DIST($A197,'Аппроксимация закона распределе'!$B$8, 1/'Аппроксимация закона распределе'!$B$12, FALSE)</f>
        <v>0.002714593265</v>
      </c>
      <c r="Q197" s="30">
        <v>192.69</v>
      </c>
      <c r="R197" s="28">
        <v>192.861055870933</v>
      </c>
    </row>
    <row r="198">
      <c r="A198" s="51">
        <v>196.0</v>
      </c>
      <c r="B198" s="52">
        <f> _xlfn.GAMMA.DIST($A198,'Аппроксимация закона распределе'!$B$8, 1/'Аппроксимация закона распределе'!$B$12, FALSE)</f>
        <v>0.002696320231</v>
      </c>
      <c r="Q198" s="30">
        <v>192.85</v>
      </c>
      <c r="R198" s="28">
        <v>196.168638489824</v>
      </c>
    </row>
    <row r="199">
      <c r="A199" s="51">
        <v>197.0</v>
      </c>
      <c r="B199" s="52">
        <f> _xlfn.GAMMA.DIST($A199,'Аппроксимация закона распределе'!$B$8, 1/'Аппроксимация закона распределе'!$B$12, FALSE)</f>
        <v>0.002678100485</v>
      </c>
      <c r="Q199" s="30">
        <v>194.9</v>
      </c>
      <c r="R199" s="28">
        <v>196.979942068582</v>
      </c>
    </row>
    <row r="200">
      <c r="A200" s="51">
        <v>198.0</v>
      </c>
      <c r="B200" s="52">
        <f> _xlfn.GAMMA.DIST($A200,'Аппроксимация закона распределе'!$B$8, 1/'Аппроксимация закона распределе'!$B$12, FALSE)</f>
        <v>0.002659935313</v>
      </c>
      <c r="Q200" s="30">
        <v>195.03</v>
      </c>
      <c r="R200" s="28">
        <v>197.254470240138</v>
      </c>
    </row>
    <row r="201">
      <c r="A201" s="51">
        <v>199.0</v>
      </c>
      <c r="B201" s="52">
        <f> _xlfn.GAMMA.DIST($A201,'Аппроксимация закона распределе'!$B$8, 1/'Аппроксимация закона распределе'!$B$12, FALSE)</f>
        <v>0.002641825965</v>
      </c>
      <c r="Q201" s="30">
        <v>195.67</v>
      </c>
      <c r="R201" s="28">
        <v>199.211839919318</v>
      </c>
    </row>
    <row r="202">
      <c r="A202" s="51">
        <v>200.0</v>
      </c>
      <c r="B202" s="52">
        <f> _xlfn.GAMMA.DIST($A202,'Аппроксимация закона распределе'!$B$8, 1/'Аппроксимация закона распределе'!$B$12, FALSE)</f>
        <v>0.002623773652</v>
      </c>
      <c r="Q202" s="30">
        <v>196.4</v>
      </c>
      <c r="R202" s="28">
        <v>199.443438846378</v>
      </c>
    </row>
    <row r="203">
      <c r="A203" s="51">
        <v>201.0</v>
      </c>
      <c r="B203" s="52">
        <f> _xlfn.GAMMA.DIST($A203,'Аппроксимация закона распределе'!$B$8, 1/'Аппроксимация закона распределе'!$B$12, FALSE)</f>
        <v>0.002605779549</v>
      </c>
      <c r="Q203" s="30">
        <v>198.0</v>
      </c>
      <c r="R203" s="28">
        <v>199.645791489248</v>
      </c>
    </row>
    <row r="204">
      <c r="A204" s="51">
        <v>202.0</v>
      </c>
      <c r="B204" s="52">
        <f> _xlfn.GAMMA.DIST($A204,'Аппроксимация закона распределе'!$B$8, 1/'Аппроксимация закона распределе'!$B$12, FALSE)</f>
        <v>0.002587844796</v>
      </c>
      <c r="Q204" s="30">
        <v>199.47</v>
      </c>
      <c r="R204" s="28">
        <v>204.375401562697</v>
      </c>
    </row>
    <row r="205">
      <c r="A205" s="51">
        <v>203.0</v>
      </c>
      <c r="B205" s="52">
        <f> _xlfn.GAMMA.DIST($A205,'Аппроксимация закона распределе'!$B$8, 1/'Аппроксимация закона распределе'!$B$12, FALSE)</f>
        <v>0.002569970497</v>
      </c>
      <c r="Q205" s="30">
        <v>199.5</v>
      </c>
      <c r="R205" s="28">
        <v>205.477254026641</v>
      </c>
    </row>
    <row r="206">
      <c r="A206" s="51">
        <v>204.0</v>
      </c>
      <c r="B206" s="52">
        <f> _xlfn.GAMMA.DIST($A206,'Аппроксимация закона распределе'!$B$8, 1/'Аппроксимация закона распределе'!$B$12, FALSE)</f>
        <v>0.002552157723</v>
      </c>
      <c r="Q206" s="30">
        <v>199.64</v>
      </c>
      <c r="R206" s="28">
        <v>206.076600646003</v>
      </c>
    </row>
    <row r="207">
      <c r="A207" s="51">
        <v>205.0</v>
      </c>
      <c r="B207" s="52">
        <f> _xlfn.GAMMA.DIST($A207,'Аппроксимация закона распределе'!$B$8, 1/'Аппроксимация закона распределе'!$B$12, FALSE)</f>
        <v>0.00253440751</v>
      </c>
      <c r="Q207" s="30">
        <v>199.82</v>
      </c>
      <c r="R207" s="28">
        <v>207.129733182228</v>
      </c>
    </row>
    <row r="208">
      <c r="A208" s="51">
        <v>206.0</v>
      </c>
      <c r="B208" s="52">
        <f> _xlfn.GAMMA.DIST($A208,'Аппроксимация закона распределе'!$B$8, 1/'Аппроксимация закона распределе'!$B$12, FALSE)</f>
        <v>0.002516720862</v>
      </c>
      <c r="Q208" s="30">
        <v>200.39</v>
      </c>
      <c r="R208" s="28">
        <v>207.665234551198</v>
      </c>
    </row>
    <row r="209">
      <c r="A209" s="51">
        <v>207.0</v>
      </c>
      <c r="B209" s="52">
        <f> _xlfn.GAMMA.DIST($A209,'Аппроксимация закона распределе'!$B$8, 1/'Аппроксимация закона распределе'!$B$12, FALSE)</f>
        <v>0.002499098749</v>
      </c>
      <c r="Q209" s="30">
        <v>201.33</v>
      </c>
      <c r="R209" s="28">
        <v>207.829452304294</v>
      </c>
    </row>
    <row r="210">
      <c r="A210" s="51">
        <v>208.0</v>
      </c>
      <c r="B210" s="52">
        <f> _xlfn.GAMMA.DIST($A210,'Аппроксимация закона распределе'!$B$8, 1/'Аппроксимация закона распределе'!$B$12, FALSE)</f>
        <v>0.002481542112</v>
      </c>
      <c r="Q210" s="30">
        <v>202.88</v>
      </c>
      <c r="R210" s="28">
        <v>208.148214546635</v>
      </c>
    </row>
    <row r="211">
      <c r="A211" s="51">
        <v>209.0</v>
      </c>
      <c r="B211" s="52">
        <f> _xlfn.GAMMA.DIST($A211,'Аппроксимация закона распределе'!$B$8, 1/'Аппроксимация закона распределе'!$B$12, FALSE)</f>
        <v>0.002464051859</v>
      </c>
      <c r="Q211" s="30">
        <v>204.84</v>
      </c>
      <c r="R211" s="28">
        <v>208.750165824838</v>
      </c>
    </row>
    <row r="212">
      <c r="A212" s="51">
        <v>210.0</v>
      </c>
      <c r="B212" s="52">
        <f> _xlfn.GAMMA.DIST($A212,'Аппроксимация закона распределе'!$B$8, 1/'Аппроксимация закона распределе'!$B$12, FALSE)</f>
        <v>0.002446628866</v>
      </c>
      <c r="Q212" s="30">
        <v>205.12</v>
      </c>
      <c r="R212" s="28">
        <v>210.277784831608</v>
      </c>
    </row>
    <row r="213">
      <c r="A213" s="51">
        <v>211.0</v>
      </c>
      <c r="B213" s="52">
        <f> _xlfn.GAMMA.DIST($A213,'Аппроксимация закона распределе'!$B$8, 1/'Аппроксимация закона распределе'!$B$12, FALSE)</f>
        <v>0.002429273983</v>
      </c>
      <c r="Q213" s="30">
        <v>205.32</v>
      </c>
      <c r="R213" s="28">
        <v>211.234522337006</v>
      </c>
    </row>
    <row r="214">
      <c r="A214" s="51">
        <v>212.0</v>
      </c>
      <c r="B214" s="52">
        <f> _xlfn.GAMMA.DIST($A214,'Аппроксимация закона распределе'!$B$8, 1/'Аппроксимация закона распределе'!$B$12, FALSE)</f>
        <v>0.002411988026</v>
      </c>
      <c r="Q214" s="30">
        <v>206.7</v>
      </c>
      <c r="R214" s="28">
        <v>212.341649518856</v>
      </c>
    </row>
    <row r="215">
      <c r="A215" s="51">
        <v>213.0</v>
      </c>
      <c r="B215" s="52">
        <f> _xlfn.GAMMA.DIST($A215,'Аппроксимация закона распределе'!$B$8, 1/'Аппроксимация закона распределе'!$B$12, FALSE)</f>
        <v>0.002394771787</v>
      </c>
      <c r="Q215" s="30">
        <v>207.86</v>
      </c>
      <c r="R215" s="28">
        <v>217.078358146875</v>
      </c>
    </row>
    <row r="216">
      <c r="A216" s="51">
        <v>214.0</v>
      </c>
      <c r="B216" s="52">
        <f> _xlfn.GAMMA.DIST($A216,'Аппроксимация закона распределе'!$B$8, 1/'Аппроксимация закона распределе'!$B$12, FALSE)</f>
        <v>0.002377626026</v>
      </c>
      <c r="Q216" s="30">
        <v>208.16</v>
      </c>
      <c r="R216" s="28">
        <v>219.411597905266</v>
      </c>
    </row>
    <row r="217">
      <c r="A217" s="51">
        <v>215.0</v>
      </c>
      <c r="B217" s="52">
        <f> _xlfn.GAMMA.DIST($A217,'Аппроксимация закона распределе'!$B$8, 1/'Аппроксимация закона распределе'!$B$12, FALSE)</f>
        <v>0.002360551476</v>
      </c>
      <c r="Q217" s="30">
        <v>209.36</v>
      </c>
      <c r="R217" s="28">
        <v>220.25949789457</v>
      </c>
    </row>
    <row r="218">
      <c r="A218" s="51">
        <v>216.0</v>
      </c>
      <c r="B218" s="52">
        <f> _xlfn.GAMMA.DIST($A218,'Аппроксимация закона распределе'!$B$8, 1/'Аппроксимация закона распределе'!$B$12, FALSE)</f>
        <v>0.002343548845</v>
      </c>
      <c r="Q218" s="30">
        <v>214.06</v>
      </c>
      <c r="R218" s="28">
        <v>220.533962794252</v>
      </c>
    </row>
    <row r="219">
      <c r="A219" s="51">
        <v>217.0</v>
      </c>
      <c r="B219" s="52">
        <f> _xlfn.GAMMA.DIST($A219,'Аппроксимация закона распределе'!$B$8, 1/'Аппроксимация закона распределе'!$B$12, FALSE)</f>
        <v>0.002326618812</v>
      </c>
      <c r="Q219" s="30">
        <v>214.79</v>
      </c>
      <c r="R219" s="28">
        <v>223.374794527163</v>
      </c>
    </row>
    <row r="220">
      <c r="A220" s="51">
        <v>218.0</v>
      </c>
      <c r="B220" s="52">
        <f> _xlfn.GAMMA.DIST($A220,'Аппроксимация закона распределе'!$B$8, 1/'Аппроксимация закона распределе'!$B$12, FALSE)</f>
        <v>0.002309762032</v>
      </c>
      <c r="Q220" s="30">
        <v>215.16</v>
      </c>
      <c r="R220" s="28">
        <v>224.306188243369</v>
      </c>
    </row>
    <row r="221">
      <c r="A221" s="51">
        <v>219.0</v>
      </c>
      <c r="B221" s="52">
        <f> _xlfn.GAMMA.DIST($A221,'Аппроксимация закона распределе'!$B$8, 1/'Аппроксимация закона распределе'!$B$12, FALSE)</f>
        <v>0.002292979132</v>
      </c>
      <c r="Q221" s="30">
        <v>218.34</v>
      </c>
      <c r="R221" s="28">
        <v>225.726377197374</v>
      </c>
    </row>
    <row r="222">
      <c r="A222" s="51">
        <v>220.0</v>
      </c>
      <c r="B222" s="52">
        <f> _xlfn.GAMMA.DIST($A222,'Аппроксимация закона распределе'!$B$8, 1/'Аппроксимация закона распределе'!$B$12, FALSE)</f>
        <v>0.002276270716</v>
      </c>
      <c r="Q222" s="30">
        <v>218.86</v>
      </c>
      <c r="R222" s="28">
        <v>227.207623685127</v>
      </c>
    </row>
    <row r="223">
      <c r="A223" s="51">
        <v>221.0</v>
      </c>
      <c r="B223" s="52">
        <f> _xlfn.GAMMA.DIST($A223,'Аппроксимация закона распределе'!$B$8, 1/'Аппроксимация закона распределе'!$B$12, FALSE)</f>
        <v>0.002259637363</v>
      </c>
      <c r="Q223" s="30">
        <v>219.58</v>
      </c>
      <c r="R223" s="28">
        <v>227.55783753769</v>
      </c>
    </row>
    <row r="224">
      <c r="A224" s="51">
        <v>222.0</v>
      </c>
      <c r="B224" s="52">
        <f> _xlfn.GAMMA.DIST($A224,'Аппроксимация закона распределе'!$B$8, 1/'Аппроксимация закона распределе'!$B$12, FALSE)</f>
        <v>0.002243079627</v>
      </c>
      <c r="Q224" s="30">
        <v>219.74</v>
      </c>
      <c r="R224" s="28">
        <v>228.528293097702</v>
      </c>
    </row>
    <row r="225">
      <c r="A225" s="51">
        <v>223.0</v>
      </c>
      <c r="B225" s="52">
        <f> _xlfn.GAMMA.DIST($A225,'Аппроксимация закона распределе'!$B$8, 1/'Аппроксимация закона распределе'!$B$12, FALSE)</f>
        <v>0.00222659804</v>
      </c>
      <c r="Q225" s="30">
        <v>220.22</v>
      </c>
      <c r="R225" s="28">
        <v>229.473239917292</v>
      </c>
    </row>
    <row r="226">
      <c r="A226" s="51">
        <v>224.0</v>
      </c>
      <c r="B226" s="52">
        <f> _xlfn.GAMMA.DIST($A226,'Аппроксимация закона распределе'!$B$8, 1/'Аппроксимация закона распределе'!$B$12, FALSE)</f>
        <v>0.00221019311</v>
      </c>
      <c r="Q226" s="30">
        <v>221.6</v>
      </c>
      <c r="R226" s="28">
        <v>230.177528575717</v>
      </c>
    </row>
    <row r="227">
      <c r="A227" s="51">
        <v>225.0</v>
      </c>
      <c r="B227" s="52">
        <f> _xlfn.GAMMA.DIST($A227,'Аппроксимация закона распределе'!$B$8, 1/'Аппроксимация закона распределе'!$B$12, FALSE)</f>
        <v>0.002193865322</v>
      </c>
      <c r="Q227" s="30">
        <v>222.87</v>
      </c>
      <c r="R227" s="28">
        <v>232.111309841858</v>
      </c>
    </row>
    <row r="228">
      <c r="A228" s="51">
        <v>226.0</v>
      </c>
      <c r="B228" s="52">
        <f> _xlfn.GAMMA.DIST($A228,'Аппроксимация закона распределе'!$B$8, 1/'Аппроксимация закона распределе'!$B$12, FALSE)</f>
        <v>0.002177615141</v>
      </c>
      <c r="Q228" s="30">
        <v>223.12</v>
      </c>
      <c r="R228" s="28">
        <v>233.440178269342</v>
      </c>
    </row>
    <row r="229">
      <c r="A229" s="51">
        <v>227.0</v>
      </c>
      <c r="B229" s="52">
        <f> _xlfn.GAMMA.DIST($A229,'Аппроксимация закона распределе'!$B$8, 1/'Аппроксимация закона распределе'!$B$12, FALSE)</f>
        <v>0.002161443007</v>
      </c>
      <c r="Q229" s="30">
        <v>223.72</v>
      </c>
      <c r="R229" s="28">
        <v>235.168629328309</v>
      </c>
    </row>
    <row r="230">
      <c r="A230" s="51">
        <v>228.0</v>
      </c>
      <c r="B230" s="52">
        <f> _xlfn.GAMMA.DIST($A230,'Аппроксимация закона распределе'!$B$8, 1/'Аппроксимация закона распределе'!$B$12, FALSE)</f>
        <v>0.002145349341</v>
      </c>
      <c r="Q230" s="30">
        <v>233.31</v>
      </c>
      <c r="R230" s="28">
        <v>236.460116141268</v>
      </c>
    </row>
    <row r="231">
      <c r="A231" s="51">
        <v>229.0</v>
      </c>
      <c r="B231" s="52">
        <f> _xlfn.GAMMA.DIST($A231,'Аппроксимация закона распределе'!$B$8, 1/'Аппроксимация закона распределе'!$B$12, FALSE)</f>
        <v>0.002129334544</v>
      </c>
      <c r="Q231" s="30">
        <v>233.58</v>
      </c>
      <c r="R231" s="28">
        <v>237.021431102084</v>
      </c>
    </row>
    <row r="232">
      <c r="A232" s="51">
        <v>230.0</v>
      </c>
      <c r="B232" s="52">
        <f> _xlfn.GAMMA.DIST($A232,'Аппроксимация закона распределе'!$B$8, 1/'Аппроксимация закона распределе'!$B$12, FALSE)</f>
        <v>0.002113398993</v>
      </c>
      <c r="Q232" s="30">
        <v>236.19</v>
      </c>
      <c r="R232" s="28">
        <v>237.264799430702</v>
      </c>
    </row>
    <row r="233">
      <c r="A233" s="51">
        <v>231.0</v>
      </c>
      <c r="B233" s="52">
        <f> _xlfn.GAMMA.DIST($A233,'Аппроксимация закона распределе'!$B$8, 1/'Аппроксимация закона распределе'!$B$12, FALSE)</f>
        <v>0.00209754305</v>
      </c>
      <c r="Q233" s="30">
        <v>237.38</v>
      </c>
      <c r="R233" s="28">
        <v>241.264867032132</v>
      </c>
    </row>
    <row r="234">
      <c r="A234" s="51">
        <v>232.0</v>
      </c>
      <c r="B234" s="52">
        <f> _xlfn.GAMMA.DIST($A234,'Аппроксимация закона распределе'!$B$8, 1/'Аппроксимация закона распределе'!$B$12, FALSE)</f>
        <v>0.002081767054</v>
      </c>
      <c r="Q234" s="30">
        <v>239.46</v>
      </c>
      <c r="R234" s="28">
        <v>242.807064043794</v>
      </c>
    </row>
    <row r="235">
      <c r="A235" s="51">
        <v>233.0</v>
      </c>
      <c r="B235" s="52">
        <f> _xlfn.GAMMA.DIST($A235,'Аппроксимация закона распределе'!$B$8, 1/'Аппроксимация закона распределе'!$B$12, FALSE)</f>
        <v>0.002066071325</v>
      </c>
      <c r="Q235" s="30">
        <v>239.71</v>
      </c>
      <c r="R235" s="28">
        <v>248.770846447755</v>
      </c>
    </row>
    <row r="236">
      <c r="A236" s="51">
        <v>234.0</v>
      </c>
      <c r="B236" s="52">
        <f> _xlfn.GAMMA.DIST($A236,'Аппроксимация закона распределе'!$B$8, 1/'Аппроксимация закона распределе'!$B$12, FALSE)</f>
        <v>0.002050456166</v>
      </c>
      <c r="Q236" s="30">
        <v>241.3</v>
      </c>
      <c r="R236" s="28">
        <v>249.038315504276</v>
      </c>
    </row>
    <row r="237">
      <c r="A237" s="51">
        <v>235.0</v>
      </c>
      <c r="B237" s="52">
        <f> _xlfn.GAMMA.DIST($A237,'Аппроксимация закона распределе'!$B$8, 1/'Аппроксимация закона распределе'!$B$12, FALSE)</f>
        <v>0.002034921861</v>
      </c>
      <c r="Q237" s="30">
        <v>243.52</v>
      </c>
      <c r="R237" s="28">
        <v>249.812022988969</v>
      </c>
    </row>
    <row r="238">
      <c r="A238" s="51">
        <v>236.0</v>
      </c>
      <c r="B238" s="52">
        <f> _xlfn.GAMMA.DIST($A238,'Аппроксимация закона распределе'!$B$8, 1/'Аппроксимация закона распределе'!$B$12, FALSE)</f>
        <v>0.002019468675</v>
      </c>
      <c r="Q238" s="30">
        <v>243.64</v>
      </c>
      <c r="R238" s="28">
        <v>256.431114107073</v>
      </c>
    </row>
    <row r="239">
      <c r="A239" s="51">
        <v>237.0</v>
      </c>
      <c r="B239" s="52">
        <f> _xlfn.GAMMA.DIST($A239,'Аппроксимация закона распределе'!$B$8, 1/'Аппроксимация закона распределе'!$B$12, FALSE)</f>
        <v>0.002004096858</v>
      </c>
      <c r="Q239" s="30">
        <v>244.43</v>
      </c>
      <c r="R239" s="28">
        <v>257.299415445042</v>
      </c>
    </row>
    <row r="240">
      <c r="A240" s="51">
        <v>238.0</v>
      </c>
      <c r="B240" s="52">
        <f> _xlfn.GAMMA.DIST($A240,'Аппроксимация закона распределе'!$B$8, 1/'Аппроксимация закона распределе'!$B$12, FALSE)</f>
        <v>0.001988806639</v>
      </c>
      <c r="Q240" s="30">
        <v>248.54</v>
      </c>
      <c r="R240" s="28">
        <v>258.21492589191</v>
      </c>
    </row>
    <row r="241">
      <c r="A241" s="51">
        <v>239.0</v>
      </c>
      <c r="B241" s="52">
        <f> _xlfn.GAMMA.DIST($A241,'Аппроксимация закона распределе'!$B$8, 1/'Аппроксимация закона распределе'!$B$12, FALSE)</f>
        <v>0.001973598235</v>
      </c>
      <c r="Q241" s="30">
        <v>251.29</v>
      </c>
      <c r="R241" s="28">
        <v>258.719724582207</v>
      </c>
    </row>
    <row r="242">
      <c r="A242" s="51">
        <v>240.0</v>
      </c>
      <c r="B242" s="52">
        <f> _xlfn.GAMMA.DIST($A242,'Аппроксимация закона распределе'!$B$8, 1/'Аппроксимация закона распределе'!$B$12, FALSE)</f>
        <v>0.001958471842</v>
      </c>
      <c r="Q242" s="30">
        <v>253.93</v>
      </c>
      <c r="R242" s="28">
        <v>258.76471800669</v>
      </c>
    </row>
    <row r="243">
      <c r="A243" s="51">
        <v>241.0</v>
      </c>
      <c r="B243" s="52">
        <f> _xlfn.GAMMA.DIST($A243,'Аппроксимация закона распределе'!$B$8, 1/'Аппроксимация закона распределе'!$B$12, FALSE)</f>
        <v>0.001943427642</v>
      </c>
      <c r="Q243" s="30">
        <v>255.19</v>
      </c>
      <c r="R243" s="28">
        <v>262.160707157041</v>
      </c>
    </row>
    <row r="244">
      <c r="A244" s="51">
        <v>242.0</v>
      </c>
      <c r="B244" s="52">
        <f> _xlfn.GAMMA.DIST($A244,'Аппроксимация закона распределе'!$B$8, 1/'Аппроксимация закона распределе'!$B$12, FALSE)</f>
        <v>0.001928465803</v>
      </c>
      <c r="Q244" s="30">
        <v>257.17</v>
      </c>
      <c r="R244" s="28">
        <v>262.840205551222</v>
      </c>
    </row>
    <row r="245">
      <c r="A245" s="51">
        <v>243.0</v>
      </c>
      <c r="B245" s="52">
        <f> _xlfn.GAMMA.DIST($A245,'Аппроксимация закона распределе'!$B$8, 1/'Аппроксимация закона распределе'!$B$12, FALSE)</f>
        <v>0.001913586474</v>
      </c>
      <c r="Q245" s="30">
        <v>257.96</v>
      </c>
      <c r="R245" s="28">
        <v>263.069995058067</v>
      </c>
    </row>
    <row r="246">
      <c r="A246" s="51">
        <v>244.0</v>
      </c>
      <c r="B246" s="52">
        <f> _xlfn.GAMMA.DIST($A246,'Аппроксимация закона распределе'!$B$8, 1/'Аппроксимация закона распределе'!$B$12, FALSE)</f>
        <v>0.001898789792</v>
      </c>
      <c r="Q246" s="30">
        <v>262.28</v>
      </c>
      <c r="R246" s="28">
        <v>265.788859330985</v>
      </c>
    </row>
    <row r="247">
      <c r="A247" s="51">
        <v>245.0</v>
      </c>
      <c r="B247" s="52">
        <f> _xlfn.GAMMA.DIST($A247,'Аппроксимация закона распределе'!$B$8, 1/'Аппроксимация закона распределе'!$B$12, FALSE)</f>
        <v>0.001884075878</v>
      </c>
      <c r="Q247" s="30">
        <v>263.59</v>
      </c>
      <c r="R247" s="28">
        <v>269.012686482846</v>
      </c>
    </row>
    <row r="248">
      <c r="A248" s="51">
        <v>246.0</v>
      </c>
      <c r="B248" s="52">
        <f> _xlfn.GAMMA.DIST($A248,'Аппроксимация закона распределе'!$B$8, 1/'Аппроксимация закона распределе'!$B$12, FALSE)</f>
        <v>0.001869444838</v>
      </c>
      <c r="Q248" s="30">
        <v>264.83</v>
      </c>
      <c r="R248" s="28">
        <v>269.882156826769</v>
      </c>
    </row>
    <row r="249">
      <c r="A249" s="51">
        <v>247.0</v>
      </c>
      <c r="B249" s="52">
        <f> _xlfn.GAMMA.DIST($A249,'Аппроксимация закона распределе'!$B$8, 1/'Аппроксимация закона распределе'!$B$12, FALSE)</f>
        <v>0.001854896766</v>
      </c>
      <c r="Q249" s="30">
        <v>265.61</v>
      </c>
      <c r="R249" s="28">
        <v>271.396694380535</v>
      </c>
    </row>
    <row r="250">
      <c r="A250" s="51">
        <v>248.0</v>
      </c>
      <c r="B250" s="52">
        <f> _xlfn.GAMMA.DIST($A250,'Аппроксимация закона распределе'!$B$8, 1/'Аппроксимация закона распределе'!$B$12, FALSE)</f>
        <v>0.001840431741</v>
      </c>
      <c r="Q250" s="30">
        <v>266.43</v>
      </c>
      <c r="R250" s="28">
        <v>271.681880001428</v>
      </c>
    </row>
    <row r="251">
      <c r="A251" s="51">
        <v>249.0</v>
      </c>
      <c r="B251" s="52">
        <f> _xlfn.GAMMA.DIST($A251,'Аппроксимация закона распределе'!$B$8, 1/'Аппроксимация закона распределе'!$B$12, FALSE)</f>
        <v>0.001826049827</v>
      </c>
      <c r="Q251" s="30">
        <v>266.86</v>
      </c>
      <c r="R251" s="28">
        <v>281.347667909634</v>
      </c>
    </row>
    <row r="252">
      <c r="A252" s="51">
        <v>250.0</v>
      </c>
      <c r="B252" s="52">
        <f> _xlfn.GAMMA.DIST($A252,'Аппроксимация закона распределе'!$B$8, 1/'Аппроксимация закона распределе'!$B$12, FALSE)</f>
        <v>0.001811751078</v>
      </c>
      <c r="Q252" s="30">
        <v>270.03</v>
      </c>
      <c r="R252" s="28">
        <v>287.094457765913</v>
      </c>
    </row>
    <row r="253">
      <c r="A253" s="51">
        <v>251.0</v>
      </c>
      <c r="B253" s="52">
        <f> _xlfn.GAMMA.DIST($A253,'Аппроксимация закона распределе'!$B$8, 1/'Аппроксимация закона распределе'!$B$12, FALSE)</f>
        <v>0.001797535534</v>
      </c>
      <c r="Q253" s="30">
        <v>270.56</v>
      </c>
      <c r="R253" s="28">
        <v>287.387776498468</v>
      </c>
    </row>
    <row r="254">
      <c r="A254" s="51">
        <v>252.0</v>
      </c>
      <c r="B254" s="52">
        <f> _xlfn.GAMMA.DIST($A254,'Аппроксимация закона распределе'!$B$8, 1/'Аппроксимация закона распределе'!$B$12, FALSE)</f>
        <v>0.00178340322</v>
      </c>
      <c r="Q254" s="30">
        <v>275.9</v>
      </c>
      <c r="R254" s="28">
        <v>291.584381391836</v>
      </c>
    </row>
    <row r="255">
      <c r="A255" s="51">
        <v>253.0</v>
      </c>
      <c r="B255" s="52">
        <f> _xlfn.GAMMA.DIST($A255,'Аппроксимация закона распределе'!$B$8, 1/'Аппроксимация закона распределе'!$B$12, FALSE)</f>
        <v>0.001769354154</v>
      </c>
      <c r="Q255" s="30">
        <v>284.34</v>
      </c>
      <c r="R255" s="28">
        <v>295.356022837948</v>
      </c>
    </row>
    <row r="256">
      <c r="A256" s="51">
        <v>254.0</v>
      </c>
      <c r="B256" s="52">
        <f> _xlfn.GAMMA.DIST($A256,'Аппроксимация закона распределе'!$B$8, 1/'Аппроксимация закона распределе'!$B$12, FALSE)</f>
        <v>0.001755388336</v>
      </c>
      <c r="Q256" s="30">
        <v>288.02</v>
      </c>
      <c r="R256" s="28">
        <v>295.659061897902</v>
      </c>
    </row>
    <row r="257">
      <c r="A257" s="51">
        <v>255.0</v>
      </c>
      <c r="B257" s="52">
        <f> _xlfn.GAMMA.DIST($A257,'Аппроксимация закона распределе'!$B$8, 1/'Аппроксимация закона распределе'!$B$12, FALSE)</f>
        <v>0.00174150576</v>
      </c>
      <c r="Q257" s="30">
        <v>288.69</v>
      </c>
      <c r="R257" s="28">
        <v>297.867802143121</v>
      </c>
    </row>
    <row r="258">
      <c r="A258" s="51">
        <v>256.0</v>
      </c>
      <c r="B258" s="52">
        <f> _xlfn.GAMMA.DIST($A258,'Аппроксимация закона распределе'!$B$8, 1/'Аппроксимация закона распределе'!$B$12, FALSE)</f>
        <v>0.001727706404</v>
      </c>
      <c r="Q258" s="30">
        <v>289.65</v>
      </c>
      <c r="R258" s="28">
        <v>298.544318446676</v>
      </c>
    </row>
    <row r="259">
      <c r="A259" s="51">
        <v>257.0</v>
      </c>
      <c r="B259" s="52">
        <f> _xlfn.GAMMA.DIST($A259,'Аппроксимация закона распределе'!$B$8, 1/'Аппроксимация закона распределе'!$B$12, FALSE)</f>
        <v>0.001713990238</v>
      </c>
      <c r="Q259" s="30">
        <v>292.58</v>
      </c>
      <c r="R259" s="28">
        <v>302.863057396934</v>
      </c>
    </row>
    <row r="260">
      <c r="A260" s="51">
        <v>258.0</v>
      </c>
      <c r="B260" s="52">
        <f> _xlfn.GAMMA.DIST($A260,'Аппроксимация закона распределе'!$B$8, 1/'Аппроксимация закона распределе'!$B$12, FALSE)</f>
        <v>0.001700357219</v>
      </c>
      <c r="Q260" s="30">
        <v>293.44</v>
      </c>
      <c r="R260" s="28">
        <v>303.18477347035</v>
      </c>
    </row>
    <row r="261">
      <c r="A261" s="51">
        <v>259.0</v>
      </c>
      <c r="B261" s="52">
        <f> _xlfn.GAMMA.DIST($A261,'Аппроксимация закона распределе'!$B$8, 1/'Аппроксимация закона распределе'!$B$12, FALSE)</f>
        <v>0.001686807296</v>
      </c>
      <c r="Q261" s="30">
        <v>295.0</v>
      </c>
      <c r="R261" s="28">
        <v>304.005912054215</v>
      </c>
    </row>
    <row r="262">
      <c r="A262" s="51">
        <v>260.0</v>
      </c>
      <c r="B262" s="52">
        <f> _xlfn.GAMMA.DIST($A262,'Аппроксимация закона распределе'!$B$8, 1/'Аппроксимация закона распределе'!$B$12, FALSE)</f>
        <v>0.001673340404</v>
      </c>
      <c r="Q262" s="30">
        <v>296.86</v>
      </c>
      <c r="R262" s="28">
        <v>308.250191250722</v>
      </c>
    </row>
    <row r="263">
      <c r="A263" s="51">
        <v>261.0</v>
      </c>
      <c r="B263" s="52">
        <f> _xlfn.GAMMA.DIST($A263,'Аппроксимация закона распределе'!$B$8, 1/'Аппроксимация закона распределе'!$B$12, FALSE)</f>
        <v>0.001659956472</v>
      </c>
      <c r="Q263" s="30">
        <v>301.45</v>
      </c>
      <c r="R263" s="28">
        <v>309.650962966347</v>
      </c>
    </row>
    <row r="264">
      <c r="A264" s="51">
        <v>262.0</v>
      </c>
      <c r="B264" s="52">
        <f> _xlfn.GAMMA.DIST($A264,'Аппроксимация закона распределе'!$B$8, 1/'Аппроксимация закона распределе'!$B$12, FALSE)</f>
        <v>0.001646655416</v>
      </c>
      <c r="Q264" s="30">
        <v>303.63</v>
      </c>
      <c r="R264" s="28">
        <v>312.981675287773</v>
      </c>
    </row>
    <row r="265">
      <c r="A265" s="51">
        <v>263.0</v>
      </c>
      <c r="B265" s="52">
        <f> _xlfn.GAMMA.DIST($A265,'Аппроксимация закона распределе'!$B$8, 1/'Аппроксимация закона распределе'!$B$12, FALSE)</f>
        <v>0.001633437144</v>
      </c>
      <c r="Q265" s="30">
        <v>313.82</v>
      </c>
      <c r="R265" s="28">
        <v>313.955871600562</v>
      </c>
    </row>
    <row r="266">
      <c r="A266" s="51">
        <v>264.0</v>
      </c>
      <c r="B266" s="52">
        <f> _xlfn.GAMMA.DIST($A266,'Аппроксимация закона распределе'!$B$8, 1/'Аппроксимация закона распределе'!$B$12, FALSE)</f>
        <v>0.001620301553</v>
      </c>
      <c r="Q266" s="30">
        <v>322.11</v>
      </c>
      <c r="R266" s="28">
        <v>314.12123007082</v>
      </c>
    </row>
    <row r="267">
      <c r="A267" s="51">
        <v>265.0</v>
      </c>
      <c r="B267" s="52">
        <f> _xlfn.GAMMA.DIST($A267,'Аппроксимация закона распределе'!$B$8, 1/'Аппроксимация закона распределе'!$B$12, FALSE)</f>
        <v>0.001607248534</v>
      </c>
      <c r="Q267" s="30">
        <v>322.47</v>
      </c>
      <c r="R267" s="28">
        <v>322.615428983912</v>
      </c>
    </row>
    <row r="268">
      <c r="A268" s="51">
        <v>266.0</v>
      </c>
      <c r="B268" s="52">
        <f> _xlfn.GAMMA.DIST($A268,'Аппроксимация закона распределе'!$B$8, 1/'Аппроксимация закона распределе'!$B$12, FALSE)</f>
        <v>0.001594277967</v>
      </c>
      <c r="Q268" s="30">
        <v>323.16</v>
      </c>
      <c r="R268" s="28">
        <v>323.485314486577</v>
      </c>
    </row>
    <row r="269">
      <c r="A269" s="51">
        <v>267.0</v>
      </c>
      <c r="B269" s="52">
        <f> _xlfn.GAMMA.DIST($A269,'Аппроксимация закона распределе'!$B$8, 1/'Аппроксимация закона распределе'!$B$12, FALSE)</f>
        <v>0.001581389722</v>
      </c>
      <c r="Q269" s="30">
        <v>327.91</v>
      </c>
      <c r="R269" s="28">
        <v>327.094873400937</v>
      </c>
    </row>
    <row r="270">
      <c r="A270" s="51">
        <v>268.0</v>
      </c>
      <c r="B270" s="52">
        <f> _xlfn.GAMMA.DIST($A270,'Аппроксимация закона распределе'!$B$8, 1/'Аппроксимация закона распределе'!$B$12, FALSE)</f>
        <v>0.001568583663</v>
      </c>
      <c r="Q270" s="30">
        <v>329.63</v>
      </c>
      <c r="R270" s="28">
        <v>337.539331522295</v>
      </c>
    </row>
    <row r="271">
      <c r="A271" s="51">
        <v>269.0</v>
      </c>
      <c r="B271" s="52">
        <f> _xlfn.GAMMA.DIST($A271,'Аппроксимация закона распределе'!$B$8, 1/'Аппроксимация закона распределе'!$B$12, FALSE)</f>
        <v>0.001555859645</v>
      </c>
      <c r="Q271" s="30">
        <v>329.67</v>
      </c>
      <c r="R271" s="28">
        <v>343.257229068659</v>
      </c>
    </row>
    <row r="272">
      <c r="A272" s="51">
        <v>270.0</v>
      </c>
      <c r="B272" s="52">
        <f> _xlfn.GAMMA.DIST($A272,'Аппроксимация закона распределе'!$B$8, 1/'Аппроксимация закона распределе'!$B$12, FALSE)</f>
        <v>0.001543217514</v>
      </c>
      <c r="Q272" s="30">
        <v>330.87</v>
      </c>
      <c r="R272" s="28">
        <v>345.403383164341</v>
      </c>
    </row>
    <row r="273">
      <c r="A273" s="51">
        <v>271.0</v>
      </c>
      <c r="B273" s="52">
        <f> _xlfn.GAMMA.DIST($A273,'Аппроксимация закона распределе'!$B$8, 1/'Аппроксимация закона распределе'!$B$12, FALSE)</f>
        <v>0.00153065711</v>
      </c>
      <c r="Q273" s="30">
        <v>334.01</v>
      </c>
      <c r="R273" s="28">
        <v>350.021854373863</v>
      </c>
    </row>
    <row r="274">
      <c r="A274" s="51">
        <v>272.0</v>
      </c>
      <c r="B274" s="52">
        <f> _xlfn.GAMMA.DIST($A274,'Аппроксимация закона распределе'!$B$8, 1/'Аппроксимация закона распределе'!$B$12, FALSE)</f>
        <v>0.001518178264</v>
      </c>
      <c r="Q274" s="30">
        <v>340.32</v>
      </c>
      <c r="R274" s="28">
        <v>352.76057196077</v>
      </c>
    </row>
    <row r="275">
      <c r="A275" s="51">
        <v>273.0</v>
      </c>
      <c r="B275" s="52">
        <f> _xlfn.GAMMA.DIST($A275,'Аппроксимация закона распределе'!$B$8, 1/'Аппроксимация закона распределе'!$B$12, FALSE)</f>
        <v>0.001505780801</v>
      </c>
      <c r="Q275" s="30">
        <v>348.67</v>
      </c>
      <c r="R275" s="28">
        <v>353.41202750607</v>
      </c>
    </row>
    <row r="276">
      <c r="A276" s="51">
        <v>274.0</v>
      </c>
      <c r="B276" s="52">
        <f> _xlfn.GAMMA.DIST($A276,'Аппроксимация закона распределе'!$B$8, 1/'Аппроксимация закона распределе'!$B$12, FALSE)</f>
        <v>0.001493464536</v>
      </c>
      <c r="Q276" s="30">
        <v>357.77</v>
      </c>
      <c r="R276" s="28">
        <v>353.562114722676</v>
      </c>
    </row>
    <row r="277">
      <c r="A277" s="51">
        <v>275.0</v>
      </c>
      <c r="B277" s="52">
        <f> _xlfn.GAMMA.DIST($A277,'Аппроксимация закона распределе'!$B$8, 1/'Аппроксимация закона распределе'!$B$12, FALSE)</f>
        <v>0.001481229279</v>
      </c>
      <c r="Q277" s="30">
        <v>361.4</v>
      </c>
      <c r="R277" s="28">
        <v>356.293492476899</v>
      </c>
    </row>
    <row r="278">
      <c r="A278" s="51">
        <v>276.0</v>
      </c>
      <c r="B278" s="52">
        <f> _xlfn.GAMMA.DIST($A278,'Аппроксимация закона распределе'!$B$8, 1/'Аппроксимация закона распределе'!$B$12, FALSE)</f>
        <v>0.001469074835</v>
      </c>
      <c r="Q278" s="30">
        <v>364.58</v>
      </c>
      <c r="R278" s="28">
        <v>359.95794454082</v>
      </c>
    </row>
    <row r="279">
      <c r="A279" s="51">
        <v>277.0</v>
      </c>
      <c r="B279" s="52">
        <f> _xlfn.GAMMA.DIST($A279,'Аппроксимация закона распределе'!$B$8, 1/'Аппроксимация закона распределе'!$B$12, FALSE)</f>
        <v>0.001457000998</v>
      </c>
      <c r="Q279" s="30">
        <v>364.76</v>
      </c>
      <c r="R279" s="28">
        <v>362.700339863485</v>
      </c>
    </row>
    <row r="280">
      <c r="A280" s="51">
        <v>278.0</v>
      </c>
      <c r="B280" s="52">
        <f> _xlfn.GAMMA.DIST($A280,'Аппроксимация закона распределе'!$B$8, 1/'Аппроксимация закона распределе'!$B$12, FALSE)</f>
        <v>0.00144500756</v>
      </c>
      <c r="Q280" s="30">
        <v>365.05</v>
      </c>
      <c r="R280" s="28">
        <v>387.639462850614</v>
      </c>
    </row>
    <row r="281">
      <c r="A281" s="51">
        <v>279.0</v>
      </c>
      <c r="B281" s="52">
        <f> _xlfn.GAMMA.DIST($A281,'Аппроксимация закона распределе'!$B$8, 1/'Аппроксимация закона распределе'!$B$12, FALSE)</f>
        <v>0.001433094303</v>
      </c>
      <c r="Q281" s="30">
        <v>365.2</v>
      </c>
      <c r="R281" s="28">
        <v>395.264815297229</v>
      </c>
    </row>
    <row r="282">
      <c r="A282" s="51">
        <v>280.0</v>
      </c>
      <c r="B282" s="52">
        <f> _xlfn.GAMMA.DIST($A282,'Аппроксимация закона распределе'!$B$8, 1/'Аппроксимация закона распределе'!$B$12, FALSE)</f>
        <v>0.001421261005</v>
      </c>
      <c r="Q282" s="30">
        <v>371.46</v>
      </c>
      <c r="R282" s="28">
        <v>398.778581264827</v>
      </c>
    </row>
    <row r="283">
      <c r="A283" s="51">
        <v>281.0</v>
      </c>
      <c r="B283" s="52">
        <f> _xlfn.GAMMA.DIST($A283,'Аппроксимация закона распределе'!$B$8, 1/'Аппроксимация закона распределе'!$B$12, FALSE)</f>
        <v>0.001409507438</v>
      </c>
      <c r="Q283" s="30">
        <v>376.03</v>
      </c>
      <c r="R283" s="28">
        <v>399.586830204213</v>
      </c>
    </row>
    <row r="284">
      <c r="A284" s="51">
        <v>282.0</v>
      </c>
      <c r="B284" s="52">
        <f> _xlfn.GAMMA.DIST($A284,'Аппроксимация закона распределе'!$B$8, 1/'Аппроксимация закона распределе'!$B$12, FALSE)</f>
        <v>0.001397833368</v>
      </c>
      <c r="Q284" s="30">
        <v>380.66</v>
      </c>
      <c r="R284" s="28">
        <v>406.587367396586</v>
      </c>
    </row>
    <row r="285">
      <c r="A285" s="51">
        <v>283.0</v>
      </c>
      <c r="B285" s="52">
        <f> _xlfn.GAMMA.DIST($A285,'Аппроксимация закона распределе'!$B$8, 1/'Аппроксимация закона распределе'!$B$12, FALSE)</f>
        <v>0.001386238555</v>
      </c>
      <c r="Q285" s="30">
        <v>380.72</v>
      </c>
      <c r="R285" s="28">
        <v>408.190351389601</v>
      </c>
    </row>
    <row r="286">
      <c r="A286" s="51">
        <v>284.0</v>
      </c>
      <c r="B286" s="52">
        <f> _xlfn.GAMMA.DIST($A286,'Аппроксимация закона распределе'!$B$8, 1/'Аппроксимация закона распределе'!$B$12, FALSE)</f>
        <v>0.001374722754</v>
      </c>
      <c r="Q286" s="30">
        <v>404.58</v>
      </c>
      <c r="R286" s="28">
        <v>416.004421847344</v>
      </c>
    </row>
    <row r="287">
      <c r="A287" s="51">
        <v>285.0</v>
      </c>
      <c r="B287" s="52">
        <f> _xlfn.GAMMA.DIST($A287,'Аппроксимация закона распределе'!$B$8, 1/'Аппроксимация закона распределе'!$B$12, FALSE)</f>
        <v>0.001363285715</v>
      </c>
      <c r="Q287" s="30">
        <v>405.41</v>
      </c>
      <c r="R287" s="28">
        <v>420.567729000198</v>
      </c>
    </row>
    <row r="288">
      <c r="A288" s="51">
        <v>286.0</v>
      </c>
      <c r="B288" s="52">
        <f> _xlfn.GAMMA.DIST($A288,'Аппроксимация закона распределе'!$B$8, 1/'Аппроксимация закона распределе'!$B$12, FALSE)</f>
        <v>0.001351927182</v>
      </c>
      <c r="Q288" s="30">
        <v>413.92</v>
      </c>
      <c r="R288" s="28">
        <v>422.754333764712</v>
      </c>
    </row>
    <row r="289">
      <c r="A289" s="51">
        <v>287.0</v>
      </c>
      <c r="B289" s="52">
        <f> _xlfn.GAMMA.DIST($A289,'Аппроксимация закона распределе'!$B$8, 1/'Аппроксимация закона распределе'!$B$12, FALSE)</f>
        <v>0.001340646895</v>
      </c>
      <c r="Q289" s="30">
        <v>418.55</v>
      </c>
      <c r="R289" s="28">
        <v>426.737935940262</v>
      </c>
    </row>
    <row r="290">
      <c r="A290" s="51">
        <v>288.0</v>
      </c>
      <c r="B290" s="52">
        <f> _xlfn.GAMMA.DIST($A290,'Аппроксимация закона распределе'!$B$8, 1/'Аппроксимация закона распределе'!$B$12, FALSE)</f>
        <v>0.001329444589</v>
      </c>
      <c r="Q290" s="30">
        <v>420.38</v>
      </c>
      <c r="R290" s="28">
        <v>427.807991447465</v>
      </c>
    </row>
    <row r="291">
      <c r="A291" s="51">
        <v>289.0</v>
      </c>
      <c r="B291" s="52">
        <f> _xlfn.GAMMA.DIST($A291,'Аппроксимация закона распределе'!$B$8, 1/'Аппроксимация закона распределе'!$B$12, FALSE)</f>
        <v>0.001318319994</v>
      </c>
      <c r="Q291" s="30">
        <v>430.03</v>
      </c>
      <c r="R291" s="28">
        <v>442.744192221179</v>
      </c>
    </row>
    <row r="292">
      <c r="A292" s="51">
        <v>290.0</v>
      </c>
      <c r="B292" s="52">
        <f> _xlfn.GAMMA.DIST($A292,'Аппроксимация закона распределе'!$B$8, 1/'Аппроксимация закона распределе'!$B$12, FALSE)</f>
        <v>0.001307272836</v>
      </c>
      <c r="Q292" s="30">
        <v>431.44</v>
      </c>
      <c r="R292" s="28">
        <v>445.940730081952</v>
      </c>
    </row>
    <row r="293">
      <c r="A293" s="51">
        <v>291.0</v>
      </c>
      <c r="B293" s="52">
        <f> _xlfn.GAMMA.DIST($A293,'Аппроксимация закона распределе'!$B$8, 1/'Аппроксимация закона распределе'!$B$12, FALSE)</f>
        <v>0.001296302835</v>
      </c>
      <c r="Q293" s="30">
        <v>436.24</v>
      </c>
      <c r="R293" s="28">
        <v>449.507622339692</v>
      </c>
    </row>
    <row r="294">
      <c r="A294" s="51">
        <v>292.0</v>
      </c>
      <c r="B294" s="52">
        <f> _xlfn.GAMMA.DIST($A294,'Аппроксимация закона распределе'!$B$8, 1/'Аппроксимация закона распределе'!$B$12, FALSE)</f>
        <v>0.00128540971</v>
      </c>
      <c r="Q294" s="30">
        <v>439.06</v>
      </c>
      <c r="R294" s="28">
        <v>453.583527136215</v>
      </c>
    </row>
    <row r="295">
      <c r="A295" s="51">
        <v>293.0</v>
      </c>
      <c r="B295" s="52">
        <f> _xlfn.GAMMA.DIST($A295,'Аппроксимация закона распределе'!$B$8, 1/'Аппроксимация закона распределе'!$B$12, FALSE)</f>
        <v>0.001274593174</v>
      </c>
      <c r="Q295" s="30">
        <v>470.49</v>
      </c>
      <c r="R295" s="28">
        <v>455.893800222474</v>
      </c>
    </row>
    <row r="296">
      <c r="A296" s="51">
        <v>294.0</v>
      </c>
      <c r="B296" s="52">
        <f> _xlfn.GAMMA.DIST($A296,'Аппроксимация закона распределе'!$B$8, 1/'Аппроксимация закона распределе'!$B$12, FALSE)</f>
        <v>0.001263852935</v>
      </c>
      <c r="Q296" s="30">
        <v>478.02</v>
      </c>
      <c r="R296" s="28">
        <v>465.595443720953</v>
      </c>
    </row>
    <row r="297">
      <c r="A297" s="51">
        <v>295.0</v>
      </c>
      <c r="B297" s="52">
        <f> _xlfn.GAMMA.DIST($A297,'Аппроксимация закона распределе'!$B$8, 1/'Аппроксимация закона распределе'!$B$12, FALSE)</f>
        <v>0.001253188699</v>
      </c>
      <c r="Q297" s="30">
        <v>486.86</v>
      </c>
      <c r="R297" s="28">
        <v>479.731099459547</v>
      </c>
    </row>
    <row r="298">
      <c r="A298" s="51">
        <v>296.0</v>
      </c>
      <c r="B298" s="52">
        <f> _xlfn.GAMMA.DIST($A298,'Аппроксимация закона распределе'!$B$8, 1/'Аппроксимация закона распределе'!$B$12, FALSE)</f>
        <v>0.001242600168</v>
      </c>
      <c r="Q298" s="30">
        <v>490.4</v>
      </c>
      <c r="R298" s="28">
        <v>495.197136181715</v>
      </c>
    </row>
    <row r="299">
      <c r="A299" s="51">
        <v>297.0</v>
      </c>
      <c r="B299" s="52">
        <f> _xlfn.GAMMA.DIST($A299,'Аппроксимация закона распределе'!$B$8, 1/'Аппроксимация закона распределе'!$B$12, FALSE)</f>
        <v>0.001232087039</v>
      </c>
      <c r="Q299" s="30">
        <v>584.31</v>
      </c>
      <c r="R299" s="28">
        <v>501.277005788648</v>
      </c>
    </row>
    <row r="300">
      <c r="A300" s="51">
        <v>298.0</v>
      </c>
      <c r="B300" s="52">
        <f> _xlfn.GAMMA.DIST($A300,'Аппроксимация закона распределе'!$B$8, 1/'Аппроксимация закона распределе'!$B$12, FALSE)</f>
        <v>0.001221649009</v>
      </c>
      <c r="Q300" s="30">
        <v>637.91</v>
      </c>
      <c r="R300" s="28">
        <v>534.321666830568</v>
      </c>
    </row>
    <row r="301">
      <c r="A301" s="51">
        <v>299.0</v>
      </c>
      <c r="B301" s="52">
        <f> _xlfn.GAMMA.DIST($A301,'Аппроксимация закона распределе'!$B$8, 1/'Аппроксимация закона распределе'!$B$12, FALSE)</f>
        <v>0.001211285767</v>
      </c>
      <c r="Q301" s="30">
        <v>650.38</v>
      </c>
      <c r="R301" s="28">
        <v>573.136813086432</v>
      </c>
    </row>
    <row r="302">
      <c r="A302" s="51">
        <v>300.0</v>
      </c>
      <c r="B302" s="52">
        <f> _xlfn.GAMMA.DIST($A302,'Аппроксимация закона распределе'!$B$8, 1/'Аппроксимация закона распределе'!$B$12, FALSE)</f>
        <v>0.001200997003</v>
      </c>
    </row>
    <row r="303">
      <c r="A303" s="51">
        <v>301.0</v>
      </c>
      <c r="B303" s="52">
        <f> _xlfn.GAMMA.DIST($A303,'Аппроксимация закона распределе'!$B$8, 1/'Аппроксимация закона распределе'!$B$12, FALSE)</f>
        <v>0.001190782401</v>
      </c>
    </row>
    <row r="304">
      <c r="A304" s="51">
        <v>302.0</v>
      </c>
      <c r="B304" s="52">
        <f> _xlfn.GAMMA.DIST($A304,'Аппроксимация закона распределе'!$B$8, 1/'Аппроксимация закона распределе'!$B$12, FALSE)</f>
        <v>0.001180641644</v>
      </c>
    </row>
    <row r="305">
      <c r="A305" s="51">
        <v>303.0</v>
      </c>
      <c r="B305" s="52">
        <f> _xlfn.GAMMA.DIST($A305,'Аппроксимация закона распределе'!$B$8, 1/'Аппроксимация закона распределе'!$B$12, FALSE)</f>
        <v>0.001170574411</v>
      </c>
    </row>
    <row r="306">
      <c r="A306" s="51">
        <v>304.0</v>
      </c>
      <c r="B306" s="52">
        <f> _xlfn.GAMMA.DIST($A306,'Аппроксимация закона распределе'!$B$8, 1/'Аппроксимация закона распределе'!$B$12, FALSE)</f>
        <v>0.00116058038</v>
      </c>
    </row>
    <row r="307">
      <c r="A307" s="51">
        <v>305.0</v>
      </c>
      <c r="B307" s="52">
        <f> _xlfn.GAMMA.DIST($A307,'Аппроксимация закона распределе'!$B$8, 1/'Аппроксимация закона распределе'!$B$12, FALSE)</f>
        <v>0.001150659223</v>
      </c>
    </row>
    <row r="308">
      <c r="A308" s="51">
        <v>306.0</v>
      </c>
      <c r="B308" s="52">
        <f> _xlfn.GAMMA.DIST($A308,'Аппроксимация закона распределе'!$B$8, 1/'Аппроксимация закона распределе'!$B$12, FALSE)</f>
        <v>0.001140810614</v>
      </c>
    </row>
    <row r="309">
      <c r="A309" s="51">
        <v>307.0</v>
      </c>
      <c r="B309" s="52">
        <f> _xlfn.GAMMA.DIST($A309,'Аппроксимация закона распределе'!$B$8, 1/'Аппроксимация закона распределе'!$B$12, FALSE)</f>
        <v>0.00113103422</v>
      </c>
    </row>
    <row r="310">
      <c r="A310" s="51">
        <v>308.0</v>
      </c>
      <c r="B310" s="52">
        <f> _xlfn.GAMMA.DIST($A310,'Аппроксимация закона распределе'!$B$8, 1/'Аппроксимация закона распределе'!$B$12, FALSE)</f>
        <v>0.00112132971</v>
      </c>
    </row>
    <row r="311">
      <c r="A311" s="51">
        <v>309.0</v>
      </c>
      <c r="B311" s="52">
        <f> _xlfn.GAMMA.DIST($A311,'Аппроксимация закона распределе'!$B$8, 1/'Аппроксимация закона распределе'!$B$12, FALSE)</f>
        <v>0.001111696747</v>
      </c>
    </row>
    <row r="312">
      <c r="A312" s="51">
        <v>310.0</v>
      </c>
      <c r="B312" s="52">
        <f> _xlfn.GAMMA.DIST($A312,'Аппроксимация закона распределе'!$B$8, 1/'Аппроксимация закона распределе'!$B$12, FALSE)</f>
        <v>0.001102134995</v>
      </c>
    </row>
    <row r="313">
      <c r="A313" s="51">
        <v>311.0</v>
      </c>
      <c r="B313" s="52">
        <f> _xlfn.GAMMA.DIST($A313,'Аппроксимация закона распределе'!$B$8, 1/'Аппроксимация закона распределе'!$B$12, FALSE)</f>
        <v>0.001092644114</v>
      </c>
    </row>
    <row r="314">
      <c r="A314" s="51">
        <v>312.0</v>
      </c>
      <c r="B314" s="52">
        <f> _xlfn.GAMMA.DIST($A314,'Аппроксимация закона распределе'!$B$8, 1/'Аппроксимация закона распределе'!$B$12, FALSE)</f>
        <v>0.001083223763</v>
      </c>
    </row>
    <row r="315">
      <c r="A315" s="51">
        <v>313.0</v>
      </c>
      <c r="B315" s="52">
        <f> _xlfn.GAMMA.DIST($A315,'Аппроксимация закона распределе'!$B$8, 1/'Аппроксимация закона распределе'!$B$12, FALSE)</f>
        <v>0.001073873598</v>
      </c>
    </row>
    <row r="316">
      <c r="A316" s="51">
        <v>314.0</v>
      </c>
      <c r="B316" s="52">
        <f> _xlfn.GAMMA.DIST($A316,'Аппроксимация закона распределе'!$B$8, 1/'Аппроксимация закона распределе'!$B$12, FALSE)</f>
        <v>0.001064593275</v>
      </c>
    </row>
    <row r="317">
      <c r="A317" s="51">
        <v>315.0</v>
      </c>
      <c r="B317" s="52">
        <f> _xlfn.GAMMA.DIST($A317,'Аппроксимация закона распределе'!$B$8, 1/'Аппроксимация закона распределе'!$B$12, FALSE)</f>
        <v>0.001055382448</v>
      </c>
    </row>
    <row r="318">
      <c r="A318" s="51">
        <v>316.0</v>
      </c>
      <c r="B318" s="52">
        <f> _xlfn.GAMMA.DIST($A318,'Аппроксимация закона распределе'!$B$8, 1/'Аппроксимация закона распределе'!$B$12, FALSE)</f>
        <v>0.001046240769</v>
      </c>
    </row>
    <row r="319">
      <c r="A319" s="51">
        <v>317.0</v>
      </c>
      <c r="B319" s="52">
        <f> _xlfn.GAMMA.DIST($A319,'Аппроксимация закона распределе'!$B$8, 1/'Аппроксимация закона распределе'!$B$12, FALSE)</f>
        <v>0.001037167887</v>
      </c>
    </row>
    <row r="320">
      <c r="A320" s="51">
        <v>318.0</v>
      </c>
      <c r="B320" s="52">
        <f> _xlfn.GAMMA.DIST($A320,'Аппроксимация закона распределе'!$B$8, 1/'Аппроксимация закона распределе'!$B$12, FALSE)</f>
        <v>0.001028163453</v>
      </c>
    </row>
    <row r="321">
      <c r="A321" s="51">
        <v>319.0</v>
      </c>
      <c r="B321" s="52">
        <f> _xlfn.GAMMA.DIST($A321,'Аппроксимация закона распределе'!$B$8, 1/'Аппроксимация закона распределе'!$B$12, FALSE)</f>
        <v>0.001019227114</v>
      </c>
    </row>
    <row r="322">
      <c r="A322" s="51">
        <v>320.0</v>
      </c>
      <c r="B322" s="52">
        <f> _xlfn.GAMMA.DIST($A322,'Аппроксимация закона распределе'!$B$8, 1/'Аппроксимация закона распределе'!$B$12, FALSE)</f>
        <v>0.001010358517</v>
      </c>
    </row>
    <row r="323">
      <c r="A323" s="51">
        <v>321.0</v>
      </c>
      <c r="B323" s="52">
        <f> _xlfn.GAMMA.DIST($A323,'Аппроксимация закона распределе'!$B$8, 1/'Аппроксимация закона распределе'!$B$12, FALSE)</f>
        <v>0.001001557307</v>
      </c>
    </row>
    <row r="324">
      <c r="A324" s="51">
        <v>322.0</v>
      </c>
      <c r="B324" s="52">
        <f> _xlfn.GAMMA.DIST($A324,'Аппроксимация закона распределе'!$B$8, 1/'Аппроксимация закона распределе'!$B$12, FALSE)</f>
        <v>0.000992823129</v>
      </c>
    </row>
    <row r="325">
      <c r="A325" s="51">
        <v>323.0</v>
      </c>
      <c r="B325" s="52">
        <f> _xlfn.GAMMA.DIST($A325,'Аппроксимация закона распределе'!$B$8, 1/'Аппроксимация закона распределе'!$B$12, FALSE)</f>
        <v>0.0009841556263</v>
      </c>
    </row>
    <row r="326">
      <c r="A326" s="51">
        <v>324.0</v>
      </c>
      <c r="B326" s="52">
        <f> _xlfn.GAMMA.DIST($A326,'Аппроксимация закона распределе'!$B$8, 1/'Аппроксимация закона распределе'!$B$12, FALSE)</f>
        <v>0.0009755544414</v>
      </c>
    </row>
    <row r="327">
      <c r="A327" s="51">
        <v>325.0</v>
      </c>
      <c r="B327" s="52">
        <f> _xlfn.GAMMA.DIST($A327,'Аппроксимация закона распределе'!$B$8, 1/'Аппроксимация закона распределе'!$B$12, FALSE)</f>
        <v>0.0009670192161</v>
      </c>
    </row>
    <row r="328">
      <c r="A328" s="51">
        <v>326.0</v>
      </c>
      <c r="B328" s="52">
        <f> _xlfn.GAMMA.DIST($A328,'Аппроксимация закона распределе'!$B$8, 1/'Аппроксимация закона распределе'!$B$12, FALSE)</f>
        <v>0.0009585495912</v>
      </c>
    </row>
    <row r="329">
      <c r="A329" s="51">
        <v>327.0</v>
      </c>
      <c r="B329" s="52">
        <f> _xlfn.GAMMA.DIST($A329,'Аппроксимация закона распределе'!$B$8, 1/'Аппроксимация закона распределе'!$B$12, FALSE)</f>
        <v>0.0009501452069</v>
      </c>
    </row>
    <row r="330">
      <c r="A330" s="51">
        <v>328.0</v>
      </c>
      <c r="B330" s="52">
        <f> _xlfn.GAMMA.DIST($A330,'Аппроксимация закона распределе'!$B$8, 1/'Аппроксимация закона распределе'!$B$12, FALSE)</f>
        <v>0.0009418057029</v>
      </c>
    </row>
    <row r="331">
      <c r="A331" s="51">
        <v>329.0</v>
      </c>
      <c r="B331" s="52">
        <f> _xlfn.GAMMA.DIST($A331,'Аппроксимация закона распределе'!$B$8, 1/'Аппроксимация закона распределе'!$B$12, FALSE)</f>
        <v>0.0009335307181</v>
      </c>
    </row>
    <row r="332">
      <c r="A332" s="51">
        <v>330.0</v>
      </c>
      <c r="B332" s="52">
        <f> _xlfn.GAMMA.DIST($A332,'Аппроксимация закона распределе'!$B$8, 1/'Аппроксимация закона распределе'!$B$12, FALSE)</f>
        <v>0.000925319891</v>
      </c>
    </row>
    <row r="333">
      <c r="A333" s="51">
        <v>331.0</v>
      </c>
      <c r="B333" s="52">
        <f> _xlfn.GAMMA.DIST($A333,'Аппроксимация закона распределе'!$B$8, 1/'Аппроксимация закона распределе'!$B$12, FALSE)</f>
        <v>0.0009171728596</v>
      </c>
    </row>
    <row r="334">
      <c r="A334" s="51">
        <v>332.0</v>
      </c>
      <c r="B334" s="52">
        <f> _xlfn.GAMMA.DIST($A334,'Аппроксимация закона распределе'!$B$8, 1/'Аппроксимация закона распределе'!$B$12, FALSE)</f>
        <v>0.0009090892616</v>
      </c>
    </row>
    <row r="335">
      <c r="A335" s="51">
        <v>333.0</v>
      </c>
      <c r="B335" s="52">
        <f> _xlfn.GAMMA.DIST($A335,'Аппроксимация закона распределе'!$B$8, 1/'Аппроксимация закона распределе'!$B$12, FALSE)</f>
        <v>0.0009010687343</v>
      </c>
    </row>
    <row r="336">
      <c r="A336" s="51">
        <v>334.0</v>
      </c>
      <c r="B336" s="52">
        <f> _xlfn.GAMMA.DIST($A336,'Аппроксимация закона распределе'!$B$8, 1/'Аппроксимация закона распределе'!$B$12, FALSE)</f>
        <v>0.0008931109146</v>
      </c>
    </row>
    <row r="337">
      <c r="A337" s="51">
        <v>335.0</v>
      </c>
      <c r="B337" s="52">
        <f> _xlfn.GAMMA.DIST($A337,'Аппроксимация закона распределе'!$B$8, 1/'Аппроксимация закона распределе'!$B$12, FALSE)</f>
        <v>0.0008852154395</v>
      </c>
    </row>
    <row r="338">
      <c r="A338" s="51">
        <v>336.0</v>
      </c>
      <c r="B338" s="52">
        <f> _xlfn.GAMMA.DIST($A338,'Аппроксимация закона распределе'!$B$8, 1/'Аппроксимация закона распределе'!$B$12, FALSE)</f>
        <v>0.0008773819455</v>
      </c>
    </row>
    <row r="339">
      <c r="A339" s="51">
        <v>337.0</v>
      </c>
      <c r="B339" s="52">
        <f> _xlfn.GAMMA.DIST($A339,'Аппроксимация закона распределе'!$B$8, 1/'Аппроксимация закона распределе'!$B$12, FALSE)</f>
        <v>0.0008696100693</v>
      </c>
    </row>
    <row r="340">
      <c r="A340" s="51">
        <v>338.0</v>
      </c>
      <c r="B340" s="52">
        <f> _xlfn.GAMMA.DIST($A340,'Аппроксимация закона распределе'!$B$8, 1/'Аппроксимация закона распределе'!$B$12, FALSE)</f>
        <v>0.0008618994474</v>
      </c>
    </row>
    <row r="341">
      <c r="A341" s="51">
        <v>339.0</v>
      </c>
      <c r="B341" s="52">
        <f> _xlfn.GAMMA.DIST($A341,'Аппроксимация закона распределе'!$B$8, 1/'Аппроксимация закона распределе'!$B$12, FALSE)</f>
        <v>0.0008542497161</v>
      </c>
    </row>
    <row r="342">
      <c r="A342" s="51">
        <v>340.0</v>
      </c>
      <c r="B342" s="52">
        <f> _xlfn.GAMMA.DIST($A342,'Аппроксимация закона распределе'!$B$8, 1/'Аппроксимация закона распределе'!$B$12, FALSE)</f>
        <v>0.0008466605122</v>
      </c>
    </row>
    <row r="343">
      <c r="A343" s="51">
        <v>341.0</v>
      </c>
      <c r="B343" s="52">
        <f> _xlfn.GAMMA.DIST($A343,'Аппроксимация закона распределе'!$B$8, 1/'Аппроксимация закона распределе'!$B$12, FALSE)</f>
        <v>0.0008391314722</v>
      </c>
    </row>
    <row r="344">
      <c r="A344" s="51">
        <v>342.0</v>
      </c>
      <c r="B344" s="52">
        <f> _xlfn.GAMMA.DIST($A344,'Аппроксимация закона распределе'!$B$8, 1/'Аппроксимация закона распределе'!$B$12, FALSE)</f>
        <v>0.0008316622329</v>
      </c>
    </row>
    <row r="345">
      <c r="A345" s="51">
        <v>343.0</v>
      </c>
      <c r="B345" s="52">
        <f> _xlfn.GAMMA.DIST($A345,'Аппроксимация закона распределе'!$B$8, 1/'Аппроксимация закона распределе'!$B$12, FALSE)</f>
        <v>0.0008242524314</v>
      </c>
    </row>
    <row r="346">
      <c r="A346" s="51">
        <v>344.0</v>
      </c>
      <c r="B346" s="52">
        <f> _xlfn.GAMMA.DIST($A346,'Аппроксимация закона распределе'!$B$8, 1/'Аппроксимация закона распределе'!$B$12, FALSE)</f>
        <v>0.0008169017048</v>
      </c>
    </row>
    <row r="347">
      <c r="A347" s="51">
        <v>345.0</v>
      </c>
      <c r="B347" s="52">
        <f> _xlfn.GAMMA.DIST($A347,'Аппроксимация закона распределе'!$B$8, 1/'Аппроксимация закона распределе'!$B$12, FALSE)</f>
        <v>0.0008096096908</v>
      </c>
    </row>
    <row r="348">
      <c r="A348" s="51">
        <v>346.0</v>
      </c>
      <c r="B348" s="52">
        <f> _xlfn.GAMMA.DIST($A348,'Аппроксимация закона распределе'!$B$8, 1/'Аппроксимация закона распределе'!$B$12, FALSE)</f>
        <v>0.0008023760271</v>
      </c>
    </row>
    <row r="349">
      <c r="A349" s="51">
        <v>347.0</v>
      </c>
      <c r="B349" s="52">
        <f> _xlfn.GAMMA.DIST($A349,'Аппроксимация закона распределе'!$B$8, 1/'Аппроксимация закона распределе'!$B$12, FALSE)</f>
        <v>0.0007952003519</v>
      </c>
    </row>
    <row r="350">
      <c r="A350" s="51">
        <v>348.0</v>
      </c>
      <c r="B350" s="52">
        <f> _xlfn.GAMMA.DIST($A350,'Аппроксимация закона распределе'!$B$8, 1/'Аппроксимация закона распределе'!$B$12, FALSE)</f>
        <v>0.0007880823039</v>
      </c>
    </row>
    <row r="351">
      <c r="A351" s="51">
        <v>349.0</v>
      </c>
      <c r="B351" s="52">
        <f> _xlfn.GAMMA.DIST($A351,'Аппроксимация закона распределе'!$B$8, 1/'Аппроксимация закона распределе'!$B$12, FALSE)</f>
        <v>0.0007810215223</v>
      </c>
    </row>
    <row r="352">
      <c r="A352" s="51">
        <v>350.0</v>
      </c>
      <c r="B352" s="52">
        <f> _xlfn.GAMMA.DIST($A352,'Аппроксимация закона распределе'!$B$8, 1/'Аппроксимация закона распределе'!$B$12, FALSE)</f>
        <v>0.0007740176465</v>
      </c>
    </row>
    <row r="353">
      <c r="A353" s="51">
        <v>351.0</v>
      </c>
      <c r="B353" s="52">
        <f> _xlfn.GAMMA.DIST($A353,'Аппроксимация закона распределе'!$B$8, 1/'Аппроксимация закона распределе'!$B$12, FALSE)</f>
        <v>0.0007670703167</v>
      </c>
    </row>
    <row r="354">
      <c r="A354" s="51">
        <v>352.0</v>
      </c>
      <c r="B354" s="52">
        <f> _xlfn.GAMMA.DIST($A354,'Аппроксимация закона распределе'!$B$8, 1/'Аппроксимация закона распределе'!$B$12, FALSE)</f>
        <v>0.0007601791735</v>
      </c>
    </row>
    <row r="355">
      <c r="A355" s="51">
        <v>353.0</v>
      </c>
      <c r="B355" s="52">
        <f> _xlfn.GAMMA.DIST($A355,'Аппроксимация закона распределе'!$B$8, 1/'Аппроксимация закона распределе'!$B$12, FALSE)</f>
        <v>0.0007533438584</v>
      </c>
    </row>
    <row r="356">
      <c r="A356" s="51">
        <v>354.0</v>
      </c>
      <c r="B356" s="52">
        <f> _xlfn.GAMMA.DIST($A356,'Аппроксимация закона распределе'!$B$8, 1/'Аппроксимация закона распределе'!$B$12, FALSE)</f>
        <v>0.0007465640131</v>
      </c>
    </row>
    <row r="357">
      <c r="A357" s="51">
        <v>355.0</v>
      </c>
      <c r="B357" s="52">
        <f> _xlfn.GAMMA.DIST($A357,'Аппроксимация закона распределе'!$B$8, 1/'Аппроксимация закона распределе'!$B$12, FALSE)</f>
        <v>0.0007398392804</v>
      </c>
    </row>
    <row r="358">
      <c r="A358" s="51">
        <v>356.0</v>
      </c>
      <c r="B358" s="52">
        <f> _xlfn.GAMMA.DIST($A358,'Аппроксимация закона распределе'!$B$8, 1/'Аппроксимация закона распределе'!$B$12, FALSE)</f>
        <v>0.0007331693036</v>
      </c>
    </row>
    <row r="359">
      <c r="A359" s="51">
        <v>357.0</v>
      </c>
      <c r="B359" s="52">
        <f> _xlfn.GAMMA.DIST($A359,'Аппроксимация закона распределе'!$B$8, 1/'Аппроксимация закона распределе'!$B$12, FALSE)</f>
        <v>0.0007265537266</v>
      </c>
    </row>
    <row r="360">
      <c r="A360" s="51">
        <v>358.0</v>
      </c>
      <c r="B360" s="52">
        <f> _xlfn.GAMMA.DIST($A360,'Аппроксимация закона распределе'!$B$8, 1/'Аппроксимация закона распределе'!$B$12, FALSE)</f>
        <v>0.0007199921944</v>
      </c>
    </row>
    <row r="361">
      <c r="A361" s="51">
        <v>359.0</v>
      </c>
      <c r="B361" s="52">
        <f> _xlfn.GAMMA.DIST($A361,'Аппроксимация закона распределе'!$B$8, 1/'Аппроксимация закона распределе'!$B$12, FALSE)</f>
        <v>0.0007134843527</v>
      </c>
    </row>
    <row r="362">
      <c r="A362" s="51">
        <v>360.0</v>
      </c>
      <c r="B362" s="52">
        <f> _xlfn.GAMMA.DIST($A362,'Аппроксимация закона распределе'!$B$8, 1/'Аппроксимация закона распределе'!$B$12, FALSE)</f>
        <v>0.0007070298478</v>
      </c>
    </row>
    <row r="363">
      <c r="A363" s="51">
        <v>361.0</v>
      </c>
      <c r="B363" s="52">
        <f> _xlfn.GAMMA.DIST($A363,'Аппроксимация закона распределе'!$B$8, 1/'Аппроксимация закона распределе'!$B$12, FALSE)</f>
        <v>0.0007006283273</v>
      </c>
    </row>
    <row r="364">
      <c r="A364" s="51">
        <v>362.0</v>
      </c>
      <c r="B364" s="52">
        <f> _xlfn.GAMMA.DIST($A364,'Аппроксимация закона распределе'!$B$8, 1/'Аппроксимация закона распределе'!$B$12, FALSE)</f>
        <v>0.0006942794392</v>
      </c>
    </row>
    <row r="365">
      <c r="A365" s="51">
        <v>363.0</v>
      </c>
      <c r="B365" s="52">
        <f> _xlfn.GAMMA.DIST($A365,'Аппроксимация закона распределе'!$B$8, 1/'Аппроксимация закона распределе'!$B$12, FALSE)</f>
        <v>0.0006879828329</v>
      </c>
    </row>
    <row r="366">
      <c r="A366" s="51">
        <v>364.0</v>
      </c>
      <c r="B366" s="52">
        <f> _xlfn.GAMMA.DIST($A366,'Аппроксимация закона распределе'!$B$8, 1/'Аппроксимация закона распределе'!$B$12, FALSE)</f>
        <v>0.0006817381584</v>
      </c>
    </row>
    <row r="367">
      <c r="A367" s="51">
        <v>365.0</v>
      </c>
      <c r="B367" s="52">
        <f> _xlfn.GAMMA.DIST($A367,'Аппроксимация закона распределе'!$B$8, 1/'Аппроксимация закона распределе'!$B$12, FALSE)</f>
        <v>0.0006755450668</v>
      </c>
    </row>
    <row r="368">
      <c r="A368" s="51">
        <v>366.0</v>
      </c>
      <c r="B368" s="52">
        <f> _xlfn.GAMMA.DIST($A368,'Аппроксимация закона распределе'!$B$8, 1/'Аппроксимация закона распределе'!$B$12, FALSE)</f>
        <v>0.0006694032103</v>
      </c>
    </row>
    <row r="369">
      <c r="A369" s="51">
        <v>367.0</v>
      </c>
      <c r="B369" s="52">
        <f> _xlfn.GAMMA.DIST($A369,'Аппроксимация закона распределе'!$B$8, 1/'Аппроксимация закона распределе'!$B$12, FALSE)</f>
        <v>0.0006633122419</v>
      </c>
    </row>
    <row r="370">
      <c r="A370" s="51">
        <v>368.0</v>
      </c>
      <c r="B370" s="52">
        <f> _xlfn.GAMMA.DIST($A370,'Аппроксимация закона распределе'!$B$8, 1/'Аппроксимация закона распределе'!$B$12, FALSE)</f>
        <v>0.000657271816</v>
      </c>
    </row>
    <row r="371">
      <c r="A371" s="51">
        <v>369.0</v>
      </c>
      <c r="B371" s="52">
        <f> _xlfn.GAMMA.DIST($A371,'Аппроксимация закона распределе'!$B$8, 1/'Аппроксимация закона распределе'!$B$12, FALSE)</f>
        <v>0.0006512815877</v>
      </c>
    </row>
    <row r="372">
      <c r="A372" s="51">
        <v>370.0</v>
      </c>
      <c r="B372" s="52">
        <f> _xlfn.GAMMA.DIST($A372,'Аппроксимация закона распределе'!$B$8, 1/'Аппроксимация закона распределе'!$B$12, FALSE)</f>
        <v>0.0006453412135</v>
      </c>
    </row>
    <row r="373">
      <c r="A373" s="51">
        <v>371.0</v>
      </c>
      <c r="B373" s="52">
        <f> _xlfn.GAMMA.DIST($A373,'Аппроксимация закона распределе'!$B$8, 1/'Аппроксимация закона распределе'!$B$12, FALSE)</f>
        <v>0.0006394503507</v>
      </c>
    </row>
    <row r="374">
      <c r="A374" s="51">
        <v>372.0</v>
      </c>
      <c r="B374" s="52">
        <f> _xlfn.GAMMA.DIST($A374,'Аппроксимация закона распределе'!$B$8, 1/'Аппроксимация закона распределе'!$B$12, FALSE)</f>
        <v>0.0006336086581</v>
      </c>
    </row>
    <row r="375">
      <c r="A375" s="51">
        <v>373.0</v>
      </c>
      <c r="B375" s="52">
        <f> _xlfn.GAMMA.DIST($A375,'Аппроксимация закона распределе'!$B$8, 1/'Аппроксимация закона распределе'!$B$12, FALSE)</f>
        <v>0.0006278157954</v>
      </c>
    </row>
    <row r="376">
      <c r="A376" s="51">
        <v>374.0</v>
      </c>
      <c r="B376" s="52">
        <f> _xlfn.GAMMA.DIST($A376,'Аппроксимация закона распределе'!$B$8, 1/'Аппроксимация закона распределе'!$B$12, FALSE)</f>
        <v>0.0006220714236</v>
      </c>
    </row>
    <row r="377">
      <c r="A377" s="51">
        <v>375.0</v>
      </c>
      <c r="B377" s="52">
        <f> _xlfn.GAMMA.DIST($A377,'Аппроксимация закона распределе'!$B$8, 1/'Аппроксимация закона распределе'!$B$12, FALSE)</f>
        <v>0.0006163752049</v>
      </c>
    </row>
    <row r="378">
      <c r="A378" s="51">
        <v>376.0</v>
      </c>
      <c r="B378" s="52">
        <f> _xlfn.GAMMA.DIST($A378,'Аппроксимация закона распределе'!$B$8, 1/'Аппроксимация закона распределе'!$B$12, FALSE)</f>
        <v>0.0006107268027</v>
      </c>
    </row>
    <row r="379">
      <c r="A379" s="51">
        <v>377.0</v>
      </c>
      <c r="B379" s="52">
        <f> _xlfn.GAMMA.DIST($A379,'Аппроксимация закона распределе'!$B$8, 1/'Аппроксимация закона распределе'!$B$12, FALSE)</f>
        <v>0.0006051258816</v>
      </c>
    </row>
    <row r="380">
      <c r="A380" s="51">
        <v>378.0</v>
      </c>
      <c r="B380" s="52">
        <f> _xlfn.GAMMA.DIST($A380,'Аппроксимация закона распределе'!$B$8, 1/'Аппроксимация закона распределе'!$B$12, FALSE)</f>
        <v>0.0005995721075</v>
      </c>
    </row>
    <row r="381">
      <c r="A381" s="51">
        <v>379.0</v>
      </c>
      <c r="B381" s="52">
        <f> _xlfn.GAMMA.DIST($A381,'Аппроксимация закона распределе'!$B$8, 1/'Аппроксимация закона распределе'!$B$12, FALSE)</f>
        <v>0.0005940651476</v>
      </c>
    </row>
    <row r="382">
      <c r="A382" s="51">
        <v>380.0</v>
      </c>
      <c r="B382" s="52">
        <f> _xlfn.GAMMA.DIST($A382,'Аппроксимация закона распределе'!$B$8, 1/'Аппроксимация закона распределе'!$B$12, FALSE)</f>
        <v>0.0005886046703</v>
      </c>
    </row>
    <row r="383">
      <c r="A383" s="51">
        <v>381.0</v>
      </c>
      <c r="B383" s="52">
        <f> _xlfn.GAMMA.DIST($A383,'Аппроксимация закона распределе'!$B$8, 1/'Аппроксимация закона распределе'!$B$12, FALSE)</f>
        <v>0.0005831903455</v>
      </c>
    </row>
    <row r="384">
      <c r="A384" s="51">
        <v>382.0</v>
      </c>
      <c r="B384" s="52">
        <f> _xlfn.GAMMA.DIST($A384,'Аппроксимация закона распределе'!$B$8, 1/'Аппроксимация закона распределе'!$B$12, FALSE)</f>
        <v>0.0005778218441</v>
      </c>
    </row>
    <row r="385">
      <c r="A385" s="51">
        <v>383.0</v>
      </c>
      <c r="B385" s="52">
        <f> _xlfn.GAMMA.DIST($A385,'Аппроксимация закона распределе'!$B$8, 1/'Аппроксимация закона распределе'!$B$12, FALSE)</f>
        <v>0.0005724988386</v>
      </c>
    </row>
    <row r="386">
      <c r="A386" s="51">
        <v>384.0</v>
      </c>
      <c r="B386" s="52">
        <f> _xlfn.GAMMA.DIST($A386,'Аппроксимация закона распределе'!$B$8, 1/'Аппроксимация закона распределе'!$B$12, FALSE)</f>
        <v>0.0005672210029</v>
      </c>
    </row>
    <row r="387">
      <c r="A387" s="51">
        <v>385.0</v>
      </c>
      <c r="B387" s="52">
        <f> _xlfn.GAMMA.DIST($A387,'Аппроксимация закона распределе'!$B$8, 1/'Аппроксимация закона распределе'!$B$12, FALSE)</f>
        <v>0.0005619880119</v>
      </c>
    </row>
    <row r="388">
      <c r="A388" s="51">
        <v>386.0</v>
      </c>
      <c r="B388" s="52">
        <f> _xlfn.GAMMA.DIST($A388,'Аппроксимация закона распределе'!$B$8, 1/'Аппроксимация закона распределе'!$B$12, FALSE)</f>
        <v>0.0005567995423</v>
      </c>
    </row>
    <row r="389">
      <c r="A389" s="51">
        <v>387.0</v>
      </c>
      <c r="B389" s="52">
        <f> _xlfn.GAMMA.DIST($A389,'Аппроксимация закона распределе'!$B$8, 1/'Аппроксимация закона распределе'!$B$12, FALSE)</f>
        <v>0.000551655272</v>
      </c>
    </row>
    <row r="390">
      <c r="A390" s="51">
        <v>388.0</v>
      </c>
      <c r="B390" s="52">
        <f> _xlfn.GAMMA.DIST($A390,'Аппроксимация закона распределе'!$B$8, 1/'Аппроксимация закона распределе'!$B$12, FALSE)</f>
        <v>0.0005465548803</v>
      </c>
    </row>
    <row r="391">
      <c r="A391" s="51">
        <v>389.0</v>
      </c>
      <c r="B391" s="52">
        <f> _xlfn.GAMMA.DIST($A391,'Аппроксимация закона распределе'!$B$8, 1/'Аппроксимация закона распределе'!$B$12, FALSE)</f>
        <v>0.0005414980478</v>
      </c>
    </row>
    <row r="392">
      <c r="A392" s="51">
        <v>390.0</v>
      </c>
      <c r="B392" s="52">
        <f> _xlfn.GAMMA.DIST($A392,'Аппроксимация закона распределе'!$B$8, 1/'Аппроксимация закона распределе'!$B$12, FALSE)</f>
        <v>0.0005364844567</v>
      </c>
    </row>
    <row r="393">
      <c r="A393" s="51">
        <v>391.0</v>
      </c>
      <c r="B393" s="52">
        <f> _xlfn.GAMMA.DIST($A393,'Аппроксимация закона распределе'!$B$8, 1/'Аппроксимация закона распределе'!$B$12, FALSE)</f>
        <v>0.0005315137907</v>
      </c>
    </row>
    <row r="394">
      <c r="A394" s="51">
        <v>392.0</v>
      </c>
      <c r="B394" s="52">
        <f> _xlfn.GAMMA.DIST($A394,'Аппроксимация закона распределе'!$B$8, 1/'Аппроксимация закона распределе'!$B$12, FALSE)</f>
        <v>0.0005265857348</v>
      </c>
    </row>
    <row r="395">
      <c r="A395" s="51">
        <v>393.0</v>
      </c>
      <c r="B395" s="52">
        <f> _xlfn.GAMMA.DIST($A395,'Аппроксимация закона распределе'!$B$8, 1/'Аппроксимация закона распределе'!$B$12, FALSE)</f>
        <v>0.0005216999753</v>
      </c>
    </row>
    <row r="396">
      <c r="A396" s="51">
        <v>394.0</v>
      </c>
      <c r="B396" s="52">
        <f> _xlfn.GAMMA.DIST($A396,'Аппроксимация закона распределе'!$B$8, 1/'Аппроксимация закона распределе'!$B$12, FALSE)</f>
        <v>0.0005168562004</v>
      </c>
    </row>
    <row r="397">
      <c r="A397" s="51">
        <v>395.0</v>
      </c>
      <c r="B397" s="52">
        <f> _xlfn.GAMMA.DIST($A397,'Аппроксимация закона распределе'!$B$8, 1/'Аппроксимация закона распределе'!$B$12, FALSE)</f>
        <v>0.0005120540995</v>
      </c>
    </row>
    <row r="398">
      <c r="A398" s="51">
        <v>396.0</v>
      </c>
      <c r="B398" s="52">
        <f> _xlfn.GAMMA.DIST($A398,'Аппроксимация закона распределе'!$B$8, 1/'Аппроксимация закона распределе'!$B$12, FALSE)</f>
        <v>0.0005072933633</v>
      </c>
    </row>
    <row r="399">
      <c r="A399" s="51">
        <v>397.0</v>
      </c>
      <c r="B399" s="52">
        <f> _xlfn.GAMMA.DIST($A399,'Аппроксимация закона распределе'!$B$8, 1/'Аппроксимация закона распределе'!$B$12, FALSE)</f>
        <v>0.0005025736844</v>
      </c>
    </row>
    <row r="400">
      <c r="A400" s="51">
        <v>398.0</v>
      </c>
      <c r="B400" s="52">
        <f> _xlfn.GAMMA.DIST($A400,'Аппроксимация закона распределе'!$B$8, 1/'Аппроксимация закона распределе'!$B$12, FALSE)</f>
        <v>0.0004978947567</v>
      </c>
    </row>
    <row r="401">
      <c r="A401" s="51">
        <v>399.0</v>
      </c>
      <c r="B401" s="52">
        <f> _xlfn.GAMMA.DIST($A401,'Аппроксимация закона распределе'!$B$8, 1/'Аппроксимация закона распределе'!$B$12, FALSE)</f>
        <v>0.0004932562756</v>
      </c>
    </row>
    <row r="402">
      <c r="A402" s="51">
        <v>400.0</v>
      </c>
      <c r="B402" s="52">
        <f> _xlfn.GAMMA.DIST($A402,'Аппроксимация закона распределе'!$B$8, 1/'Аппроксимация закона распределе'!$B$12, FALSE)</f>
        <v>0.0004886579379</v>
      </c>
    </row>
    <row r="403">
      <c r="A403" s="51">
        <v>401.0</v>
      </c>
      <c r="B403" s="52">
        <f> _xlfn.GAMMA.DIST($A403,'Аппроксимация закона распределе'!$B$8, 1/'Аппроксимация закона распределе'!$B$12, FALSE)</f>
        <v>0.0004840994423</v>
      </c>
    </row>
    <row r="404">
      <c r="A404" s="51">
        <v>402.0</v>
      </c>
      <c r="B404" s="52">
        <f> _xlfn.GAMMA.DIST($A404,'Аппроксимация закона распределе'!$B$8, 1/'Аппроксимация закона распределе'!$B$12, FALSE)</f>
        <v>0.0004795804885</v>
      </c>
    </row>
    <row r="405">
      <c r="A405" s="51">
        <v>403.0</v>
      </c>
      <c r="B405" s="52">
        <f> _xlfn.GAMMA.DIST($A405,'Аппроксимация закона распределе'!$B$8, 1/'Аппроксимация закона распределе'!$B$12, FALSE)</f>
        <v>0.0004751007782</v>
      </c>
    </row>
    <row r="406">
      <c r="A406" s="51">
        <v>404.0</v>
      </c>
      <c r="B406" s="52">
        <f> _xlfn.GAMMA.DIST($A406,'Аппроксимация закона распределе'!$B$8, 1/'Аппроксимация закона распределе'!$B$12, FALSE)</f>
        <v>0.0004706600143</v>
      </c>
    </row>
    <row r="407">
      <c r="A407" s="51">
        <v>405.0</v>
      </c>
      <c r="B407" s="52">
        <f> _xlfn.GAMMA.DIST($A407,'Аппроксимация закона распределе'!$B$8, 1/'Аппроксимация закона распределе'!$B$12, FALSE)</f>
        <v>0.0004662579016</v>
      </c>
    </row>
    <row r="408">
      <c r="A408" s="51">
        <v>406.0</v>
      </c>
      <c r="B408" s="52">
        <f> _xlfn.GAMMA.DIST($A408,'Аппроксимация закона распределе'!$B$8, 1/'Аппроксимация закона распределе'!$B$12, FALSE)</f>
        <v>0.0004618941461</v>
      </c>
    </row>
    <row r="409">
      <c r="A409" s="51">
        <v>407.0</v>
      </c>
      <c r="B409" s="52">
        <f> _xlfn.GAMMA.DIST($A409,'Аппроксимация закона распределе'!$B$8, 1/'Аппроксимация закона распределе'!$B$12, FALSE)</f>
        <v>0.0004575684554</v>
      </c>
    </row>
    <row r="410">
      <c r="A410" s="51">
        <v>408.0</v>
      </c>
      <c r="B410" s="52">
        <f> _xlfn.GAMMA.DIST($A410,'Аппроксимация закона распределе'!$B$8, 1/'Аппроксимация закона распределе'!$B$12, FALSE)</f>
        <v>0.000453280539</v>
      </c>
    </row>
    <row r="411">
      <c r="A411" s="51">
        <v>409.0</v>
      </c>
      <c r="B411" s="52">
        <f> _xlfn.GAMMA.DIST($A411,'Аппроксимация закона распределе'!$B$8, 1/'Аппроксимация закона распределе'!$B$12, FALSE)</f>
        <v>0.0004490301075</v>
      </c>
    </row>
    <row r="412">
      <c r="A412" s="51">
        <v>410.0</v>
      </c>
      <c r="B412" s="52">
        <f> _xlfn.GAMMA.DIST($A412,'Аппроксимация закона распределе'!$B$8, 1/'Аппроксимация закона распределе'!$B$12, FALSE)</f>
        <v>0.0004448168735</v>
      </c>
    </row>
    <row r="413">
      <c r="A413" s="51">
        <v>411.0</v>
      </c>
      <c r="B413" s="52">
        <f> _xlfn.GAMMA.DIST($A413,'Аппроксимация закона распределе'!$B$8, 1/'Аппроксимация закона распределе'!$B$12, FALSE)</f>
        <v>0.0004406405507</v>
      </c>
    </row>
    <row r="414">
      <c r="A414" s="51">
        <v>412.0</v>
      </c>
      <c r="B414" s="52">
        <f> _xlfn.GAMMA.DIST($A414,'Аппроксимация закона распределе'!$B$8, 1/'Аппроксимация закона распределе'!$B$12, FALSE)</f>
        <v>0.0004365008547</v>
      </c>
    </row>
    <row r="415">
      <c r="A415" s="51">
        <v>413.0</v>
      </c>
      <c r="B415" s="52">
        <f> _xlfn.GAMMA.DIST($A415,'Аппроксимация закона распределе'!$B$8, 1/'Аппроксимация закона распределе'!$B$12, FALSE)</f>
        <v>0.0004323975027</v>
      </c>
    </row>
    <row r="416">
      <c r="A416" s="51">
        <v>414.0</v>
      </c>
      <c r="B416" s="52">
        <f> _xlfn.GAMMA.DIST($A416,'Аппроксимация закона распределе'!$B$8, 1/'Аппроксимация закона распределе'!$B$12, FALSE)</f>
        <v>0.0004283302133</v>
      </c>
    </row>
    <row r="417">
      <c r="A417" s="51">
        <v>415.0</v>
      </c>
      <c r="B417" s="52">
        <f> _xlfn.GAMMA.DIST($A417,'Аппроксимация закона распределе'!$B$8, 1/'Аппроксимация закона распределе'!$B$12, FALSE)</f>
        <v>0.0004242987068</v>
      </c>
    </row>
    <row r="418">
      <c r="A418" s="51">
        <v>416.0</v>
      </c>
      <c r="B418" s="52">
        <f> _xlfn.GAMMA.DIST($A418,'Аппроксимация закона распределе'!$B$8, 1/'Аппроксимация закона распределе'!$B$12, FALSE)</f>
        <v>0.0004203027049</v>
      </c>
    </row>
    <row r="419">
      <c r="A419" s="51">
        <v>417.0</v>
      </c>
      <c r="B419" s="52">
        <f> _xlfn.GAMMA.DIST($A419,'Аппроксимация закона распределе'!$B$8, 1/'Аппроксимация закона распределе'!$B$12, FALSE)</f>
        <v>0.0004163419311</v>
      </c>
    </row>
    <row r="420">
      <c r="A420" s="51">
        <v>418.0</v>
      </c>
      <c r="B420" s="52">
        <f> _xlfn.GAMMA.DIST($A420,'Аппроксимация закона распределе'!$B$8, 1/'Аппроксимация закона распределе'!$B$12, FALSE)</f>
        <v>0.0004124161105</v>
      </c>
    </row>
    <row r="421">
      <c r="A421" s="51">
        <v>419.0</v>
      </c>
      <c r="B421" s="52">
        <f> _xlfn.GAMMA.DIST($A421,'Аппроксимация закона распределе'!$B$8, 1/'Аппроксимация закона распределе'!$B$12, FALSE)</f>
        <v>0.0004085249695</v>
      </c>
    </row>
    <row r="422">
      <c r="A422" s="51">
        <v>420.0</v>
      </c>
      <c r="B422" s="52">
        <f> _xlfn.GAMMA.DIST($A422,'Аппроксимация закона распределе'!$B$8, 1/'Аппроксимация закона распределе'!$B$12, FALSE)</f>
        <v>0.0004046682364</v>
      </c>
    </row>
    <row r="423">
      <c r="A423" s="51">
        <v>421.0</v>
      </c>
      <c r="B423" s="52">
        <f> _xlfn.GAMMA.DIST($A423,'Аппроксимация закона распределе'!$B$8, 1/'Аппроксимация закона распределе'!$B$12, FALSE)</f>
        <v>0.0004008456409</v>
      </c>
    </row>
    <row r="424">
      <c r="A424" s="51">
        <v>422.0</v>
      </c>
      <c r="B424" s="52">
        <f> _xlfn.GAMMA.DIST($A424,'Аппроксимация закона распределе'!$B$8, 1/'Аппроксимация закона распределе'!$B$12, FALSE)</f>
        <v>0.0003970569143</v>
      </c>
    </row>
    <row r="425">
      <c r="A425" s="51">
        <v>423.0</v>
      </c>
      <c r="B425" s="52">
        <f> _xlfn.GAMMA.DIST($A425,'Аппроксимация закона распределе'!$B$8, 1/'Аппроксимация закона распределе'!$B$12, FALSE)</f>
        <v>0.0003933017896</v>
      </c>
    </row>
    <row r="426">
      <c r="A426" s="51">
        <v>424.0</v>
      </c>
      <c r="B426" s="52">
        <f> _xlfn.GAMMA.DIST($A426,'Аппроксимация закона распределе'!$B$8, 1/'Аппроксимация закона распределе'!$B$12, FALSE)</f>
        <v>0.0003895800014</v>
      </c>
    </row>
    <row r="427">
      <c r="A427" s="51">
        <v>425.0</v>
      </c>
      <c r="B427" s="52">
        <f> _xlfn.GAMMA.DIST($A427,'Аппроксимация закона распределе'!$B$8, 1/'Аппроксимация закона распределе'!$B$12, FALSE)</f>
        <v>0.0003858912856</v>
      </c>
    </row>
    <row r="428">
      <c r="A428" s="51">
        <v>426.0</v>
      </c>
      <c r="B428" s="52">
        <f> _xlfn.GAMMA.DIST($A428,'Аппроксимация закона распределе'!$B$8, 1/'Аппроксимация закона распределе'!$B$12, FALSE)</f>
        <v>0.00038223538</v>
      </c>
    </row>
    <row r="429">
      <c r="A429" s="51">
        <v>427.0</v>
      </c>
      <c r="B429" s="52">
        <f> _xlfn.GAMMA.DIST($A429,'Аппроксимация закона распределе'!$B$8, 1/'Аппроксимация закона распределе'!$B$12, FALSE)</f>
        <v>0.0003786120239</v>
      </c>
    </row>
    <row r="430">
      <c r="A430" s="51">
        <v>428.0</v>
      </c>
      <c r="B430" s="52">
        <f> _xlfn.GAMMA.DIST($A430,'Аппроксимация закона распределе'!$B$8, 1/'Аппроксимация закона распределе'!$B$12, FALSE)</f>
        <v>0.0003750209582</v>
      </c>
    </row>
    <row r="431">
      <c r="A431" s="51">
        <v>429.0</v>
      </c>
      <c r="B431" s="52">
        <f> _xlfn.GAMMA.DIST($A431,'Аппроксимация закона распределе'!$B$8, 1/'Аппроксимация закона распределе'!$B$12, FALSE)</f>
        <v>0.0003714619252</v>
      </c>
    </row>
    <row r="432">
      <c r="A432" s="51">
        <v>430.0</v>
      </c>
      <c r="B432" s="52">
        <f> _xlfn.GAMMA.DIST($A432,'Аппроксимация закона распределе'!$B$8, 1/'Аппроксимация закона распределе'!$B$12, FALSE)</f>
        <v>0.000367934669</v>
      </c>
    </row>
    <row r="433">
      <c r="A433" s="51">
        <v>431.0</v>
      </c>
      <c r="B433" s="52">
        <f> _xlfn.GAMMA.DIST($A433,'Аппроксимация закона распределе'!$B$8, 1/'Аппроксимация закона распределе'!$B$12, FALSE)</f>
        <v>0.0003644389353</v>
      </c>
    </row>
    <row r="434">
      <c r="A434" s="51">
        <v>432.0</v>
      </c>
      <c r="B434" s="52">
        <f> _xlfn.GAMMA.DIST($A434,'Аппроксимация закона распределе'!$B$8, 1/'Аппроксимация закона распределе'!$B$12, FALSE)</f>
        <v>0.0003609744712</v>
      </c>
    </row>
    <row r="435">
      <c r="A435" s="51">
        <v>433.0</v>
      </c>
      <c r="B435" s="52">
        <f> _xlfn.GAMMA.DIST($A435,'Аппроксимация закона распределе'!$B$8, 1/'Аппроксимация закона распределе'!$B$12, FALSE)</f>
        <v>0.0003575410254</v>
      </c>
    </row>
    <row r="436">
      <c r="A436" s="51">
        <v>434.0</v>
      </c>
      <c r="B436" s="52">
        <f> _xlfn.GAMMA.DIST($A436,'Аппроксимация закона распределе'!$B$8, 1/'Аппроксимация закона распределе'!$B$12, FALSE)</f>
        <v>0.0003541383484</v>
      </c>
    </row>
    <row r="437">
      <c r="A437" s="51">
        <v>435.0</v>
      </c>
      <c r="B437" s="52">
        <f> _xlfn.GAMMA.DIST($A437,'Аппроксимация закона распределе'!$B$8, 1/'Аппроксимация закона распределе'!$B$12, FALSE)</f>
        <v>0.0003507661919</v>
      </c>
    </row>
    <row r="438">
      <c r="A438" s="51">
        <v>436.0</v>
      </c>
      <c r="B438" s="52">
        <f> _xlfn.GAMMA.DIST($A438,'Аппроксимация закона распределе'!$B$8, 1/'Аппроксимация закона распределе'!$B$12, FALSE)</f>
        <v>0.0003474243096</v>
      </c>
    </row>
    <row r="439">
      <c r="A439" s="51">
        <v>437.0</v>
      </c>
      <c r="B439" s="52">
        <f> _xlfn.GAMMA.DIST($A439,'Аппроксимация закона распределе'!$B$8, 1/'Аппроксимация закона распределе'!$B$12, FALSE)</f>
        <v>0.0003441124565</v>
      </c>
    </row>
    <row r="440">
      <c r="A440" s="51">
        <v>438.0</v>
      </c>
      <c r="B440" s="52">
        <f> _xlfn.GAMMA.DIST($A440,'Аппроксимация закона распределе'!$B$8, 1/'Аппроксимация закона распределе'!$B$12, FALSE)</f>
        <v>0.0003408303891</v>
      </c>
    </row>
    <row r="441">
      <c r="A441" s="51">
        <v>439.0</v>
      </c>
      <c r="B441" s="52">
        <f> _xlfn.GAMMA.DIST($A441,'Аппроксимация закона распределе'!$B$8, 1/'Аппроксимация закона распределе'!$B$12, FALSE)</f>
        <v>0.0003375778657</v>
      </c>
    </row>
    <row r="442">
      <c r="A442" s="51">
        <v>440.0</v>
      </c>
      <c r="B442" s="52">
        <f> _xlfn.GAMMA.DIST($A442,'Аппроксимация закона распределе'!$B$8, 1/'Аппроксимация закона распределе'!$B$12, FALSE)</f>
        <v>0.000334354646</v>
      </c>
    </row>
    <row r="443">
      <c r="A443" s="51">
        <v>441.0</v>
      </c>
      <c r="B443" s="52">
        <f> _xlfn.GAMMA.DIST($A443,'Аппроксимация закона распределе'!$B$8, 1/'Аппроксимация закона распределе'!$B$12, FALSE)</f>
        <v>0.0003311604913</v>
      </c>
    </row>
    <row r="444">
      <c r="A444" s="51">
        <v>442.0</v>
      </c>
      <c r="B444" s="52">
        <f> _xlfn.GAMMA.DIST($A444,'Аппроксимация закона распределе'!$B$8, 1/'Аппроксимация закона распределе'!$B$12, FALSE)</f>
        <v>0.0003279951645</v>
      </c>
    </row>
    <row r="445">
      <c r="A445" s="51">
        <v>443.0</v>
      </c>
      <c r="B445" s="52">
        <f> _xlfn.GAMMA.DIST($A445,'Аппроксимация закона распределе'!$B$8, 1/'Аппроксимация закона распределе'!$B$12, FALSE)</f>
        <v>0.0003248584299</v>
      </c>
    </row>
    <row r="446">
      <c r="A446" s="51">
        <v>444.0</v>
      </c>
      <c r="B446" s="52">
        <f> _xlfn.GAMMA.DIST($A446,'Аппроксимация закона распределе'!$B$8, 1/'Аппроксимация закона распределе'!$B$12, FALSE)</f>
        <v>0.0003217500536</v>
      </c>
    </row>
    <row r="447">
      <c r="A447" s="51">
        <v>445.0</v>
      </c>
      <c r="B447" s="52">
        <f> _xlfn.GAMMA.DIST($A447,'Аппроксимация закона распределе'!$B$8, 1/'Аппроксимация закона распределе'!$B$12, FALSE)</f>
        <v>0.0003186698029</v>
      </c>
    </row>
    <row r="448">
      <c r="A448" s="51">
        <v>446.0</v>
      </c>
      <c r="B448" s="52">
        <f> _xlfn.GAMMA.DIST($A448,'Аппроксимация закона распределе'!$B$8, 1/'Аппроксимация закона распределе'!$B$12, FALSE)</f>
        <v>0.0003156174469</v>
      </c>
    </row>
    <row r="449">
      <c r="A449" s="51">
        <v>447.0</v>
      </c>
      <c r="B449" s="52">
        <f> _xlfn.GAMMA.DIST($A449,'Аппроксимация закона распределе'!$B$8, 1/'Аппроксимация закона распределе'!$B$12, FALSE)</f>
        <v>0.0003125927562</v>
      </c>
    </row>
    <row r="450">
      <c r="A450" s="51">
        <v>448.0</v>
      </c>
      <c r="B450" s="52">
        <f> _xlfn.GAMMA.DIST($A450,'Аппроксимация закона распределе'!$B$8, 1/'Аппроксимация закона распределе'!$B$12, FALSE)</f>
        <v>0.0003095955029</v>
      </c>
    </row>
    <row r="451">
      <c r="A451" s="51">
        <v>449.0</v>
      </c>
      <c r="B451" s="52">
        <f> _xlfn.GAMMA.DIST($A451,'Аппроксимация закона распределе'!$B$8, 1/'Аппроксимация закона распределе'!$B$12, FALSE)</f>
        <v>0.0003066254606</v>
      </c>
    </row>
    <row r="452">
      <c r="A452" s="51">
        <v>450.0</v>
      </c>
      <c r="B452" s="52">
        <f> _xlfn.GAMMA.DIST($A452,'Аппроксимация закона распределе'!$B$8, 1/'Аппроксимация закона распределе'!$B$12, FALSE)</f>
        <v>0.0003036824045</v>
      </c>
    </row>
    <row r="453">
      <c r="A453" s="51">
        <v>451.0</v>
      </c>
      <c r="B453" s="52">
        <f> _xlfn.GAMMA.DIST($A453,'Аппроксимация закона распределе'!$B$8, 1/'Аппроксимация закона распределе'!$B$12, FALSE)</f>
        <v>0.0003007661111</v>
      </c>
    </row>
    <row r="454">
      <c r="A454" s="51">
        <v>452.0</v>
      </c>
      <c r="B454" s="52">
        <f> _xlfn.GAMMA.DIST($A454,'Аппроксимация закона распределе'!$B$8, 1/'Аппроксимация закона распределе'!$B$12, FALSE)</f>
        <v>0.0002978763588</v>
      </c>
    </row>
    <row r="455">
      <c r="A455" s="51">
        <v>453.0</v>
      </c>
      <c r="B455" s="52">
        <f> _xlfn.GAMMA.DIST($A455,'Аппроксимация закона распределе'!$B$8, 1/'Аппроксимация закона распределе'!$B$12, FALSE)</f>
        <v>0.0002950129271</v>
      </c>
    </row>
    <row r="456">
      <c r="A456" s="51">
        <v>454.0</v>
      </c>
      <c r="B456" s="52">
        <f> _xlfn.GAMMA.DIST($A456,'Аппроксимация закона распределе'!$B$8, 1/'Аппроксимация закона распределе'!$B$12, FALSE)</f>
        <v>0.0002921755972</v>
      </c>
    </row>
    <row r="457">
      <c r="A457" s="51">
        <v>455.0</v>
      </c>
      <c r="B457" s="52">
        <f> _xlfn.GAMMA.DIST($A457,'Аппроксимация закона распределе'!$B$8, 1/'Аппроксимация закона распределе'!$B$12, FALSE)</f>
        <v>0.0002893641519</v>
      </c>
    </row>
    <row r="458">
      <c r="A458" s="51">
        <v>456.0</v>
      </c>
      <c r="B458" s="52">
        <f> _xlfn.GAMMA.DIST($A458,'Аппроксимация закона распределе'!$B$8, 1/'Аппроксимация закона распределе'!$B$12, FALSE)</f>
        <v>0.0002865783753</v>
      </c>
    </row>
    <row r="459">
      <c r="A459" s="51">
        <v>457.0</v>
      </c>
      <c r="B459" s="52">
        <f> _xlfn.GAMMA.DIST($A459,'Аппроксимация закона распределе'!$B$8, 1/'Аппроксимация закона распределе'!$B$12, FALSE)</f>
        <v>0.0002838180531</v>
      </c>
    </row>
    <row r="460">
      <c r="A460" s="51">
        <v>458.0</v>
      </c>
      <c r="B460" s="52">
        <f> _xlfn.GAMMA.DIST($A460,'Аппроксимация закона распределе'!$B$8, 1/'Аппроксимация закона распределе'!$B$12, FALSE)</f>
        <v>0.0002810829724</v>
      </c>
    </row>
    <row r="461">
      <c r="A461" s="51">
        <v>459.0</v>
      </c>
      <c r="B461" s="52">
        <f> _xlfn.GAMMA.DIST($A461,'Аппроксимация закона распределе'!$B$8, 1/'Аппроксимация закона распределе'!$B$12, FALSE)</f>
        <v>0.0002783729219</v>
      </c>
    </row>
    <row r="462">
      <c r="A462" s="51">
        <v>460.0</v>
      </c>
      <c r="B462" s="52">
        <f> _xlfn.GAMMA.DIST($A462,'Аппроксимация закона распределе'!$B$8, 1/'Аппроксимация закона распределе'!$B$12, FALSE)</f>
        <v>0.0002756876917</v>
      </c>
    </row>
    <row r="463">
      <c r="A463" s="51">
        <v>461.0</v>
      </c>
      <c r="B463" s="52">
        <f> _xlfn.GAMMA.DIST($A463,'Аппроксимация закона распределе'!$B$8, 1/'Аппроксимация закона распределе'!$B$12, FALSE)</f>
        <v>0.0002730270733</v>
      </c>
    </row>
    <row r="464">
      <c r="A464" s="51">
        <v>462.0</v>
      </c>
      <c r="B464" s="52">
        <f> _xlfn.GAMMA.DIST($A464,'Аппроксимация закона распределе'!$B$8, 1/'Аппроксимация закона распределе'!$B$12, FALSE)</f>
        <v>0.0002703908599</v>
      </c>
    </row>
    <row r="465">
      <c r="A465" s="51">
        <v>463.0</v>
      </c>
      <c r="B465" s="52">
        <f> _xlfn.GAMMA.DIST($A465,'Аппроксимация закона распределе'!$B$8, 1/'Аппроксимация закона распределе'!$B$12, FALSE)</f>
        <v>0.0002677788458</v>
      </c>
    </row>
    <row r="466">
      <c r="A466" s="51">
        <v>464.0</v>
      </c>
      <c r="B466" s="52">
        <f> _xlfn.GAMMA.DIST($A466,'Аппроксимация закона распределе'!$B$8, 1/'Аппроксимация закона распределе'!$B$12, FALSE)</f>
        <v>0.0002651908271</v>
      </c>
    </row>
    <row r="467">
      <c r="A467" s="51">
        <v>465.0</v>
      </c>
      <c r="B467" s="52">
        <f> _xlfn.GAMMA.DIST($A467,'Аппроксимация закона распределе'!$B$8, 1/'Аппроксимация закона распределе'!$B$12, FALSE)</f>
        <v>0.0002626266012</v>
      </c>
    </row>
    <row r="468">
      <c r="A468" s="51">
        <v>466.0</v>
      </c>
      <c r="B468" s="52">
        <f> _xlfn.GAMMA.DIST($A468,'Аппроксимация закона распределе'!$B$8, 1/'Аппроксимация закона распределе'!$B$12, FALSE)</f>
        <v>0.0002600859668</v>
      </c>
    </row>
    <row r="469">
      <c r="A469" s="51">
        <v>467.0</v>
      </c>
      <c r="B469" s="52">
        <f> _xlfn.GAMMA.DIST($A469,'Аппроксимация закона распределе'!$B$8, 1/'Аппроксимация закона распределе'!$B$12, FALSE)</f>
        <v>0.0002575687242</v>
      </c>
    </row>
    <row r="470">
      <c r="A470" s="51">
        <v>468.0</v>
      </c>
      <c r="B470" s="52">
        <f> _xlfn.GAMMA.DIST($A470,'Аппроксимация закона распределе'!$B$8, 1/'Аппроксимация закона распределе'!$B$12, FALSE)</f>
        <v>0.0002550746752</v>
      </c>
    </row>
    <row r="471">
      <c r="A471" s="51">
        <v>469.0</v>
      </c>
      <c r="B471" s="52">
        <f> _xlfn.GAMMA.DIST($A471,'Аппроксимация закона распределе'!$B$8, 1/'Аппроксимация закона распределе'!$B$12, FALSE)</f>
        <v>0.0002526036229</v>
      </c>
    </row>
    <row r="472">
      <c r="A472" s="51">
        <v>470.0</v>
      </c>
      <c r="B472" s="52">
        <f> _xlfn.GAMMA.DIST($A472,'Аппроксимация закона распределе'!$B$8, 1/'Аппроксимация закона распределе'!$B$12, FALSE)</f>
        <v>0.0002501553717</v>
      </c>
    </row>
    <row r="473">
      <c r="A473" s="51">
        <v>471.0</v>
      </c>
      <c r="B473" s="52">
        <f> _xlfn.GAMMA.DIST($A473,'Аппроксимация закона распределе'!$B$8, 1/'Аппроксимация закона распределе'!$B$12, FALSE)</f>
        <v>0.0002477297277</v>
      </c>
    </row>
    <row r="474">
      <c r="A474" s="51">
        <v>472.0</v>
      </c>
      <c r="B474" s="52">
        <f> _xlfn.GAMMA.DIST($A474,'Аппроксимация закона распределе'!$B$8, 1/'Аппроксимация закона распределе'!$B$12, FALSE)</f>
        <v>0.0002453264982</v>
      </c>
    </row>
    <row r="475">
      <c r="A475" s="51">
        <v>473.0</v>
      </c>
      <c r="B475" s="52">
        <f> _xlfn.GAMMA.DIST($A475,'Аппроксимация закона распределе'!$B$8, 1/'Аппроксимация закона распределе'!$B$12, FALSE)</f>
        <v>0.000242945492</v>
      </c>
    </row>
    <row r="476">
      <c r="A476" s="51">
        <v>474.0</v>
      </c>
      <c r="B476" s="52">
        <f> _xlfn.GAMMA.DIST($A476,'Аппроксимация закона распределе'!$B$8, 1/'Аппроксимация закона распределе'!$B$12, FALSE)</f>
        <v>0.0002405865192</v>
      </c>
    </row>
    <row r="477">
      <c r="A477" s="51">
        <v>475.0</v>
      </c>
      <c r="B477" s="52">
        <f> _xlfn.GAMMA.DIST($A477,'Аппроксимация закона распределе'!$B$8, 1/'Аппроксимация закона распределе'!$B$12, FALSE)</f>
        <v>0.0002382493913</v>
      </c>
    </row>
    <row r="478">
      <c r="A478" s="51">
        <v>476.0</v>
      </c>
      <c r="B478" s="52">
        <f> _xlfn.GAMMA.DIST($A478,'Аппроксимация закона распределе'!$B$8, 1/'Аппроксимация закона распределе'!$B$12, FALSE)</f>
        <v>0.0002359339213</v>
      </c>
    </row>
    <row r="479">
      <c r="A479" s="51">
        <v>477.0</v>
      </c>
      <c r="B479" s="52">
        <f> _xlfn.GAMMA.DIST($A479,'Аппроксимация закона распределе'!$B$8, 1/'Аппроксимация закона распределе'!$B$12, FALSE)</f>
        <v>0.0002336399234</v>
      </c>
    </row>
    <row r="480">
      <c r="A480" s="51">
        <v>478.0</v>
      </c>
      <c r="B480" s="52">
        <f> _xlfn.GAMMA.DIST($A480,'Аппроксимация закона распределе'!$B$8, 1/'Аппроксимация закона распределе'!$B$12, FALSE)</f>
        <v>0.0002313672132</v>
      </c>
    </row>
    <row r="481">
      <c r="A481" s="51">
        <v>479.0</v>
      </c>
      <c r="B481" s="52">
        <f> _xlfn.GAMMA.DIST($A481,'Аппроксимация закона распределе'!$B$8, 1/'Аппроксимация закона распределе'!$B$12, FALSE)</f>
        <v>0.0002291156079</v>
      </c>
    </row>
    <row r="482">
      <c r="A482" s="51">
        <v>480.0</v>
      </c>
      <c r="B482" s="52">
        <f> _xlfn.GAMMA.DIST($A482,'Аппроксимация закона распределе'!$B$8, 1/'Аппроксимация закона распределе'!$B$12, FALSE)</f>
        <v>0.0002268849258</v>
      </c>
    </row>
    <row r="483">
      <c r="A483" s="51">
        <v>481.0</v>
      </c>
      <c r="B483" s="52">
        <f> _xlfn.GAMMA.DIST($A483,'Аппроксимация закона распределе'!$B$8, 1/'Аппроксимация закона распределе'!$B$12, FALSE)</f>
        <v>0.0002246749865</v>
      </c>
    </row>
    <row r="484">
      <c r="A484" s="51">
        <v>482.0</v>
      </c>
      <c r="B484" s="52">
        <f> _xlfn.GAMMA.DIST($A484,'Аппроксимация закона распределе'!$B$8, 1/'Аппроксимация закона распределе'!$B$12, FALSE)</f>
        <v>0.0002224856112</v>
      </c>
    </row>
    <row r="485">
      <c r="A485" s="51">
        <v>483.0</v>
      </c>
      <c r="B485" s="52">
        <f> _xlfn.GAMMA.DIST($A485,'Аппроксимация закона распределе'!$B$8, 1/'Аппроксимация закона распределе'!$B$12, FALSE)</f>
        <v>0.0002203166223</v>
      </c>
    </row>
    <row r="486">
      <c r="A486" s="51">
        <v>484.0</v>
      </c>
      <c r="B486" s="52">
        <f> _xlfn.GAMMA.DIST($A486,'Аппроксимация закона распределе'!$B$8, 1/'Аппроксимация закона распределе'!$B$12, FALSE)</f>
        <v>0.0002181678434</v>
      </c>
    </row>
    <row r="487">
      <c r="A487" s="51">
        <v>485.0</v>
      </c>
      <c r="B487" s="52">
        <f> _xlfn.GAMMA.DIST($A487,'Аппроксимация закона распределе'!$B$8, 1/'Аппроксимация закона распределе'!$B$12, FALSE)</f>
        <v>0.0002160390996</v>
      </c>
    </row>
    <row r="488">
      <c r="A488" s="51">
        <v>486.0</v>
      </c>
      <c r="B488" s="52">
        <f> _xlfn.GAMMA.DIST($A488,'Аппроксимация закона распределе'!$B$8, 1/'Аппроксимация закона распределе'!$B$12, FALSE)</f>
        <v>0.0002139302172</v>
      </c>
    </row>
    <row r="489">
      <c r="A489" s="51">
        <v>487.0</v>
      </c>
      <c r="B489" s="52">
        <f> _xlfn.GAMMA.DIST($A489,'Аппроксимация закона распределе'!$B$8, 1/'Аппроксимация закона распределе'!$B$12, FALSE)</f>
        <v>0.000211841024</v>
      </c>
    </row>
    <row r="490">
      <c r="A490" s="51">
        <v>488.0</v>
      </c>
      <c r="B490" s="52">
        <f> _xlfn.GAMMA.DIST($A490,'Аппроксимация закона распределе'!$B$8, 1/'Аппроксимация закона распределе'!$B$12, FALSE)</f>
        <v>0.0002097713489</v>
      </c>
    </row>
    <row r="491">
      <c r="A491" s="51">
        <v>489.0</v>
      </c>
      <c r="B491" s="52">
        <f> _xlfn.GAMMA.DIST($A491,'Аппроксимация закона распределе'!$B$8, 1/'Аппроксимация закона распределе'!$B$12, FALSE)</f>
        <v>0.0002077210221</v>
      </c>
    </row>
    <row r="492">
      <c r="A492" s="51">
        <v>490.0</v>
      </c>
      <c r="B492" s="52">
        <f> _xlfn.GAMMA.DIST($A492,'Аппроксимация закона распределе'!$B$8, 1/'Аппроксимация закона распределе'!$B$12, FALSE)</f>
        <v>0.0002056898753</v>
      </c>
    </row>
    <row r="493">
      <c r="A493" s="51">
        <v>491.0</v>
      </c>
      <c r="B493" s="52">
        <f> _xlfn.GAMMA.DIST($A493,'Аппроксимация закона распределе'!$B$8, 1/'Аппроксимация закона распределе'!$B$12, FALSE)</f>
        <v>0.0002036777412</v>
      </c>
    </row>
    <row r="494">
      <c r="A494" s="51">
        <v>492.0</v>
      </c>
      <c r="B494" s="52">
        <f> _xlfn.GAMMA.DIST($A494,'Аппроксимация закона распределе'!$B$8, 1/'Аппроксимация закона распределе'!$B$12, FALSE)</f>
        <v>0.0002016844539</v>
      </c>
    </row>
    <row r="495">
      <c r="A495" s="51">
        <v>493.0</v>
      </c>
      <c r="B495" s="52">
        <f> _xlfn.GAMMA.DIST($A495,'Аппроксимация закона распределе'!$B$8, 1/'Аппроксимация закона распределе'!$B$12, FALSE)</f>
        <v>0.0001997098489</v>
      </c>
    </row>
    <row r="496">
      <c r="A496" s="51">
        <v>494.0</v>
      </c>
      <c r="B496" s="52">
        <f> _xlfn.GAMMA.DIST($A496,'Аппроксимация закона распределе'!$B$8, 1/'Аппроксимация закона распределе'!$B$12, FALSE)</f>
        <v>0.0001977537627</v>
      </c>
    </row>
    <row r="497">
      <c r="A497" s="51">
        <v>495.0</v>
      </c>
      <c r="B497" s="52">
        <f> _xlfn.GAMMA.DIST($A497,'Аппроксимация закона распределе'!$B$8, 1/'Аппроксимация закона распределе'!$B$12, FALSE)</f>
        <v>0.0001958160333</v>
      </c>
    </row>
    <row r="498">
      <c r="A498" s="51">
        <v>496.0</v>
      </c>
      <c r="B498" s="52">
        <f> _xlfn.GAMMA.DIST($A498,'Аппроксимация закона распределе'!$B$8, 1/'Аппроксимация закона распределе'!$B$12, FALSE)</f>
        <v>0.0001938964997</v>
      </c>
    </row>
    <row r="499">
      <c r="A499" s="51">
        <v>497.0</v>
      </c>
      <c r="B499" s="52">
        <f> _xlfn.GAMMA.DIST($A499,'Аппроксимация закона распределе'!$B$8, 1/'Аппроксимация закона распределе'!$B$12, FALSE)</f>
        <v>0.0001919950025</v>
      </c>
    </row>
    <row r="500">
      <c r="A500" s="51">
        <v>498.0</v>
      </c>
      <c r="B500" s="52">
        <f> _xlfn.GAMMA.DIST($A500,'Аппроксимация закона распределе'!$B$8, 1/'Аппроксимация закона распределе'!$B$12, FALSE)</f>
        <v>0.0001901113831</v>
      </c>
    </row>
    <row r="501">
      <c r="A501" s="51">
        <v>499.0</v>
      </c>
      <c r="B501" s="52">
        <f> _xlfn.GAMMA.DIST($A501,'Аппроксимация закона распределе'!$B$8, 1/'Аппроксимация закона распределе'!$B$12, FALSE)</f>
        <v>0.0001882454844</v>
      </c>
    </row>
    <row r="502">
      <c r="A502" s="51">
        <v>500.0</v>
      </c>
      <c r="B502" s="52">
        <f> _xlfn.GAMMA.DIST($A502,'Аппроксимация закона распределе'!$B$8, 1/'Аппроксимация закона распределе'!$B$12, FALSE)</f>
        <v>0.0001863971505</v>
      </c>
    </row>
    <row r="503">
      <c r="A503" s="51">
        <v>501.0</v>
      </c>
      <c r="B503" s="52">
        <f> _xlfn.GAMMA.DIST($A503,'Аппроксимация закона распределе'!$B$8, 1/'Аппроксимация закона распределе'!$B$12, FALSE)</f>
        <v>0.0001845662267</v>
      </c>
    </row>
    <row r="504">
      <c r="A504" s="51">
        <v>502.0</v>
      </c>
      <c r="B504" s="52">
        <f> _xlfn.GAMMA.DIST($A504,'Аппроксимация закона распределе'!$B$8, 1/'Аппроксимация закона распределе'!$B$12, FALSE)</f>
        <v>0.0001827525593</v>
      </c>
    </row>
    <row r="505">
      <c r="A505" s="51">
        <v>503.0</v>
      </c>
      <c r="B505" s="52">
        <f> _xlfn.GAMMA.DIST($A505,'Аппроксимация закона распределе'!$B$8, 1/'Аппроксимация закона распределе'!$B$12, FALSE)</f>
        <v>0.0001809559962</v>
      </c>
    </row>
    <row r="506">
      <c r="A506" s="51">
        <v>504.0</v>
      </c>
      <c r="B506" s="52">
        <f> _xlfn.GAMMA.DIST($A506,'Аппроксимация закона распределе'!$B$8, 1/'Аппроксимация закона распределе'!$B$12, FALSE)</f>
        <v>0.0001791763861</v>
      </c>
    </row>
    <row r="507">
      <c r="A507" s="51">
        <v>505.0</v>
      </c>
      <c r="B507" s="52">
        <f> _xlfn.GAMMA.DIST($A507,'Аппроксимация закона распределе'!$B$8, 1/'Аппроксимация закона распределе'!$B$12, FALSE)</f>
        <v>0.0001774135792</v>
      </c>
    </row>
    <row r="508">
      <c r="A508" s="51">
        <v>506.0</v>
      </c>
      <c r="B508" s="52">
        <f> _xlfn.GAMMA.DIST($A508,'Аппроксимация закона распределе'!$B$8, 1/'Аппроксимация закона распределе'!$B$12, FALSE)</f>
        <v>0.0001756674266</v>
      </c>
    </row>
    <row r="509">
      <c r="A509" s="51">
        <v>507.0</v>
      </c>
      <c r="B509" s="52">
        <f> _xlfn.GAMMA.DIST($A509,'Аппроксимация закона распределе'!$B$8, 1/'Аппроксимация закона распределе'!$B$12, FALSE)</f>
        <v>0.0001739377808</v>
      </c>
    </row>
    <row r="510">
      <c r="A510" s="51">
        <v>508.0</v>
      </c>
      <c r="B510" s="52">
        <f> _xlfn.GAMMA.DIST($A510,'Аппроксимация закона распределе'!$B$8, 1/'Аппроксимация закона распределе'!$B$12, FALSE)</f>
        <v>0.0001722244953</v>
      </c>
    </row>
    <row r="511">
      <c r="A511" s="51">
        <v>509.0</v>
      </c>
      <c r="B511" s="52">
        <f> _xlfn.GAMMA.DIST($A511,'Аппроксимация закона распределе'!$B$8, 1/'Аппроксимация закона распределе'!$B$12, FALSE)</f>
        <v>0.0001705274248</v>
      </c>
    </row>
    <row r="512">
      <c r="A512" s="51">
        <v>510.0</v>
      </c>
      <c r="B512" s="52">
        <f> _xlfn.GAMMA.DIST($A512,'Аппроксимация закона распределе'!$B$8, 1/'Аппроксимация закона распределе'!$B$12, FALSE)</f>
        <v>0.0001688464253</v>
      </c>
    </row>
    <row r="513">
      <c r="A513" s="51">
        <v>511.0</v>
      </c>
      <c r="B513" s="52">
        <f> _xlfn.GAMMA.DIST($A513,'Аппроксимация закона распределе'!$B$8, 1/'Аппроксимация закона распределе'!$B$12, FALSE)</f>
        <v>0.0001671813537</v>
      </c>
    </row>
    <row r="514">
      <c r="A514" s="51">
        <v>512.0</v>
      </c>
      <c r="B514" s="52">
        <f> _xlfn.GAMMA.DIST($A514,'Аппроксимация закона распределе'!$B$8, 1/'Аппроксимация закона распределе'!$B$12, FALSE)</f>
        <v>0.0001655320682</v>
      </c>
    </row>
    <row r="515">
      <c r="A515" s="51">
        <v>513.0</v>
      </c>
      <c r="B515" s="52">
        <f> _xlfn.GAMMA.DIST($A515,'Аппроксимация закона распределе'!$B$8, 1/'Аппроксимация закона распределе'!$B$12, FALSE)</f>
        <v>0.0001638984281</v>
      </c>
    </row>
    <row r="516">
      <c r="A516" s="51">
        <v>514.0</v>
      </c>
      <c r="B516" s="52">
        <f> _xlfn.GAMMA.DIST($A516,'Аппроксимация закона распределе'!$B$8, 1/'Аппроксимация закона распределе'!$B$12, FALSE)</f>
        <v>0.0001622802938</v>
      </c>
    </row>
    <row r="517">
      <c r="A517" s="51">
        <v>515.0</v>
      </c>
      <c r="B517" s="52">
        <f> _xlfn.GAMMA.DIST($A517,'Аппроксимация закона распределе'!$B$8, 1/'Аппроксимация закона распределе'!$B$12, FALSE)</f>
        <v>0.0001606775268</v>
      </c>
    </row>
    <row r="518">
      <c r="A518" s="51">
        <v>516.0</v>
      </c>
      <c r="B518" s="52">
        <f> _xlfn.GAMMA.DIST($A518,'Аппроксимация закона распределе'!$B$8, 1/'Аппроксимация закона распределе'!$B$12, FALSE)</f>
        <v>0.0001590899898</v>
      </c>
    </row>
    <row r="519">
      <c r="A519" s="51">
        <v>517.0</v>
      </c>
      <c r="B519" s="52">
        <f> _xlfn.GAMMA.DIST($A519,'Аппроксимация закона распределе'!$B$8, 1/'Аппроксимация закона распределе'!$B$12, FALSE)</f>
        <v>0.0001575175464</v>
      </c>
    </row>
    <row r="520">
      <c r="A520" s="51">
        <v>518.0</v>
      </c>
      <c r="B520" s="52">
        <f> _xlfn.GAMMA.DIST($A520,'Аппроксимация закона распределе'!$B$8, 1/'Аппроксимация закона распределе'!$B$12, FALSE)</f>
        <v>0.0001559600616</v>
      </c>
    </row>
    <row r="521">
      <c r="A521" s="51">
        <v>519.0</v>
      </c>
      <c r="B521" s="52">
        <f> _xlfn.GAMMA.DIST($A521,'Аппроксимация закона распределе'!$B$8, 1/'Аппроксимация закона распределе'!$B$12, FALSE)</f>
        <v>0.0001544174012</v>
      </c>
    </row>
    <row r="522">
      <c r="A522" s="51">
        <v>520.0</v>
      </c>
      <c r="B522" s="52">
        <f> _xlfn.GAMMA.DIST($A522,'Аппроксимация закона распределе'!$B$8, 1/'Аппроксимация закона распределе'!$B$12, FALSE)</f>
        <v>0.0001528894322</v>
      </c>
    </row>
    <row r="523">
      <c r="A523" s="51">
        <v>521.0</v>
      </c>
      <c r="B523" s="52">
        <f> _xlfn.GAMMA.DIST($A523,'Аппроксимация закона распределе'!$B$8, 1/'Аппроксимация закона распределе'!$B$12, FALSE)</f>
        <v>0.0001513760228</v>
      </c>
    </row>
    <row r="524">
      <c r="A524" s="51">
        <v>522.0</v>
      </c>
      <c r="B524" s="52">
        <f> _xlfn.GAMMA.DIST($A524,'Аппроксимация закона распределе'!$B$8, 1/'Аппроксимация закона распределе'!$B$12, FALSE)</f>
        <v>0.000149877042</v>
      </c>
    </row>
    <row r="525">
      <c r="A525" s="51">
        <v>523.0</v>
      </c>
      <c r="B525" s="52">
        <f> _xlfn.GAMMA.DIST($A525,'Аппроксимация закона распределе'!$B$8, 1/'Аппроксимация закона распределе'!$B$12, FALSE)</f>
        <v>0.0001483923601</v>
      </c>
    </row>
    <row r="526">
      <c r="A526" s="51">
        <v>524.0</v>
      </c>
      <c r="B526" s="52">
        <f> _xlfn.GAMMA.DIST($A526,'Аппроксимация закона распределе'!$B$8, 1/'Аппроксимация закона распределе'!$B$12, FALSE)</f>
        <v>0.0001469218483</v>
      </c>
    </row>
    <row r="527">
      <c r="A527" s="51">
        <v>525.0</v>
      </c>
      <c r="B527" s="52">
        <f> _xlfn.GAMMA.DIST($A527,'Аппроксимация закона распределе'!$B$8, 1/'Аппроксимация закона распределе'!$B$12, FALSE)</f>
        <v>0.0001454653789</v>
      </c>
    </row>
    <row r="528">
      <c r="A528" s="51">
        <v>526.0</v>
      </c>
      <c r="B528" s="52">
        <f> _xlfn.GAMMA.DIST($A528,'Аппроксимация закона распределе'!$B$8, 1/'Аппроксимация закона распределе'!$B$12, FALSE)</f>
        <v>0.0001440228253</v>
      </c>
    </row>
    <row r="529">
      <c r="A529" s="51">
        <v>527.0</v>
      </c>
      <c r="B529" s="52">
        <f> _xlfn.GAMMA.DIST($A529,'Аппроксимация закона распределе'!$B$8, 1/'Аппроксимация закона распределе'!$B$12, FALSE)</f>
        <v>0.0001425940618</v>
      </c>
    </row>
    <row r="530">
      <c r="A530" s="51">
        <v>528.0</v>
      </c>
      <c r="B530" s="52">
        <f> _xlfn.GAMMA.DIST($A530,'Аппроксимация закона распределе'!$B$8, 1/'Аппроксимация закона распределе'!$B$12, FALSE)</f>
        <v>0.000141178964</v>
      </c>
    </row>
    <row r="531">
      <c r="A531" s="51">
        <v>529.0</v>
      </c>
      <c r="B531" s="52">
        <f> _xlfn.GAMMA.DIST($A531,'Аппроксимация закона распределе'!$B$8, 1/'Аппроксимация закона распределе'!$B$12, FALSE)</f>
        <v>0.0001397774081</v>
      </c>
    </row>
    <row r="532">
      <c r="A532" s="51">
        <v>530.0</v>
      </c>
      <c r="B532" s="52">
        <f> _xlfn.GAMMA.DIST($A532,'Аппроксимация закона распределе'!$B$8, 1/'Аппроксимация закона распределе'!$B$12, FALSE)</f>
        <v>0.0001383892716</v>
      </c>
    </row>
    <row r="533">
      <c r="A533" s="51">
        <v>531.0</v>
      </c>
      <c r="B533" s="52">
        <f> _xlfn.GAMMA.DIST($A533,'Аппроксимация закона распределе'!$B$8, 1/'Аппроксимация закона распределе'!$B$12, FALSE)</f>
        <v>0.0001370144331</v>
      </c>
    </row>
    <row r="534">
      <c r="A534" s="51">
        <v>532.0</v>
      </c>
      <c r="B534" s="52">
        <f> _xlfn.GAMMA.DIST($A534,'Аппроксимация закона распределе'!$B$8, 1/'Аппроксимация закона распределе'!$B$12, FALSE)</f>
        <v>0.0001356527718</v>
      </c>
    </row>
    <row r="535">
      <c r="A535" s="51">
        <v>533.0</v>
      </c>
      <c r="B535" s="52">
        <f> _xlfn.GAMMA.DIST($A535,'Аппроксимация закона распределе'!$B$8, 1/'Аппроксимация закона распределе'!$B$12, FALSE)</f>
        <v>0.0001343041684</v>
      </c>
    </row>
    <row r="536">
      <c r="A536" s="51">
        <v>534.0</v>
      </c>
      <c r="B536" s="52">
        <f> _xlfn.GAMMA.DIST($A536,'Аппроксимация закона распределе'!$B$8, 1/'Аппроксимация закона распределе'!$B$12, FALSE)</f>
        <v>0.0001329685041</v>
      </c>
    </row>
    <row r="537">
      <c r="A537" s="51">
        <v>535.0</v>
      </c>
      <c r="B537" s="52">
        <f> _xlfn.GAMMA.DIST($A537,'Аппроксимация закона распределе'!$B$8, 1/'Аппроксимация закона распределе'!$B$12, FALSE)</f>
        <v>0.0001316456614</v>
      </c>
    </row>
    <row r="538">
      <c r="A538" s="51">
        <v>536.0</v>
      </c>
      <c r="B538" s="52">
        <f> _xlfn.GAMMA.DIST($A538,'Аппроксимация закона распределе'!$B$8, 1/'Аппроксимация закона распределе'!$B$12, FALSE)</f>
        <v>0.0001303355238</v>
      </c>
    </row>
    <row r="539">
      <c r="A539" s="51">
        <v>537.0</v>
      </c>
      <c r="B539" s="52">
        <f> _xlfn.GAMMA.DIST($A539,'Аппроксимация закона распределе'!$B$8, 1/'Аппроксимация закона распределе'!$B$12, FALSE)</f>
        <v>0.0001290379754</v>
      </c>
    </row>
    <row r="540">
      <c r="A540" s="51">
        <v>538.0</v>
      </c>
      <c r="B540" s="52">
        <f> _xlfn.GAMMA.DIST($A540,'Аппроксимация закона распределе'!$B$8, 1/'Аппроксимация закона распределе'!$B$12, FALSE)</f>
        <v>0.0001277529018</v>
      </c>
    </row>
    <row r="541">
      <c r="A541" s="51">
        <v>539.0</v>
      </c>
      <c r="B541" s="52">
        <f> _xlfn.GAMMA.DIST($A541,'Аппроксимация закона распределе'!$B$8, 1/'Аппроксимация закона распределе'!$B$12, FALSE)</f>
        <v>0.000126480189</v>
      </c>
    </row>
    <row r="542">
      <c r="A542" s="51">
        <v>540.0</v>
      </c>
      <c r="B542" s="52">
        <f> _xlfn.GAMMA.DIST($A542,'Аппроксимация закона распределе'!$B$8, 1/'Аппроксимация закона распределе'!$B$12, FALSE)</f>
        <v>0.0001252197244</v>
      </c>
    </row>
    <row r="543">
      <c r="A543" s="51">
        <v>541.0</v>
      </c>
      <c r="B543" s="52">
        <f> _xlfn.GAMMA.DIST($A543,'Аппроксимация закона распределе'!$B$8, 1/'Аппроксимация закона распределе'!$B$12, FALSE)</f>
        <v>0.000123971396</v>
      </c>
    </row>
    <row r="544">
      <c r="A544" s="51">
        <v>542.0</v>
      </c>
      <c r="B544" s="52">
        <f> _xlfn.GAMMA.DIST($A544,'Аппроксимация закона распределе'!$B$8, 1/'Аппроксимация закона распределе'!$B$12, FALSE)</f>
        <v>0.0001227350931</v>
      </c>
    </row>
    <row r="545">
      <c r="A545" s="51">
        <v>543.0</v>
      </c>
      <c r="B545" s="52">
        <f> _xlfn.GAMMA.DIST($A545,'Аппроксимация закона распределе'!$B$8, 1/'Аппроксимация закона распределе'!$B$12, FALSE)</f>
        <v>0.0001215107055</v>
      </c>
    </row>
    <row r="546">
      <c r="A546" s="51">
        <v>544.0</v>
      </c>
      <c r="B546" s="52">
        <f> _xlfn.GAMMA.DIST($A546,'Аппроксимация закона распределе'!$B$8, 1/'Аппроксимация закона распределе'!$B$12, FALSE)</f>
        <v>0.0001202981242</v>
      </c>
    </row>
    <row r="547">
      <c r="A547" s="51">
        <v>545.0</v>
      </c>
      <c r="B547" s="52">
        <f> _xlfn.GAMMA.DIST($A547,'Аппроксимация закона распределе'!$B$8, 1/'Аппроксимация закона распределе'!$B$12, FALSE)</f>
        <v>0.000119097241</v>
      </c>
    </row>
    <row r="548">
      <c r="A548" s="51">
        <v>546.0</v>
      </c>
      <c r="B548" s="52">
        <f> _xlfn.GAMMA.DIST($A548,'Аппроксимация закона распределе'!$B$8, 1/'Аппроксимация закона распределе'!$B$12, FALSE)</f>
        <v>0.0001179079488</v>
      </c>
    </row>
    <row r="549">
      <c r="A549" s="51">
        <v>547.0</v>
      </c>
      <c r="B549" s="52">
        <f> _xlfn.GAMMA.DIST($A549,'Аппроксимация закона распределе'!$B$8, 1/'Аппроксимация закона распределе'!$B$12, FALSE)</f>
        <v>0.0001167301412</v>
      </c>
    </row>
    <row r="550">
      <c r="A550" s="51">
        <v>548.0</v>
      </c>
      <c r="B550" s="52">
        <f> _xlfn.GAMMA.DIST($A550,'Аппроксимация закона распределе'!$B$8, 1/'Аппроксимация закона распределе'!$B$12, FALSE)</f>
        <v>0.0001155637127</v>
      </c>
    </row>
    <row r="551">
      <c r="A551" s="51">
        <v>549.0</v>
      </c>
      <c r="B551" s="52">
        <f> _xlfn.GAMMA.DIST($A551,'Аппроксимация закона распределе'!$B$8, 1/'Аппроксимация закона распределе'!$B$12, FALSE)</f>
        <v>0.0001144085588</v>
      </c>
    </row>
    <row r="552">
      <c r="A552" s="51">
        <v>550.0</v>
      </c>
      <c r="B552" s="52">
        <f> _xlfn.GAMMA.DIST($A552,'Аппроксимация закона распределе'!$B$8, 1/'Аппроксимация закона распределе'!$B$12, FALSE)</f>
        <v>0.0001132645759</v>
      </c>
    </row>
    <row r="553">
      <c r="A553" s="51">
        <v>551.0</v>
      </c>
      <c r="B553" s="52">
        <f> _xlfn.GAMMA.DIST($A553,'Аппроксимация закона распределе'!$B$8, 1/'Аппроксимация закона распределе'!$B$12, FALSE)</f>
        <v>0.000112131661</v>
      </c>
    </row>
    <row r="554">
      <c r="A554" s="51">
        <v>552.0</v>
      </c>
      <c r="B554" s="52">
        <f> _xlfn.GAMMA.DIST($A554,'Аппроксимация закона распределе'!$B$8, 1/'Аппроксимация закона распределе'!$B$12, FALSE)</f>
        <v>0.0001110097123</v>
      </c>
    </row>
    <row r="555">
      <c r="A555" s="51">
        <v>553.0</v>
      </c>
      <c r="B555" s="52">
        <f> _xlfn.GAMMA.DIST($A555,'Аппроксимация закона распределе'!$B$8, 1/'Аппроксимация закона распределе'!$B$12, FALSE)</f>
        <v>0.0001098986288</v>
      </c>
    </row>
    <row r="556">
      <c r="A556" s="51">
        <v>554.0</v>
      </c>
      <c r="B556" s="52">
        <f> _xlfn.GAMMA.DIST($A556,'Аппроксимация закона распределе'!$B$8, 1/'Аппроксимация закона распределе'!$B$12, FALSE)</f>
        <v>0.0001087983102</v>
      </c>
    </row>
    <row r="557">
      <c r="A557" s="51">
        <v>555.0</v>
      </c>
      <c r="B557" s="52">
        <f> _xlfn.GAMMA.DIST($A557,'Аппроксимация закона распределе'!$B$8, 1/'Аппроксимация закона распределе'!$B$12, FALSE)</f>
        <v>0.0001077086572</v>
      </c>
    </row>
    <row r="558">
      <c r="A558" s="51">
        <v>556.0</v>
      </c>
      <c r="B558" s="52">
        <f> _xlfn.GAMMA.DIST($A558,'Аппроксимация закона распределе'!$B$8, 1/'Аппроксимация закона распределе'!$B$12, FALSE)</f>
        <v>0.0001066295713</v>
      </c>
    </row>
    <row r="559">
      <c r="A559" s="51">
        <v>557.0</v>
      </c>
      <c r="B559" s="52">
        <f> _xlfn.GAMMA.DIST($A559,'Аппроксимация закона распределе'!$B$8, 1/'Аппроксимация закона распределе'!$B$12, FALSE)</f>
        <v>0.0001055609548</v>
      </c>
    </row>
    <row r="560">
      <c r="A560" s="51">
        <v>558.0</v>
      </c>
      <c r="B560" s="52">
        <f> _xlfn.GAMMA.DIST($A560,'Аппроксимация закона распределе'!$B$8, 1/'Аппроксимация закона распределе'!$B$12, FALSE)</f>
        <v>0.0001045027108</v>
      </c>
    </row>
    <row r="561">
      <c r="A561" s="51">
        <v>559.0</v>
      </c>
      <c r="B561" s="52">
        <f> _xlfn.GAMMA.DIST($A561,'Аппроксимация закона распределе'!$B$8, 1/'Аппроксимация закона распределе'!$B$12, FALSE)</f>
        <v>0.0001034547435</v>
      </c>
    </row>
    <row r="562">
      <c r="A562" s="51">
        <v>560.0</v>
      </c>
      <c r="B562" s="52">
        <f> _xlfn.GAMMA.DIST($A562,'Аппроксимация закона распределе'!$B$8, 1/'Аппроксимация закона распределе'!$B$12, FALSE)</f>
        <v>0.0001024169576</v>
      </c>
    </row>
    <row r="563">
      <c r="A563" s="51">
        <v>561.0</v>
      </c>
      <c r="B563" s="52">
        <f> _xlfn.GAMMA.DIST($A563,'Аппроксимация закона распределе'!$B$8, 1/'Аппроксимация закона распределе'!$B$12, FALSE)</f>
        <v>0.0001013892587</v>
      </c>
    </row>
    <row r="564">
      <c r="A564" s="51">
        <v>562.0</v>
      </c>
      <c r="B564" s="52">
        <f> _xlfn.GAMMA.DIST($A564,'Аппроксимация закона распределе'!$B$8, 1/'Аппроксимация закона распределе'!$B$12, FALSE)</f>
        <v>0.0001003715532</v>
      </c>
    </row>
    <row r="565">
      <c r="A565" s="51">
        <v>563.0</v>
      </c>
      <c r="B565" s="52">
        <f> _xlfn.GAMMA.DIST($A565,'Аппроксимация закона распределе'!$B$8, 1/'Аппроксимация закона распределе'!$B$12, FALSE)</f>
        <v>0.00009936374855</v>
      </c>
    </row>
    <row r="566">
      <c r="A566" s="51">
        <v>564.0</v>
      </c>
      <c r="B566" s="52">
        <f> _xlfn.GAMMA.DIST($A566,'Аппроксимация закона распределе'!$B$8, 1/'Аппроксимация закона распределе'!$B$12, FALSE)</f>
        <v>0.00009836575263</v>
      </c>
    </row>
    <row r="567">
      <c r="A567" s="51">
        <v>565.0</v>
      </c>
      <c r="B567" s="52">
        <f> _xlfn.GAMMA.DIST($A567,'Аппроксимация закона распределе'!$B$8, 1/'Аппроксимация закона распределе'!$B$12, FALSE)</f>
        <v>0.00009737747432</v>
      </c>
    </row>
    <row r="568">
      <c r="A568" s="51">
        <v>566.0</v>
      </c>
      <c r="B568" s="52">
        <f> _xlfn.GAMMA.DIST($A568,'Аппроксимация закона распределе'!$B$8, 1/'Аппроксимация закона распределе'!$B$12, FALSE)</f>
        <v>0.00009639882323</v>
      </c>
    </row>
    <row r="569">
      <c r="A569" s="51">
        <v>567.0</v>
      </c>
      <c r="B569" s="52">
        <f> _xlfn.GAMMA.DIST($A569,'Аппроксимация закона распределе'!$B$8, 1/'Аппроксимация закона распределе'!$B$12, FALSE)</f>
        <v>0.00009542970978</v>
      </c>
    </row>
    <row r="570">
      <c r="A570" s="51">
        <v>568.0</v>
      </c>
      <c r="B570" s="52">
        <f> _xlfn.GAMMA.DIST($A570,'Аппроксимация закона распределе'!$B$8, 1/'Аппроксимация закона распределе'!$B$12, FALSE)</f>
        <v>0.00009447004514</v>
      </c>
    </row>
    <row r="571">
      <c r="A571" s="51">
        <v>569.0</v>
      </c>
      <c r="B571" s="52">
        <f> _xlfn.GAMMA.DIST($A571,'Аппроксимация закона распределе'!$B$8, 1/'Аппроксимация закона распределе'!$B$12, FALSE)</f>
        <v>0.00009351974125</v>
      </c>
    </row>
    <row r="572">
      <c r="A572" s="51">
        <v>570.0</v>
      </c>
      <c r="B572" s="52">
        <f> _xlfn.GAMMA.DIST($A572,'Аппроксимация закона распределе'!$B$8, 1/'Аппроксимация закона распределе'!$B$12, FALSE)</f>
        <v>0.00009257871081</v>
      </c>
    </row>
    <row r="573">
      <c r="A573" s="51">
        <v>571.0</v>
      </c>
      <c r="B573" s="52">
        <f> _xlfn.GAMMA.DIST($A573,'Аппроксимация закона распределе'!$B$8, 1/'Аппроксимация закона распределе'!$B$12, FALSE)</f>
        <v>0.00009164686729</v>
      </c>
    </row>
    <row r="574">
      <c r="A574" s="51">
        <v>572.0</v>
      </c>
      <c r="B574" s="52">
        <f> _xlfn.GAMMA.DIST($A574,'Аппроксимация закона распределе'!$B$8, 1/'Аппроксимация закона распределе'!$B$12, FALSE)</f>
        <v>0.00009072412491</v>
      </c>
    </row>
    <row r="575">
      <c r="A575" s="51">
        <v>573.0</v>
      </c>
      <c r="B575" s="52">
        <f> _xlfn.GAMMA.DIST($A575,'Аппроксимация закона распределе'!$B$8, 1/'Аппроксимация закона распределе'!$B$12, FALSE)</f>
        <v>0.00008981039863</v>
      </c>
    </row>
    <row r="576">
      <c r="A576" s="51">
        <v>574.0</v>
      </c>
      <c r="B576" s="52">
        <f> _xlfn.GAMMA.DIST($A576,'Аппроксимация закона распределе'!$B$8, 1/'Аппроксимация закона распределе'!$B$12, FALSE)</f>
        <v>0.00008890560413</v>
      </c>
    </row>
    <row r="577">
      <c r="A577" s="51">
        <v>575.0</v>
      </c>
      <c r="B577" s="52">
        <f> _xlfn.GAMMA.DIST($A577,'Аппроксимация закона распределе'!$B$8, 1/'Аппроксимация закона распределе'!$B$12, FALSE)</f>
        <v>0.00008800965787</v>
      </c>
    </row>
    <row r="578">
      <c r="A578" s="51">
        <v>576.0</v>
      </c>
      <c r="B578" s="52">
        <f> _xlfn.GAMMA.DIST($A578,'Аппроксимация закона распределе'!$B$8, 1/'Аппроксимация закона распределе'!$B$12, FALSE)</f>
        <v>0.00008712247699</v>
      </c>
    </row>
    <row r="579">
      <c r="A579" s="51">
        <v>577.0</v>
      </c>
      <c r="B579" s="52">
        <f> _xlfn.GAMMA.DIST($A579,'Аппроксимация закона распределе'!$B$8, 1/'Аппроксимация закона распределе'!$B$12, FALSE)</f>
        <v>0.00008624397939</v>
      </c>
    </row>
    <row r="580">
      <c r="A580" s="51">
        <v>578.0</v>
      </c>
      <c r="B580" s="52">
        <f> _xlfn.GAMMA.DIST($A580,'Аппроксимация закона распределе'!$B$8, 1/'Аппроксимация закона распределе'!$B$12, FALSE)</f>
        <v>0.00008537408367</v>
      </c>
    </row>
    <row r="581">
      <c r="A581" s="51">
        <v>579.0</v>
      </c>
      <c r="B581" s="52">
        <f> _xlfn.GAMMA.DIST($A581,'Аппроксимация закона распределе'!$B$8, 1/'Аппроксимация закона распределе'!$B$12, FALSE)</f>
        <v>0.00008451270914</v>
      </c>
    </row>
    <row r="582">
      <c r="A582" s="51">
        <v>580.0</v>
      </c>
      <c r="B582" s="52">
        <f> _xlfn.GAMMA.DIST($A582,'Аппроксимация закона распределе'!$B$8, 1/'Аппроксимация закона распределе'!$B$12, FALSE)</f>
        <v>0.00008365977582</v>
      </c>
    </row>
    <row r="583">
      <c r="A583" s="51">
        <v>581.0</v>
      </c>
      <c r="B583" s="52">
        <f> _xlfn.GAMMA.DIST($A583,'Аппроксимация закона распределе'!$B$8, 1/'Аппроксимация закона распределе'!$B$12, FALSE)</f>
        <v>0.00008281520443</v>
      </c>
    </row>
    <row r="584">
      <c r="A584" s="51">
        <v>582.0</v>
      </c>
      <c r="B584" s="52">
        <f> _xlfn.GAMMA.DIST($A584,'Аппроксимация закона распределе'!$B$8, 1/'Аппроксимация закона распределе'!$B$12, FALSE)</f>
        <v>0.0000819789164</v>
      </c>
    </row>
    <row r="585">
      <c r="A585" s="51">
        <v>583.0</v>
      </c>
      <c r="B585" s="52">
        <f> _xlfn.GAMMA.DIST($A585,'Аппроксимация закона распределе'!$B$8, 1/'Аппроксимация закона распределе'!$B$12, FALSE)</f>
        <v>0.00008115083383</v>
      </c>
    </row>
    <row r="586">
      <c r="A586" s="51">
        <v>584.0</v>
      </c>
      <c r="B586" s="52">
        <f> _xlfn.GAMMA.DIST($A586,'Аппроксимация закона распределе'!$B$8, 1/'Аппроксимация закона распределе'!$B$12, FALSE)</f>
        <v>0.00008033087952</v>
      </c>
    </row>
    <row r="587">
      <c r="A587" s="51">
        <v>585.0</v>
      </c>
      <c r="B587" s="52">
        <f> _xlfn.GAMMA.DIST($A587,'Аппроксимация закона распределе'!$B$8, 1/'Аппроксимация закона распределе'!$B$12, FALSE)</f>
        <v>0.00007951897693</v>
      </c>
    </row>
    <row r="588">
      <c r="A588" s="51">
        <v>586.0</v>
      </c>
      <c r="B588" s="52">
        <f> _xlfn.GAMMA.DIST($A588,'Аппроксимация закона распределе'!$B$8, 1/'Аппроксимация закона распределе'!$B$12, FALSE)</f>
        <v>0.00007871505021</v>
      </c>
    </row>
    <row r="589">
      <c r="A589" s="51">
        <v>587.0</v>
      </c>
      <c r="B589" s="52">
        <f> _xlfn.GAMMA.DIST($A589,'Аппроксимация закона распределе'!$B$8, 1/'Аппроксимация закона распределе'!$B$12, FALSE)</f>
        <v>0.00007791902418</v>
      </c>
    </row>
    <row r="590">
      <c r="A590" s="51">
        <v>588.0</v>
      </c>
      <c r="B590" s="52">
        <f> _xlfn.GAMMA.DIST($A590,'Аппроксимация закона распределе'!$B$8, 1/'Аппроксимация закона распределе'!$B$12, FALSE)</f>
        <v>0.00007713082432</v>
      </c>
    </row>
    <row r="591">
      <c r="A591" s="51">
        <v>589.0</v>
      </c>
      <c r="B591" s="52">
        <f> _xlfn.GAMMA.DIST($A591,'Аппроксимация закона распределе'!$B$8, 1/'Аппроксимация закона распределе'!$B$12, FALSE)</f>
        <v>0.00007635037677</v>
      </c>
    </row>
    <row r="592">
      <c r="A592" s="51">
        <v>590.0</v>
      </c>
      <c r="B592" s="52">
        <f> _xlfn.GAMMA.DIST($A592,'Аппроксимация закона распределе'!$B$8, 1/'Аппроксимация закона распределе'!$B$12, FALSE)</f>
        <v>0.00007557760831</v>
      </c>
    </row>
    <row r="593">
      <c r="A593" s="51">
        <v>591.0</v>
      </c>
      <c r="B593" s="52">
        <f> _xlfn.GAMMA.DIST($A593,'Аппроксимация закона распределе'!$B$8, 1/'Аппроксимация закона распределе'!$B$12, FALSE)</f>
        <v>0.00007481244639</v>
      </c>
    </row>
    <row r="594">
      <c r="A594" s="51">
        <v>592.0</v>
      </c>
      <c r="B594" s="52">
        <f> _xlfn.GAMMA.DIST($A594,'Аппроксимация закона распределе'!$B$8, 1/'Аппроксимация закона распределе'!$B$12, FALSE)</f>
        <v>0.0000740548191</v>
      </c>
    </row>
    <row r="595">
      <c r="A595" s="51">
        <v>593.0</v>
      </c>
      <c r="B595" s="52">
        <f> _xlfn.GAMMA.DIST($A595,'Аппроксимация закона распределе'!$B$8, 1/'Аппроксимация закона распределе'!$B$12, FALSE)</f>
        <v>0.00007330465515</v>
      </c>
    </row>
    <row r="596">
      <c r="A596" s="51">
        <v>594.0</v>
      </c>
      <c r="B596" s="52">
        <f> _xlfn.GAMMA.DIST($A596,'Аппроксимация закона распределе'!$B$8, 1/'Аппроксимация закона распределе'!$B$12, FALSE)</f>
        <v>0.00007256188389</v>
      </c>
    </row>
    <row r="597">
      <c r="A597" s="51">
        <v>595.0</v>
      </c>
      <c r="B597" s="52">
        <f> _xlfn.GAMMA.DIST($A597,'Аппроксимация закона распределе'!$B$8, 1/'Аппроксимация закона распределе'!$B$12, FALSE)</f>
        <v>0.00007182643532</v>
      </c>
    </row>
    <row r="598">
      <c r="A598" s="51">
        <v>596.0</v>
      </c>
      <c r="B598" s="52">
        <f> _xlfn.GAMMA.DIST($A598,'Аппроксимация закона распределе'!$B$8, 1/'Аппроксимация закона распределе'!$B$12, FALSE)</f>
        <v>0.00007109824003</v>
      </c>
    </row>
    <row r="599">
      <c r="A599" s="51">
        <v>597.0</v>
      </c>
      <c r="B599" s="52">
        <f> _xlfn.GAMMA.DIST($A599,'Аппроксимация закона распределе'!$B$8, 1/'Аппроксимация закона распределе'!$B$12, FALSE)</f>
        <v>0.00007037722925</v>
      </c>
    </row>
    <row r="600">
      <c r="A600" s="51">
        <v>598.0</v>
      </c>
      <c r="B600" s="52">
        <f> _xlfn.GAMMA.DIST($A600,'Аппроксимация закона распределе'!$B$8, 1/'Аппроксимация закона распределе'!$B$12, FALSE)</f>
        <v>0.00006966333482</v>
      </c>
    </row>
    <row r="601">
      <c r="A601" s="51">
        <v>599.0</v>
      </c>
      <c r="B601" s="52">
        <f> _xlfn.GAMMA.DIST($A601,'Аппроксимация закона распределе'!$B$8, 1/'Аппроксимация закона распределе'!$B$12, FALSE)</f>
        <v>0.00006895648918</v>
      </c>
    </row>
    <row r="602">
      <c r="A602" s="51">
        <v>600.0</v>
      </c>
      <c r="B602" s="52">
        <f> _xlfn.GAMMA.DIST($A602,'Аппроксимация закона распределе'!$B$8, 1/'Аппроксимация закона распределе'!$B$12, FALSE)</f>
        <v>0.00006825662538</v>
      </c>
    </row>
    <row r="603">
      <c r="A603" s="51">
        <v>601.0</v>
      </c>
      <c r="B603" s="52">
        <f> _xlfn.GAMMA.DIST($A603,'Аппроксимация закона распределе'!$B$8, 1/'Аппроксимация закона распределе'!$B$12, FALSE)</f>
        <v>0.00006756367707</v>
      </c>
    </row>
    <row r="604">
      <c r="A604" s="51">
        <v>602.0</v>
      </c>
      <c r="B604" s="52">
        <f> _xlfn.GAMMA.DIST($A604,'Аппроксимация закона распределе'!$B$8, 1/'Аппроксимация закона распределе'!$B$12, FALSE)</f>
        <v>0.00006687757849</v>
      </c>
    </row>
    <row r="605">
      <c r="A605" s="51">
        <v>603.0</v>
      </c>
      <c r="B605" s="52">
        <f> _xlfn.GAMMA.DIST($A605,'Аппроксимация закона распределе'!$B$8, 1/'Аппроксимация закона распределе'!$B$12, FALSE)</f>
        <v>0.00006619826446</v>
      </c>
    </row>
    <row r="606">
      <c r="A606" s="51">
        <v>604.0</v>
      </c>
      <c r="B606" s="52">
        <f> _xlfn.GAMMA.DIST($A606,'Аппроксимация закона распределе'!$B$8, 1/'Аппроксимация закона распределе'!$B$12, FALSE)</f>
        <v>0.00006552567041</v>
      </c>
    </row>
    <row r="607">
      <c r="A607" s="51">
        <v>605.0</v>
      </c>
      <c r="B607" s="52">
        <f> _xlfn.GAMMA.DIST($A607,'Аппроксимация закона распределе'!$B$8, 1/'Аппроксимация закона распределе'!$B$12, FALSE)</f>
        <v>0.00006485973233</v>
      </c>
    </row>
    <row r="608">
      <c r="A608" s="51">
        <v>606.0</v>
      </c>
      <c r="B608" s="52">
        <f> _xlfn.GAMMA.DIST($A608,'Аппроксимация закона распределе'!$B$8, 1/'Аппроксимация закона распределе'!$B$12, FALSE)</f>
        <v>0.00006420038678</v>
      </c>
    </row>
    <row r="609">
      <c r="A609" s="51">
        <v>607.0</v>
      </c>
      <c r="B609" s="52">
        <f> _xlfn.GAMMA.DIST($A609,'Аппроксимация закона распределе'!$B$8, 1/'Аппроксимация закона распределе'!$B$12, FALSE)</f>
        <v>0.00006354757091</v>
      </c>
    </row>
    <row r="610">
      <c r="A610" s="51">
        <v>608.0</v>
      </c>
      <c r="B610" s="52">
        <f> _xlfn.GAMMA.DIST($A610,'Аппроксимация закона распределе'!$B$8, 1/'Аппроксимация закона распределе'!$B$12, FALSE)</f>
        <v>0.00006290122242</v>
      </c>
    </row>
    <row r="611">
      <c r="A611" s="51">
        <v>609.0</v>
      </c>
      <c r="B611" s="52">
        <f> _xlfn.GAMMA.DIST($A611,'Аппроксимация закона распределе'!$B$8, 1/'Аппроксимация закона распределе'!$B$12, FALSE)</f>
        <v>0.00006226127958</v>
      </c>
    </row>
    <row r="612">
      <c r="A612" s="51">
        <v>610.0</v>
      </c>
      <c r="B612" s="52">
        <f> _xlfn.GAMMA.DIST($A612,'Аппроксимация закона распределе'!$B$8, 1/'Аппроксимация закона распределе'!$B$12, FALSE)</f>
        <v>0.0000616276812</v>
      </c>
    </row>
    <row r="613">
      <c r="A613" s="51">
        <v>611.0</v>
      </c>
      <c r="B613" s="52">
        <f> _xlfn.GAMMA.DIST($A613,'Аппроксимация закона распределе'!$B$8, 1/'Аппроксимация закона распределе'!$B$12, FALSE)</f>
        <v>0.00006100036667</v>
      </c>
    </row>
    <row r="614">
      <c r="A614" s="51">
        <v>612.0</v>
      </c>
      <c r="B614" s="52">
        <f> _xlfn.GAMMA.DIST($A614,'Аппроксимация закона распределе'!$B$8, 1/'Аппроксимация закона распределе'!$B$12, FALSE)</f>
        <v>0.00006037927589</v>
      </c>
    </row>
    <row r="615">
      <c r="A615" s="51">
        <v>613.0</v>
      </c>
      <c r="B615" s="52">
        <f> _xlfn.GAMMA.DIST($A615,'Аппроксимация закона распределе'!$B$8, 1/'Аппроксимация закона распределе'!$B$12, FALSE)</f>
        <v>0.00005976434935</v>
      </c>
    </row>
    <row r="616">
      <c r="A616" s="51">
        <v>614.0</v>
      </c>
      <c r="B616" s="52">
        <f> _xlfn.GAMMA.DIST($A616,'Аппроксимация закона распределе'!$B$8, 1/'Аппроксимация закона распределе'!$B$12, FALSE)</f>
        <v>0.00005915552804</v>
      </c>
    </row>
    <row r="617">
      <c r="A617" s="51">
        <v>615.0</v>
      </c>
      <c r="B617" s="52">
        <f> _xlfn.GAMMA.DIST($A617,'Аппроксимация закона распределе'!$B$8, 1/'Аппроксимация закона распределе'!$B$12, FALSE)</f>
        <v>0.00005855275349</v>
      </c>
    </row>
    <row r="618">
      <c r="A618" s="51">
        <v>616.0</v>
      </c>
      <c r="B618" s="52">
        <f> _xlfn.GAMMA.DIST($A618,'Аппроксимация закона распределе'!$B$8, 1/'Аппроксимация закона распределе'!$B$12, FALSE)</f>
        <v>0.00005795596778</v>
      </c>
    </row>
    <row r="619">
      <c r="A619" s="51">
        <v>617.0</v>
      </c>
      <c r="B619" s="52">
        <f> _xlfn.GAMMA.DIST($A619,'Аппроксимация закона распределе'!$B$8, 1/'Аппроксимация закона распределе'!$B$12, FALSE)</f>
        <v>0.0000573651135</v>
      </c>
    </row>
    <row r="620">
      <c r="A620" s="51">
        <v>618.0</v>
      </c>
      <c r="B620" s="52">
        <f> _xlfn.GAMMA.DIST($A620,'Аппроксимация закона распределе'!$B$8, 1/'Аппроксимация закона распределе'!$B$12, FALSE)</f>
        <v>0.00005678013375</v>
      </c>
    </row>
    <row r="621">
      <c r="A621" s="51">
        <v>619.0</v>
      </c>
      <c r="B621" s="52">
        <f> _xlfn.GAMMA.DIST($A621,'Аппроксимация закона распределе'!$B$8, 1/'Аппроксимация закона распределе'!$B$12, FALSE)</f>
        <v>0.00005620097217</v>
      </c>
    </row>
    <row r="622">
      <c r="A622" s="51">
        <v>620.0</v>
      </c>
      <c r="B622" s="52">
        <f> _xlfn.GAMMA.DIST($A622,'Аппроксимация закона распределе'!$B$8, 1/'Аппроксимация закона распределе'!$B$12, FALSE)</f>
        <v>0.0000556275729</v>
      </c>
    </row>
    <row r="623">
      <c r="A623" s="51">
        <v>621.0</v>
      </c>
      <c r="B623" s="52">
        <f> _xlfn.GAMMA.DIST($A623,'Аппроксимация закона распределе'!$B$8, 1/'Аппроксимация закона распределе'!$B$12, FALSE)</f>
        <v>0.00005505988059</v>
      </c>
    </row>
    <row r="624">
      <c r="A624" s="51">
        <v>622.0</v>
      </c>
      <c r="B624" s="52">
        <f> _xlfn.GAMMA.DIST($A624,'Аппроксимация закона распределе'!$B$8, 1/'Аппроксимация закона распределе'!$B$12, FALSE)</f>
        <v>0.0000544978404</v>
      </c>
    </row>
    <row r="625">
      <c r="A625" s="51">
        <v>623.0</v>
      </c>
      <c r="B625" s="52">
        <f> _xlfn.GAMMA.DIST($A625,'Аппроксимация закона распределе'!$B$8, 1/'Аппроксимация закона распределе'!$B$12, FALSE)</f>
        <v>0.00005394139797</v>
      </c>
    </row>
    <row r="626">
      <c r="A626" s="51">
        <v>624.0</v>
      </c>
      <c r="B626" s="52">
        <f> _xlfn.GAMMA.DIST($A626,'Аппроксимация закона распределе'!$B$8, 1/'Аппроксимация закона распределе'!$B$12, FALSE)</f>
        <v>0.00005339049946</v>
      </c>
    </row>
    <row r="627">
      <c r="A627" s="51">
        <v>625.0</v>
      </c>
      <c r="B627" s="52">
        <f> _xlfn.GAMMA.DIST($A627,'Аппроксимация закона распределе'!$B$8, 1/'Аппроксимация закона распределе'!$B$12, FALSE)</f>
        <v>0.00005284509151</v>
      </c>
    </row>
    <row r="628">
      <c r="A628" s="51">
        <v>626.0</v>
      </c>
      <c r="B628" s="52">
        <f> _xlfn.GAMMA.DIST($A628,'Аппроксимация закона распределе'!$B$8, 1/'Аппроксимация закона распределе'!$B$12, FALSE)</f>
        <v>0.00005230512125</v>
      </c>
    </row>
    <row r="629">
      <c r="A629" s="51">
        <v>627.0</v>
      </c>
      <c r="B629" s="52">
        <f> _xlfn.GAMMA.DIST($A629,'Аппроксимация закона распределе'!$B$8, 1/'Аппроксимация закона распределе'!$B$12, FALSE)</f>
        <v>0.00005177053628</v>
      </c>
    </row>
    <row r="630">
      <c r="A630" s="51">
        <v>628.0</v>
      </c>
      <c r="B630" s="52">
        <f> _xlfn.GAMMA.DIST($A630,'Аппроксимация закона распределе'!$B$8, 1/'Аппроксимация закона распределе'!$B$12, FALSE)</f>
        <v>0.0000512412847</v>
      </c>
    </row>
    <row r="631">
      <c r="A631" s="51">
        <v>629.0</v>
      </c>
      <c r="B631" s="52">
        <f> _xlfn.GAMMA.DIST($A631,'Аппроксимация закона распределе'!$B$8, 1/'Аппроксимация закона распределе'!$B$12, FALSE)</f>
        <v>0.00005071731507</v>
      </c>
    </row>
    <row r="632">
      <c r="A632" s="51">
        <v>630.0</v>
      </c>
      <c r="B632" s="52">
        <f> _xlfn.GAMMA.DIST($A632,'Аппроксимация закона распределе'!$B$8, 1/'Аппроксимация закона распределе'!$B$12, FALSE)</f>
        <v>0.00005019857644</v>
      </c>
    </row>
    <row r="633">
      <c r="A633" s="51">
        <v>631.0</v>
      </c>
      <c r="B633" s="52">
        <f> _xlfn.GAMMA.DIST($A633,'Аппроксимация закона распределе'!$B$8, 1/'Аппроксимация закона распределе'!$B$12, FALSE)</f>
        <v>0.0000496850183</v>
      </c>
    </row>
    <row r="634">
      <c r="A634" s="51">
        <v>632.0</v>
      </c>
      <c r="B634" s="52">
        <f> _xlfn.GAMMA.DIST($A634,'Аппроксимация закона распределе'!$B$8, 1/'Аппроксимация закона распределе'!$B$12, FALSE)</f>
        <v>0.00004917659062</v>
      </c>
    </row>
    <row r="635">
      <c r="A635" s="51">
        <v>633.0</v>
      </c>
      <c r="B635" s="52">
        <f> _xlfn.GAMMA.DIST($A635,'Аппроксимация закона распределе'!$B$8, 1/'Аппроксимация закона распределе'!$B$12, FALSE)</f>
        <v>0.00004867324383</v>
      </c>
    </row>
    <row r="636">
      <c r="A636" s="51">
        <v>634.0</v>
      </c>
      <c r="B636" s="52">
        <f> _xlfn.GAMMA.DIST($A636,'Аппроксимация закона распределе'!$B$8, 1/'Аппроксимация закона распределе'!$B$12, FALSE)</f>
        <v>0.00004817492882</v>
      </c>
    </row>
    <row r="637">
      <c r="A637" s="51">
        <v>635.0</v>
      </c>
      <c r="B637" s="52">
        <f> _xlfn.GAMMA.DIST($A637,'Аппроксимация закона распределе'!$B$8, 1/'Аппроксимация закона распределе'!$B$12, FALSE)</f>
        <v>0.00004768159692</v>
      </c>
    </row>
    <row r="638">
      <c r="A638" s="51">
        <v>636.0</v>
      </c>
      <c r="B638" s="52">
        <f> _xlfn.GAMMA.DIST($A638,'Аппроксимация закона распределе'!$B$8, 1/'Аппроксимация закона распределе'!$B$12, FALSE)</f>
        <v>0.0000471931999</v>
      </c>
    </row>
    <row r="639">
      <c r="A639" s="51">
        <v>637.0</v>
      </c>
      <c r="B639" s="52">
        <f> _xlfn.GAMMA.DIST($A639,'Аппроксимация закона распределе'!$B$8, 1/'Аппроксимация закона распределе'!$B$12, FALSE)</f>
        <v>0.00004670969001</v>
      </c>
    </row>
    <row r="640">
      <c r="A640" s="51">
        <v>638.0</v>
      </c>
      <c r="B640" s="52">
        <f> _xlfn.GAMMA.DIST($A640,'Аппроксимация закона распределе'!$B$8, 1/'Аппроксимация закона распределе'!$B$12, FALSE)</f>
        <v>0.00004623101989</v>
      </c>
    </row>
    <row r="641">
      <c r="A641" s="51">
        <v>639.0</v>
      </c>
      <c r="B641" s="52">
        <f> _xlfn.GAMMA.DIST($A641,'Аппроксимация закона распределе'!$B$8, 1/'Аппроксимация закона распределе'!$B$12, FALSE)</f>
        <v>0.00004575714267</v>
      </c>
    </row>
    <row r="642">
      <c r="A642" s="51">
        <v>640.0</v>
      </c>
      <c r="B642" s="52">
        <f> _xlfn.GAMMA.DIST($A642,'Аппроксимация закона распределе'!$B$8, 1/'Аппроксимация закона распределе'!$B$12, FALSE)</f>
        <v>0.00004528801186</v>
      </c>
    </row>
    <row r="643">
      <c r="A643" s="51">
        <v>641.0</v>
      </c>
      <c r="B643" s="52">
        <f> _xlfn.GAMMA.DIST($A643,'Аппроксимация закона распределе'!$B$8, 1/'Аппроксимация закона распределе'!$B$12, FALSE)</f>
        <v>0.00004482358145</v>
      </c>
    </row>
    <row r="644">
      <c r="A644" s="51">
        <v>642.0</v>
      </c>
      <c r="B644" s="52">
        <f> _xlfn.GAMMA.DIST($A644,'Аппроксимация закона распределе'!$B$8, 1/'Аппроксимация закона распределе'!$B$12, FALSE)</f>
        <v>0.00004436380582</v>
      </c>
    </row>
    <row r="645">
      <c r="A645" s="51">
        <v>643.0</v>
      </c>
      <c r="B645" s="52">
        <f> _xlfn.GAMMA.DIST($A645,'Аппроксимация закона распределе'!$B$8, 1/'Аппроксимация закона распределе'!$B$12, FALSE)</f>
        <v>0.00004390863978</v>
      </c>
    </row>
    <row r="646">
      <c r="A646" s="51">
        <v>644.0</v>
      </c>
      <c r="B646" s="52">
        <f> _xlfn.GAMMA.DIST($A646,'Аппроксимация закона распределе'!$B$8, 1/'Аппроксимация закона распределе'!$B$12, FALSE)</f>
        <v>0.00004345803856</v>
      </c>
    </row>
    <row r="647">
      <c r="A647" s="51">
        <v>645.0</v>
      </c>
      <c r="B647" s="52">
        <f> _xlfn.GAMMA.DIST($A647,'Аппроксимация закона распределе'!$B$8, 1/'Аппроксимация закона распределе'!$B$12, FALSE)</f>
        <v>0.00004301195781</v>
      </c>
    </row>
    <row r="648">
      <c r="A648" s="51">
        <v>646.0</v>
      </c>
      <c r="B648" s="52">
        <f> _xlfn.GAMMA.DIST($A648,'Аппроксимация закона распределе'!$B$8, 1/'Аппроксимация закона распределе'!$B$12, FALSE)</f>
        <v>0.0000425703536</v>
      </c>
    </row>
    <row r="649">
      <c r="A649" s="51">
        <v>647.0</v>
      </c>
      <c r="B649" s="52">
        <f> _xlfn.GAMMA.DIST($A649,'Аппроксимация закона распределе'!$B$8, 1/'Аппроксимация закона распределе'!$B$12, FALSE)</f>
        <v>0.00004213318237</v>
      </c>
    </row>
    <row r="650">
      <c r="A650" s="51">
        <v>648.0</v>
      </c>
      <c r="B650" s="52">
        <f> _xlfn.GAMMA.DIST($A650,'Аппроксимация закона распределе'!$B$8, 1/'Аппроксимация закона распределе'!$B$12, FALSE)</f>
        <v>0.00004170040101</v>
      </c>
    </row>
    <row r="651">
      <c r="A651" s="51">
        <v>649.0</v>
      </c>
      <c r="B651" s="52">
        <f> _xlfn.GAMMA.DIST($A651,'Аппроксимация закона распределе'!$B$8, 1/'Аппроксимация закона распределе'!$B$12, FALSE)</f>
        <v>0.00004127196678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14" max="14" width="21.38"/>
    <col customWidth="1" min="17" max="17" width="14.88"/>
  </cols>
  <sheetData>
    <row r="1">
      <c r="A1" s="27" t="s">
        <v>51</v>
      </c>
      <c r="B1" s="27" t="s">
        <v>52</v>
      </c>
      <c r="C1" s="27" t="s">
        <v>21</v>
      </c>
      <c r="D1" s="27" t="s">
        <v>22</v>
      </c>
      <c r="E1" s="27" t="s">
        <v>23</v>
      </c>
      <c r="F1" s="27" t="s">
        <v>24</v>
      </c>
      <c r="G1" s="27" t="s">
        <v>25</v>
      </c>
      <c r="H1" s="27" t="s">
        <v>26</v>
      </c>
      <c r="I1" s="27" t="s">
        <v>27</v>
      </c>
      <c r="J1" s="27" t="s">
        <v>28</v>
      </c>
      <c r="K1" s="27" t="s">
        <v>29</v>
      </c>
      <c r="L1" s="27" t="s">
        <v>30</v>
      </c>
      <c r="N1" s="3" t="s">
        <v>31</v>
      </c>
      <c r="O1" s="3">
        <v>1.0</v>
      </c>
      <c r="P1" s="3">
        <v>2.0</v>
      </c>
      <c r="Q1" s="3">
        <v>3.0</v>
      </c>
      <c r="R1" s="3">
        <v>4.0</v>
      </c>
      <c r="S1" s="3">
        <v>5.0</v>
      </c>
      <c r="T1" s="3">
        <v>6.0</v>
      </c>
      <c r="U1" s="3">
        <v>7.0</v>
      </c>
      <c r="V1" s="3">
        <v>8.0</v>
      </c>
      <c r="W1" s="3">
        <v>9.0</v>
      </c>
      <c r="X1" s="3">
        <v>10.0</v>
      </c>
    </row>
    <row r="2">
      <c r="A2" s="30">
        <f>'Исходная ЧП'!B2</f>
        <v>329.63</v>
      </c>
      <c r="B2" s="53">
        <f>'Аппроксимация закона распределе'!L2</f>
        <v>227.2076237</v>
      </c>
      <c r="C2" s="53">
        <f t="shared" ref="C2:L2" si="1">B3</f>
        <v>74.67503454</v>
      </c>
      <c r="D2" s="53">
        <f t="shared" si="1"/>
        <v>63.18628512</v>
      </c>
      <c r="E2" s="53">
        <f t="shared" si="1"/>
        <v>53.42679976</v>
      </c>
      <c r="F2" s="53">
        <f t="shared" si="1"/>
        <v>135.4693501</v>
      </c>
      <c r="G2" s="53">
        <f t="shared" si="1"/>
        <v>187.2384205</v>
      </c>
      <c r="H2" s="53">
        <f t="shared" si="1"/>
        <v>162.2227502</v>
      </c>
      <c r="I2" s="53">
        <f t="shared" si="1"/>
        <v>156.987176</v>
      </c>
      <c r="J2" s="53">
        <f t="shared" si="1"/>
        <v>96.73392698</v>
      </c>
      <c r="K2" s="53">
        <f t="shared" si="1"/>
        <v>157.143183</v>
      </c>
      <c r="L2" s="53">
        <f t="shared" si="1"/>
        <v>156.8164962</v>
      </c>
      <c r="N2" s="3" t="s">
        <v>32</v>
      </c>
      <c r="O2" s="31">
        <f>'Автокорреляционный анализ'!N2</f>
        <v>0.07483302626</v>
      </c>
      <c r="P2" s="31">
        <f>'Автокорреляционный анализ'!O2</f>
        <v>-0.0140483831</v>
      </c>
      <c r="Q2" s="31">
        <f>'Автокорреляционный анализ'!P2</f>
        <v>0.05371578355</v>
      </c>
      <c r="R2" s="31">
        <f>'Автокорреляционный анализ'!Q2</f>
        <v>-0.02649086033</v>
      </c>
      <c r="S2" s="31">
        <f>'Автокорреляционный анализ'!R2</f>
        <v>-0.08227237105</v>
      </c>
      <c r="T2" s="31">
        <f>'Автокорреляционный анализ'!S2</f>
        <v>-0.0301389537</v>
      </c>
      <c r="U2" s="31">
        <f>'Автокорреляционный анализ'!T2</f>
        <v>-0.04404862553</v>
      </c>
      <c r="V2" s="31">
        <f>'Автокорреляционный анализ'!U2</f>
        <v>-0.01439215697</v>
      </c>
      <c r="W2" s="31">
        <f>'Автокорреляционный анализ'!V2</f>
        <v>0.1091782002</v>
      </c>
      <c r="X2" s="31">
        <f>'Автокорреляционный анализ'!W2</f>
        <v>0.001311895427</v>
      </c>
    </row>
    <row r="3">
      <c r="A3" s="30">
        <f>'Исходная ЧП'!B3</f>
        <v>192.69</v>
      </c>
      <c r="B3" s="53">
        <f>'Аппроксимация закона распределе'!L3</f>
        <v>74.67503454</v>
      </c>
      <c r="C3" s="53">
        <f t="shared" ref="C3:L3" si="2">B4</f>
        <v>63.18628512</v>
      </c>
      <c r="D3" s="53">
        <f t="shared" si="2"/>
        <v>53.42679976</v>
      </c>
      <c r="E3" s="53">
        <f t="shared" si="2"/>
        <v>135.4693501</v>
      </c>
      <c r="F3" s="53">
        <f t="shared" si="2"/>
        <v>187.2384205</v>
      </c>
      <c r="G3" s="53">
        <f t="shared" si="2"/>
        <v>162.2227502</v>
      </c>
      <c r="H3" s="53">
        <f t="shared" si="2"/>
        <v>156.987176</v>
      </c>
      <c r="I3" s="53">
        <f t="shared" si="2"/>
        <v>96.73392698</v>
      </c>
      <c r="J3" s="53">
        <f t="shared" si="2"/>
        <v>157.143183</v>
      </c>
      <c r="K3" s="53">
        <f t="shared" si="2"/>
        <v>156.8164962</v>
      </c>
      <c r="L3" s="53">
        <f t="shared" si="2"/>
        <v>50.62121837</v>
      </c>
      <c r="N3" s="3" t="s">
        <v>53</v>
      </c>
      <c r="O3" s="31">
        <f>COVAR($B$2:$B$300,C$2:C$300)/SQRT(VAR($B2:$B$300)*VAR(C$2:C$300))</f>
        <v>-0.0550392891</v>
      </c>
      <c r="P3" s="31">
        <f>COVAR($B$2:$B$299,D$2:D$299)/SQRT(VAR($B2:$B$299)*VAR(D$2:D$299))</f>
        <v>-0.03487789751</v>
      </c>
      <c r="Q3" s="31">
        <f>COVAR($B$2:$B$298,E$2:E$298)/SQRT(VAR($B2:$B$298)*VAR(E$2:E$298))</f>
        <v>-0.1808330274</v>
      </c>
      <c r="R3" s="31">
        <f>COVAR($B$2:$B$297,F$2:F$297)/SQRT(VAR($B2:$B$297)*VAR(F$2:F$297))</f>
        <v>0.05947675351</v>
      </c>
      <c r="S3" s="31">
        <f>COVAR($B$2:$B$296,G$2:G$296)/SQRT(VAR($B2:$B$296)*VAR(G$2:G$296))</f>
        <v>-0.006143694126</v>
      </c>
      <c r="T3" s="31">
        <f>COVAR($B$2:$B$295,H$2:H$295)/SQRT(VAR($B2:$B$295)*VAR(H$2:H$295))</f>
        <v>0.06343871134</v>
      </c>
      <c r="U3" s="31">
        <f>COVAR($B$2:$B$294,I$2:I$294)/SQRT(VAR($B2:$B$294)*VAR(I$2:I$294))</f>
        <v>-0.09354844618</v>
      </c>
      <c r="V3" s="31">
        <f>COVAR($B$2:$B$293,J$2:J$293)/SQRT(VAR($B2:$B$293)*VAR(J$2:J$293))</f>
        <v>0.00434515393</v>
      </c>
      <c r="W3" s="31">
        <f>COVAR($B$2:$B$292,K$2:K$292)/SQRT(VAR($B2:$B$292)*VAR(K$2:K$292))</f>
        <v>0.1142682319</v>
      </c>
      <c r="X3" s="31">
        <f>COVAR($B$2:$B$291,L$2:L$291)/SQRT(VAR($B2:$B$291)*VAR(L$2:L$291))</f>
        <v>0.006945095141</v>
      </c>
    </row>
    <row r="4">
      <c r="A4" s="30">
        <f>'Исходная ЧП'!B4</f>
        <v>192.85</v>
      </c>
      <c r="B4" s="53">
        <f>'Аппроксимация закона распределе'!L4</f>
        <v>63.18628512</v>
      </c>
      <c r="C4" s="53">
        <f t="shared" ref="C4:L4" si="3">B5</f>
        <v>53.42679976</v>
      </c>
      <c r="D4" s="53">
        <f t="shared" si="3"/>
        <v>135.4693501</v>
      </c>
      <c r="E4" s="53">
        <f t="shared" si="3"/>
        <v>187.2384205</v>
      </c>
      <c r="F4" s="53">
        <f t="shared" si="3"/>
        <v>162.2227502</v>
      </c>
      <c r="G4" s="53">
        <f t="shared" si="3"/>
        <v>156.987176</v>
      </c>
      <c r="H4" s="53">
        <f t="shared" si="3"/>
        <v>96.73392698</v>
      </c>
      <c r="I4" s="53">
        <f t="shared" si="3"/>
        <v>157.143183</v>
      </c>
      <c r="J4" s="53">
        <f t="shared" si="3"/>
        <v>156.8164962</v>
      </c>
      <c r="K4" s="53">
        <f t="shared" si="3"/>
        <v>50.62121837</v>
      </c>
      <c r="L4" s="53">
        <f t="shared" si="3"/>
        <v>35.84165905</v>
      </c>
      <c r="N4" s="3" t="s">
        <v>8</v>
      </c>
      <c r="O4" s="31">
        <f t="shared" ref="O4:X4" si="4">(O2-O3)/O3*100</f>
        <v>-235.962923</v>
      </c>
      <c r="P4" s="31">
        <f t="shared" si="4"/>
        <v>-59.72124438</v>
      </c>
      <c r="Q4" s="31">
        <f t="shared" si="4"/>
        <v>-129.704631</v>
      </c>
      <c r="R4" s="31">
        <f t="shared" si="4"/>
        <v>-144.5398559</v>
      </c>
      <c r="S4" s="31">
        <f t="shared" si="4"/>
        <v>1239.135207</v>
      </c>
      <c r="T4" s="31">
        <f t="shared" si="4"/>
        <v>-147.5087735</v>
      </c>
      <c r="U4" s="31">
        <f t="shared" si="4"/>
        <v>-52.91356796</v>
      </c>
      <c r="V4" s="31">
        <f t="shared" si="4"/>
        <v>-431.2231787</v>
      </c>
      <c r="W4" s="31">
        <f t="shared" si="4"/>
        <v>-4.454459132</v>
      </c>
      <c r="X4" s="31">
        <f t="shared" si="4"/>
        <v>-81.1104758</v>
      </c>
    </row>
    <row r="5">
      <c r="A5" s="30">
        <f>'Исходная ЧП'!B5</f>
        <v>194.9</v>
      </c>
      <c r="B5" s="53">
        <f>'Аппроксимация закона распределе'!L5</f>
        <v>53.42679976</v>
      </c>
      <c r="C5" s="53">
        <f t="shared" ref="C5:L5" si="5">B6</f>
        <v>135.4693501</v>
      </c>
      <c r="D5" s="53">
        <f t="shared" si="5"/>
        <v>187.2384205</v>
      </c>
      <c r="E5" s="53">
        <f t="shared" si="5"/>
        <v>162.2227502</v>
      </c>
      <c r="F5" s="53">
        <f t="shared" si="5"/>
        <v>156.987176</v>
      </c>
      <c r="G5" s="53">
        <f t="shared" si="5"/>
        <v>96.73392698</v>
      </c>
      <c r="H5" s="53">
        <f t="shared" si="5"/>
        <v>157.143183</v>
      </c>
      <c r="I5" s="53">
        <f t="shared" si="5"/>
        <v>156.8164962</v>
      </c>
      <c r="J5" s="53">
        <f t="shared" si="5"/>
        <v>50.62121837</v>
      </c>
      <c r="K5" s="53">
        <f t="shared" si="5"/>
        <v>35.84165905</v>
      </c>
      <c r="L5" s="53">
        <f t="shared" si="5"/>
        <v>150.0482575</v>
      </c>
      <c r="N5" s="27" t="s">
        <v>54</v>
      </c>
      <c r="O5" s="53">
        <f>COVAR(A2:A301,B2:B301)/(SQRT(VAR(A2:A301))*SQRT(VAR(B2:B301)))</f>
        <v>0.06875744101</v>
      </c>
      <c r="P5" s="53"/>
      <c r="Q5" s="53"/>
      <c r="R5" s="53"/>
      <c r="S5" s="53"/>
      <c r="T5" s="53"/>
      <c r="U5" s="53"/>
      <c r="V5" s="53"/>
      <c r="W5" s="53"/>
      <c r="X5" s="53"/>
    </row>
    <row r="6">
      <c r="A6" s="30">
        <f>'Исходная ЧП'!B6</f>
        <v>110.37</v>
      </c>
      <c r="B6" s="53">
        <f>'Аппроксимация закона распределе'!L6</f>
        <v>135.4693501</v>
      </c>
      <c r="C6" s="53">
        <f t="shared" ref="C6:L6" si="6">B7</f>
        <v>187.2384205</v>
      </c>
      <c r="D6" s="53">
        <f t="shared" si="6"/>
        <v>162.2227502</v>
      </c>
      <c r="E6" s="53">
        <f t="shared" si="6"/>
        <v>156.987176</v>
      </c>
      <c r="F6" s="53">
        <f t="shared" si="6"/>
        <v>96.73392698</v>
      </c>
      <c r="G6" s="53">
        <f t="shared" si="6"/>
        <v>157.143183</v>
      </c>
      <c r="H6" s="53">
        <f t="shared" si="6"/>
        <v>156.8164962</v>
      </c>
      <c r="I6" s="53">
        <f t="shared" si="6"/>
        <v>50.62121837</v>
      </c>
      <c r="J6" s="53">
        <f t="shared" si="6"/>
        <v>35.84165905</v>
      </c>
      <c r="K6" s="53">
        <f t="shared" si="6"/>
        <v>150.0482575</v>
      </c>
      <c r="L6" s="53">
        <f t="shared" si="6"/>
        <v>59.83935237</v>
      </c>
    </row>
    <row r="7">
      <c r="A7" s="30">
        <f>'Исходная ЧП'!B7</f>
        <v>209.36</v>
      </c>
      <c r="B7" s="53">
        <f>'Аппроксимация закона распределе'!L7</f>
        <v>187.2384205</v>
      </c>
      <c r="C7" s="53">
        <f t="shared" ref="C7:L7" si="7">B8</f>
        <v>162.2227502</v>
      </c>
      <c r="D7" s="53">
        <f t="shared" si="7"/>
        <v>156.987176</v>
      </c>
      <c r="E7" s="53">
        <f t="shared" si="7"/>
        <v>96.73392698</v>
      </c>
      <c r="F7" s="53">
        <f t="shared" si="7"/>
        <v>157.143183</v>
      </c>
      <c r="G7" s="53">
        <f t="shared" si="7"/>
        <v>156.8164962</v>
      </c>
      <c r="H7" s="53">
        <f t="shared" si="7"/>
        <v>50.62121837</v>
      </c>
      <c r="I7" s="53">
        <f t="shared" si="7"/>
        <v>35.84165905</v>
      </c>
      <c r="J7" s="53">
        <f t="shared" si="7"/>
        <v>150.0482575</v>
      </c>
      <c r="K7" s="53">
        <f t="shared" si="7"/>
        <v>59.83935237</v>
      </c>
      <c r="L7" s="53">
        <f t="shared" si="7"/>
        <v>77.79980287</v>
      </c>
    </row>
    <row r="8">
      <c r="A8" s="30">
        <f>'Исходная ЧП'!B8</f>
        <v>584.31</v>
      </c>
      <c r="B8" s="53">
        <f>'Аппроксимация закона распределе'!L8</f>
        <v>162.2227502</v>
      </c>
      <c r="C8" s="53">
        <f t="shared" ref="C8:L8" si="8">B9</f>
        <v>156.987176</v>
      </c>
      <c r="D8" s="53">
        <f t="shared" si="8"/>
        <v>96.73392698</v>
      </c>
      <c r="E8" s="53">
        <f t="shared" si="8"/>
        <v>157.143183</v>
      </c>
      <c r="F8" s="53">
        <f t="shared" si="8"/>
        <v>156.8164962</v>
      </c>
      <c r="G8" s="53">
        <f t="shared" si="8"/>
        <v>50.62121837</v>
      </c>
      <c r="H8" s="53">
        <f t="shared" si="8"/>
        <v>35.84165905</v>
      </c>
      <c r="I8" s="53">
        <f t="shared" si="8"/>
        <v>150.0482575</v>
      </c>
      <c r="J8" s="53">
        <f t="shared" si="8"/>
        <v>59.83935237</v>
      </c>
      <c r="K8" s="53">
        <f t="shared" si="8"/>
        <v>77.79980287</v>
      </c>
      <c r="L8" s="53">
        <f t="shared" si="8"/>
        <v>445.9407301</v>
      </c>
    </row>
    <row r="9">
      <c r="A9" s="30">
        <f>'Исходная ЧП'!B9</f>
        <v>380.72</v>
      </c>
      <c r="B9" s="53">
        <f>'Аппроксимация закона распределе'!L9</f>
        <v>156.987176</v>
      </c>
      <c r="C9" s="53">
        <f t="shared" ref="C9:L9" si="9">B10</f>
        <v>96.73392698</v>
      </c>
      <c r="D9" s="53">
        <f t="shared" si="9"/>
        <v>157.143183</v>
      </c>
      <c r="E9" s="53">
        <f t="shared" si="9"/>
        <v>156.8164962</v>
      </c>
      <c r="F9" s="53">
        <f t="shared" si="9"/>
        <v>50.62121837</v>
      </c>
      <c r="G9" s="53">
        <f t="shared" si="9"/>
        <v>35.84165905</v>
      </c>
      <c r="H9" s="53">
        <f t="shared" si="9"/>
        <v>150.0482575</v>
      </c>
      <c r="I9" s="53">
        <f t="shared" si="9"/>
        <v>59.83935237</v>
      </c>
      <c r="J9" s="53">
        <f t="shared" si="9"/>
        <v>77.79980287</v>
      </c>
      <c r="K9" s="53">
        <f t="shared" si="9"/>
        <v>445.9407301</v>
      </c>
      <c r="L9" s="53">
        <f t="shared" si="9"/>
        <v>133.2101107</v>
      </c>
      <c r="N9" s="27"/>
    </row>
    <row r="10">
      <c r="A10" s="30">
        <f>'Исходная ЧП'!B10</f>
        <v>165.78</v>
      </c>
      <c r="B10" s="53">
        <f>'Аппроксимация закона распределе'!L10</f>
        <v>96.73392698</v>
      </c>
      <c r="C10" s="53">
        <f t="shared" ref="C10:L10" si="10">B11</f>
        <v>157.143183</v>
      </c>
      <c r="D10" s="53">
        <f t="shared" si="10"/>
        <v>156.8164962</v>
      </c>
      <c r="E10" s="53">
        <f t="shared" si="10"/>
        <v>50.62121837</v>
      </c>
      <c r="F10" s="53">
        <f t="shared" si="10"/>
        <v>35.84165905</v>
      </c>
      <c r="G10" s="53">
        <f t="shared" si="10"/>
        <v>150.0482575</v>
      </c>
      <c r="H10" s="53">
        <f t="shared" si="10"/>
        <v>59.83935237</v>
      </c>
      <c r="I10" s="53">
        <f t="shared" si="10"/>
        <v>77.79980287</v>
      </c>
      <c r="J10" s="53">
        <f t="shared" si="10"/>
        <v>445.9407301</v>
      </c>
      <c r="K10" s="53">
        <f t="shared" si="10"/>
        <v>133.2101107</v>
      </c>
      <c r="L10" s="53">
        <f t="shared" si="10"/>
        <v>455.8938002</v>
      </c>
    </row>
    <row r="11">
      <c r="A11" s="30">
        <f>'Исходная ЧП'!B11</f>
        <v>236.19</v>
      </c>
      <c r="B11" s="53">
        <f>'Аппроксимация закона распределе'!L11</f>
        <v>157.143183</v>
      </c>
      <c r="C11" s="53">
        <f t="shared" ref="C11:L11" si="11">B12</f>
        <v>156.8164962</v>
      </c>
      <c r="D11" s="53">
        <f t="shared" si="11"/>
        <v>50.62121837</v>
      </c>
      <c r="E11" s="53">
        <f t="shared" si="11"/>
        <v>35.84165905</v>
      </c>
      <c r="F11" s="53">
        <f t="shared" si="11"/>
        <v>150.0482575</v>
      </c>
      <c r="G11" s="53">
        <f t="shared" si="11"/>
        <v>59.83935237</v>
      </c>
      <c r="H11" s="53">
        <f t="shared" si="11"/>
        <v>77.79980287</v>
      </c>
      <c r="I11" s="53">
        <f t="shared" si="11"/>
        <v>445.9407301</v>
      </c>
      <c r="J11" s="53">
        <f t="shared" si="11"/>
        <v>133.2101107</v>
      </c>
      <c r="K11" s="53">
        <f t="shared" si="11"/>
        <v>455.8938002</v>
      </c>
      <c r="L11" s="53">
        <f t="shared" si="11"/>
        <v>32.22559418</v>
      </c>
    </row>
    <row r="12">
      <c r="A12" s="30">
        <f>'Исходная ЧП'!B12</f>
        <v>94.68</v>
      </c>
      <c r="B12" s="53">
        <f>'Аппроксимация закона распределе'!L12</f>
        <v>156.8164962</v>
      </c>
      <c r="C12" s="53">
        <f t="shared" ref="C12:L12" si="12">B13</f>
        <v>50.62121837</v>
      </c>
      <c r="D12" s="53">
        <f t="shared" si="12"/>
        <v>35.84165905</v>
      </c>
      <c r="E12" s="53">
        <f t="shared" si="12"/>
        <v>150.0482575</v>
      </c>
      <c r="F12" s="53">
        <f t="shared" si="12"/>
        <v>59.83935237</v>
      </c>
      <c r="G12" s="53">
        <f t="shared" si="12"/>
        <v>77.79980287</v>
      </c>
      <c r="H12" s="53">
        <f t="shared" si="12"/>
        <v>445.9407301</v>
      </c>
      <c r="I12" s="53">
        <f t="shared" si="12"/>
        <v>133.2101107</v>
      </c>
      <c r="J12" s="53">
        <f t="shared" si="12"/>
        <v>455.8938002</v>
      </c>
      <c r="K12" s="53">
        <f t="shared" si="12"/>
        <v>32.22559418</v>
      </c>
      <c r="L12" s="53">
        <f t="shared" si="12"/>
        <v>167.840057</v>
      </c>
    </row>
    <row r="13">
      <c r="A13" s="30">
        <f>'Исходная ЧП'!B13</f>
        <v>54.48</v>
      </c>
      <c r="B13" s="53">
        <f>'Аппроксимация закона распределе'!L13</f>
        <v>50.62121837</v>
      </c>
      <c r="C13" s="53">
        <f t="shared" ref="C13:L13" si="13">B14</f>
        <v>35.84165905</v>
      </c>
      <c r="D13" s="53">
        <f t="shared" si="13"/>
        <v>150.0482575</v>
      </c>
      <c r="E13" s="53">
        <f t="shared" si="13"/>
        <v>59.83935237</v>
      </c>
      <c r="F13" s="53">
        <f t="shared" si="13"/>
        <v>77.79980287</v>
      </c>
      <c r="G13" s="53">
        <f t="shared" si="13"/>
        <v>445.9407301</v>
      </c>
      <c r="H13" s="53">
        <f t="shared" si="13"/>
        <v>133.2101107</v>
      </c>
      <c r="I13" s="53">
        <f t="shared" si="13"/>
        <v>455.8938002</v>
      </c>
      <c r="J13" s="53">
        <f t="shared" si="13"/>
        <v>32.22559418</v>
      </c>
      <c r="K13" s="53">
        <f t="shared" si="13"/>
        <v>167.840057</v>
      </c>
      <c r="L13" s="53">
        <f t="shared" si="13"/>
        <v>23.44242395</v>
      </c>
    </row>
    <row r="14">
      <c r="A14" s="30">
        <f>'Исходная ЧП'!B14</f>
        <v>295</v>
      </c>
      <c r="B14" s="53">
        <f>'Аппроксимация закона распределе'!L14</f>
        <v>35.84165905</v>
      </c>
      <c r="C14" s="53">
        <f t="shared" ref="C14:L14" si="14">B15</f>
        <v>150.0482575</v>
      </c>
      <c r="D14" s="53">
        <f t="shared" si="14"/>
        <v>59.83935237</v>
      </c>
      <c r="E14" s="53">
        <f t="shared" si="14"/>
        <v>77.79980287</v>
      </c>
      <c r="F14" s="53">
        <f t="shared" si="14"/>
        <v>445.9407301</v>
      </c>
      <c r="G14" s="53">
        <f t="shared" si="14"/>
        <v>133.2101107</v>
      </c>
      <c r="H14" s="53">
        <f t="shared" si="14"/>
        <v>455.8938002</v>
      </c>
      <c r="I14" s="53">
        <f t="shared" si="14"/>
        <v>32.22559418</v>
      </c>
      <c r="J14" s="53">
        <f t="shared" si="14"/>
        <v>167.840057</v>
      </c>
      <c r="K14" s="53">
        <f t="shared" si="14"/>
        <v>23.44242395</v>
      </c>
      <c r="L14" s="53">
        <f t="shared" si="14"/>
        <v>207.6652346</v>
      </c>
    </row>
    <row r="15">
      <c r="A15" s="30">
        <f>'Исходная ЧП'!B15</f>
        <v>72.71</v>
      </c>
      <c r="B15" s="53">
        <f>'Аппроксимация закона распределе'!L15</f>
        <v>150.0482575</v>
      </c>
      <c r="C15" s="53">
        <f t="shared" ref="C15:L15" si="15">B16</f>
        <v>59.83935237</v>
      </c>
      <c r="D15" s="53">
        <f t="shared" si="15"/>
        <v>77.79980287</v>
      </c>
      <c r="E15" s="53">
        <f t="shared" si="15"/>
        <v>445.9407301</v>
      </c>
      <c r="F15" s="53">
        <f t="shared" si="15"/>
        <v>133.2101107</v>
      </c>
      <c r="G15" s="53">
        <f t="shared" si="15"/>
        <v>455.8938002</v>
      </c>
      <c r="H15" s="53">
        <f t="shared" si="15"/>
        <v>32.22559418</v>
      </c>
      <c r="I15" s="53">
        <f t="shared" si="15"/>
        <v>167.840057</v>
      </c>
      <c r="J15" s="53">
        <f t="shared" si="15"/>
        <v>23.44242395</v>
      </c>
      <c r="K15" s="53">
        <f t="shared" si="15"/>
        <v>207.6652346</v>
      </c>
      <c r="L15" s="53">
        <f t="shared" si="15"/>
        <v>83.17830889</v>
      </c>
    </row>
    <row r="16">
      <c r="A16" s="30">
        <f>'Исходная ЧП'!B16</f>
        <v>251.29</v>
      </c>
      <c r="B16" s="53">
        <f>'Аппроксимация закона распределе'!L16</f>
        <v>59.83935237</v>
      </c>
      <c r="C16" s="53">
        <f t="shared" ref="C16:L16" si="16">B17</f>
        <v>77.79980287</v>
      </c>
      <c r="D16" s="53">
        <f t="shared" si="16"/>
        <v>445.9407301</v>
      </c>
      <c r="E16" s="53">
        <f t="shared" si="16"/>
        <v>133.2101107</v>
      </c>
      <c r="F16" s="53">
        <f t="shared" si="16"/>
        <v>455.8938002</v>
      </c>
      <c r="G16" s="53">
        <f t="shared" si="16"/>
        <v>32.22559418</v>
      </c>
      <c r="H16" s="53">
        <f t="shared" si="16"/>
        <v>167.840057</v>
      </c>
      <c r="I16" s="53">
        <f t="shared" si="16"/>
        <v>23.44242395</v>
      </c>
      <c r="J16" s="53">
        <f t="shared" si="16"/>
        <v>207.6652346</v>
      </c>
      <c r="K16" s="53">
        <f t="shared" si="16"/>
        <v>83.17830889</v>
      </c>
      <c r="L16" s="53">
        <f t="shared" si="16"/>
        <v>66.88240005</v>
      </c>
    </row>
    <row r="17">
      <c r="A17" s="30">
        <f>'Исходная ЧП'!B17</f>
        <v>20.03</v>
      </c>
      <c r="B17" s="53">
        <f>'Аппроксимация закона распределе'!L17</f>
        <v>77.79980287</v>
      </c>
      <c r="C17" s="53">
        <f t="shared" ref="C17:L17" si="17">B18</f>
        <v>445.9407301</v>
      </c>
      <c r="D17" s="53">
        <f t="shared" si="17"/>
        <v>133.2101107</v>
      </c>
      <c r="E17" s="53">
        <f t="shared" si="17"/>
        <v>455.8938002</v>
      </c>
      <c r="F17" s="53">
        <f t="shared" si="17"/>
        <v>32.22559418</v>
      </c>
      <c r="G17" s="53">
        <f t="shared" si="17"/>
        <v>167.840057</v>
      </c>
      <c r="H17" s="53">
        <f t="shared" si="17"/>
        <v>23.44242395</v>
      </c>
      <c r="I17" s="53">
        <f t="shared" si="17"/>
        <v>207.6652346</v>
      </c>
      <c r="J17" s="53">
        <f t="shared" si="17"/>
        <v>83.17830889</v>
      </c>
      <c r="K17" s="53">
        <f t="shared" si="17"/>
        <v>66.88240005</v>
      </c>
      <c r="L17" s="53">
        <f t="shared" si="17"/>
        <v>38.58927162</v>
      </c>
    </row>
    <row r="18">
      <c r="A18" s="30">
        <f>'Исходная ЧП'!B18</f>
        <v>180.89</v>
      </c>
      <c r="B18" s="53">
        <f>'Аппроксимация закона распределе'!L18</f>
        <v>445.9407301</v>
      </c>
      <c r="C18" s="53">
        <f t="shared" ref="C18:L18" si="18">B19</f>
        <v>133.2101107</v>
      </c>
      <c r="D18" s="53">
        <f t="shared" si="18"/>
        <v>455.8938002</v>
      </c>
      <c r="E18" s="53">
        <f t="shared" si="18"/>
        <v>32.22559418</v>
      </c>
      <c r="F18" s="53">
        <f t="shared" si="18"/>
        <v>167.840057</v>
      </c>
      <c r="G18" s="53">
        <f t="shared" si="18"/>
        <v>23.44242395</v>
      </c>
      <c r="H18" s="53">
        <f t="shared" si="18"/>
        <v>207.6652346</v>
      </c>
      <c r="I18" s="53">
        <f t="shared" si="18"/>
        <v>83.17830889</v>
      </c>
      <c r="J18" s="53">
        <f t="shared" si="18"/>
        <v>66.88240005</v>
      </c>
      <c r="K18" s="53">
        <f t="shared" si="18"/>
        <v>38.58927162</v>
      </c>
      <c r="L18" s="53">
        <f t="shared" si="18"/>
        <v>208.1482145</v>
      </c>
    </row>
    <row r="19">
      <c r="A19" s="30">
        <f>'Исходная ЧП'!B19</f>
        <v>288.69</v>
      </c>
      <c r="B19" s="53">
        <f>'Аппроксимация закона распределе'!L19</f>
        <v>133.2101107</v>
      </c>
      <c r="C19" s="53">
        <f t="shared" ref="C19:L19" si="19">B20</f>
        <v>455.8938002</v>
      </c>
      <c r="D19" s="53">
        <f t="shared" si="19"/>
        <v>32.22559418</v>
      </c>
      <c r="E19" s="53">
        <f t="shared" si="19"/>
        <v>167.840057</v>
      </c>
      <c r="F19" s="53">
        <f t="shared" si="19"/>
        <v>23.44242395</v>
      </c>
      <c r="G19" s="53">
        <f t="shared" si="19"/>
        <v>207.6652346</v>
      </c>
      <c r="H19" s="53">
        <f t="shared" si="19"/>
        <v>83.17830889</v>
      </c>
      <c r="I19" s="53">
        <f t="shared" si="19"/>
        <v>66.88240005</v>
      </c>
      <c r="J19" s="53">
        <f t="shared" si="19"/>
        <v>38.58927162</v>
      </c>
      <c r="K19" s="53">
        <f t="shared" si="19"/>
        <v>208.1482145</v>
      </c>
      <c r="L19" s="53">
        <f t="shared" si="19"/>
        <v>395.2648153</v>
      </c>
    </row>
    <row r="20">
      <c r="A20" s="30">
        <f>'Исходная ЧП'!B20</f>
        <v>100.43</v>
      </c>
      <c r="B20" s="53">
        <f>'Аппроксимация закона распределе'!L20</f>
        <v>455.8938002</v>
      </c>
      <c r="C20" s="53">
        <f t="shared" ref="C20:L20" si="20">B21</f>
        <v>32.22559418</v>
      </c>
      <c r="D20" s="53">
        <f t="shared" si="20"/>
        <v>167.840057</v>
      </c>
      <c r="E20" s="53">
        <f t="shared" si="20"/>
        <v>23.44242395</v>
      </c>
      <c r="F20" s="53">
        <f t="shared" si="20"/>
        <v>207.6652346</v>
      </c>
      <c r="G20" s="53">
        <f t="shared" si="20"/>
        <v>83.17830889</v>
      </c>
      <c r="H20" s="53">
        <f t="shared" si="20"/>
        <v>66.88240005</v>
      </c>
      <c r="I20" s="53">
        <f t="shared" si="20"/>
        <v>38.58927162</v>
      </c>
      <c r="J20" s="53">
        <f t="shared" si="20"/>
        <v>208.1482145</v>
      </c>
      <c r="K20" s="53">
        <f t="shared" si="20"/>
        <v>395.2648153</v>
      </c>
      <c r="L20" s="53">
        <f t="shared" si="20"/>
        <v>197.2544702</v>
      </c>
    </row>
    <row r="21">
      <c r="A21" s="30">
        <f>'Исходная ЧП'!B21</f>
        <v>150.41</v>
      </c>
      <c r="B21" s="53">
        <f>'Аппроксимация закона распределе'!L21</f>
        <v>32.22559418</v>
      </c>
      <c r="C21" s="53">
        <f t="shared" ref="C21:L21" si="21">B22</f>
        <v>167.840057</v>
      </c>
      <c r="D21" s="53">
        <f t="shared" si="21"/>
        <v>23.44242395</v>
      </c>
      <c r="E21" s="53">
        <f t="shared" si="21"/>
        <v>207.6652346</v>
      </c>
      <c r="F21" s="53">
        <f t="shared" si="21"/>
        <v>83.17830889</v>
      </c>
      <c r="G21" s="53">
        <f t="shared" si="21"/>
        <v>66.88240005</v>
      </c>
      <c r="H21" s="53">
        <f t="shared" si="21"/>
        <v>38.58927162</v>
      </c>
      <c r="I21" s="53">
        <f t="shared" si="21"/>
        <v>208.1482145</v>
      </c>
      <c r="J21" s="53">
        <f t="shared" si="21"/>
        <v>395.2648153</v>
      </c>
      <c r="K21" s="53">
        <f t="shared" si="21"/>
        <v>197.2544702</v>
      </c>
      <c r="L21" s="53">
        <f t="shared" si="21"/>
        <v>204.3754016</v>
      </c>
    </row>
    <row r="22">
      <c r="A22" s="30">
        <f>'Исходная ЧП'!B22</f>
        <v>199.82</v>
      </c>
      <c r="B22" s="53">
        <f>'Аппроксимация закона распределе'!L22</f>
        <v>167.840057</v>
      </c>
      <c r="C22" s="53">
        <f t="shared" ref="C22:L22" si="22">B23</f>
        <v>23.44242395</v>
      </c>
      <c r="D22" s="53">
        <f t="shared" si="22"/>
        <v>207.6652346</v>
      </c>
      <c r="E22" s="53">
        <f t="shared" si="22"/>
        <v>83.17830889</v>
      </c>
      <c r="F22" s="53">
        <f t="shared" si="22"/>
        <v>66.88240005</v>
      </c>
      <c r="G22" s="53">
        <f t="shared" si="22"/>
        <v>38.58927162</v>
      </c>
      <c r="H22" s="53">
        <f t="shared" si="22"/>
        <v>208.1482145</v>
      </c>
      <c r="I22" s="53">
        <f t="shared" si="22"/>
        <v>395.2648153</v>
      </c>
      <c r="J22" s="53">
        <f t="shared" si="22"/>
        <v>197.2544702</v>
      </c>
      <c r="K22" s="53">
        <f t="shared" si="22"/>
        <v>204.3754016</v>
      </c>
      <c r="L22" s="53">
        <f t="shared" si="22"/>
        <v>175.9869075</v>
      </c>
    </row>
    <row r="23">
      <c r="A23" s="30">
        <f>'Исходная ЧП'!B23</f>
        <v>87.42</v>
      </c>
      <c r="B23" s="53">
        <f>'Аппроксимация закона распределе'!L23</f>
        <v>23.44242395</v>
      </c>
      <c r="C23" s="53">
        <f t="shared" ref="C23:L23" si="23">B24</f>
        <v>207.6652346</v>
      </c>
      <c r="D23" s="53">
        <f t="shared" si="23"/>
        <v>83.17830889</v>
      </c>
      <c r="E23" s="53">
        <f t="shared" si="23"/>
        <v>66.88240005</v>
      </c>
      <c r="F23" s="53">
        <f t="shared" si="23"/>
        <v>38.58927162</v>
      </c>
      <c r="G23" s="53">
        <f t="shared" si="23"/>
        <v>208.1482145</v>
      </c>
      <c r="H23" s="53">
        <f t="shared" si="23"/>
        <v>395.2648153</v>
      </c>
      <c r="I23" s="53">
        <f t="shared" si="23"/>
        <v>197.2544702</v>
      </c>
      <c r="J23" s="53">
        <f t="shared" si="23"/>
        <v>204.3754016</v>
      </c>
      <c r="K23" s="53">
        <f t="shared" si="23"/>
        <v>175.9869075</v>
      </c>
      <c r="L23" s="53">
        <f t="shared" si="23"/>
        <v>207.1297332</v>
      </c>
    </row>
    <row r="24">
      <c r="A24" s="30">
        <f>'Исходная ЧП'!B24</f>
        <v>257.17</v>
      </c>
      <c r="B24" s="53">
        <f>'Аппроксимация закона распределе'!L24</f>
        <v>207.6652346</v>
      </c>
      <c r="C24" s="53">
        <f t="shared" ref="C24:L24" si="24">B25</f>
        <v>83.17830889</v>
      </c>
      <c r="D24" s="53">
        <f t="shared" si="24"/>
        <v>66.88240005</v>
      </c>
      <c r="E24" s="53">
        <f t="shared" si="24"/>
        <v>38.58927162</v>
      </c>
      <c r="F24" s="53">
        <f t="shared" si="24"/>
        <v>208.1482145</v>
      </c>
      <c r="G24" s="53">
        <f t="shared" si="24"/>
        <v>395.2648153</v>
      </c>
      <c r="H24" s="53">
        <f t="shared" si="24"/>
        <v>197.2544702</v>
      </c>
      <c r="I24" s="53">
        <f t="shared" si="24"/>
        <v>204.3754016</v>
      </c>
      <c r="J24" s="53">
        <f t="shared" si="24"/>
        <v>175.9869075</v>
      </c>
      <c r="K24" s="53">
        <f t="shared" si="24"/>
        <v>207.1297332</v>
      </c>
      <c r="L24" s="53">
        <f t="shared" si="24"/>
        <v>207.8294523</v>
      </c>
    </row>
    <row r="25">
      <c r="A25" s="30">
        <f>'Исходная ЧП'!B25</f>
        <v>15.89</v>
      </c>
      <c r="B25" s="53">
        <f>'Аппроксимация закона распределе'!L25</f>
        <v>83.17830889</v>
      </c>
      <c r="C25" s="53">
        <f t="shared" ref="C25:L25" si="25">B26</f>
        <v>66.88240005</v>
      </c>
      <c r="D25" s="53">
        <f t="shared" si="25"/>
        <v>38.58927162</v>
      </c>
      <c r="E25" s="53">
        <f t="shared" si="25"/>
        <v>208.1482145</v>
      </c>
      <c r="F25" s="53">
        <f t="shared" si="25"/>
        <v>395.2648153</v>
      </c>
      <c r="G25" s="53">
        <f t="shared" si="25"/>
        <v>197.2544702</v>
      </c>
      <c r="H25" s="53">
        <f t="shared" si="25"/>
        <v>204.3754016</v>
      </c>
      <c r="I25" s="53">
        <f t="shared" si="25"/>
        <v>175.9869075</v>
      </c>
      <c r="J25" s="53">
        <f t="shared" si="25"/>
        <v>207.1297332</v>
      </c>
      <c r="K25" s="53">
        <f t="shared" si="25"/>
        <v>207.8294523</v>
      </c>
      <c r="L25" s="53">
        <f t="shared" si="25"/>
        <v>36.41005793</v>
      </c>
    </row>
    <row r="26">
      <c r="A26" s="30">
        <f>'Исходная ЧП'!B26</f>
        <v>14.84</v>
      </c>
      <c r="B26" s="53">
        <f>'Аппроксимация закона распределе'!L26</f>
        <v>66.88240005</v>
      </c>
      <c r="C26" s="53">
        <f t="shared" ref="C26:L26" si="26">B27</f>
        <v>38.58927162</v>
      </c>
      <c r="D26" s="53">
        <f t="shared" si="26"/>
        <v>208.1482145</v>
      </c>
      <c r="E26" s="53">
        <f t="shared" si="26"/>
        <v>395.2648153</v>
      </c>
      <c r="F26" s="53">
        <f t="shared" si="26"/>
        <v>197.2544702</v>
      </c>
      <c r="G26" s="53">
        <f t="shared" si="26"/>
        <v>204.3754016</v>
      </c>
      <c r="H26" s="53">
        <f t="shared" si="26"/>
        <v>175.9869075</v>
      </c>
      <c r="I26" s="53">
        <f t="shared" si="26"/>
        <v>207.1297332</v>
      </c>
      <c r="J26" s="53">
        <f t="shared" si="26"/>
        <v>207.8294523</v>
      </c>
      <c r="K26" s="53">
        <f t="shared" si="26"/>
        <v>36.41005793</v>
      </c>
      <c r="L26" s="53">
        <f t="shared" si="26"/>
        <v>223.3747945</v>
      </c>
    </row>
    <row r="27">
      <c r="A27" s="30">
        <f>'Исходная ЧП'!B27</f>
        <v>51.8</v>
      </c>
      <c r="B27" s="53">
        <f>'Аппроксимация закона распределе'!L27</f>
        <v>38.58927162</v>
      </c>
      <c r="C27" s="53">
        <f t="shared" ref="C27:L27" si="27">B28</f>
        <v>208.1482145</v>
      </c>
      <c r="D27" s="53">
        <f t="shared" si="27"/>
        <v>395.2648153</v>
      </c>
      <c r="E27" s="53">
        <f t="shared" si="27"/>
        <v>197.2544702</v>
      </c>
      <c r="F27" s="53">
        <f t="shared" si="27"/>
        <v>204.3754016</v>
      </c>
      <c r="G27" s="53">
        <f t="shared" si="27"/>
        <v>175.9869075</v>
      </c>
      <c r="H27" s="53">
        <f t="shared" si="27"/>
        <v>207.1297332</v>
      </c>
      <c r="I27" s="53">
        <f t="shared" si="27"/>
        <v>207.8294523</v>
      </c>
      <c r="J27" s="53">
        <f t="shared" si="27"/>
        <v>36.41005793</v>
      </c>
      <c r="K27" s="53">
        <f t="shared" si="27"/>
        <v>223.3747945</v>
      </c>
      <c r="L27" s="53">
        <f t="shared" si="27"/>
        <v>58.91522292</v>
      </c>
    </row>
    <row r="28">
      <c r="A28" s="30">
        <f>'Исходная ЧП'!B28</f>
        <v>418.55</v>
      </c>
      <c r="B28" s="53">
        <f>'Аппроксимация закона распределе'!L28</f>
        <v>208.1482145</v>
      </c>
      <c r="C28" s="53">
        <f t="shared" ref="C28:L28" si="28">B29</f>
        <v>395.2648153</v>
      </c>
      <c r="D28" s="53">
        <f t="shared" si="28"/>
        <v>197.2544702</v>
      </c>
      <c r="E28" s="53">
        <f t="shared" si="28"/>
        <v>204.3754016</v>
      </c>
      <c r="F28" s="53">
        <f t="shared" si="28"/>
        <v>175.9869075</v>
      </c>
      <c r="G28" s="53">
        <f t="shared" si="28"/>
        <v>207.1297332</v>
      </c>
      <c r="H28" s="53">
        <f t="shared" si="28"/>
        <v>207.8294523</v>
      </c>
      <c r="I28" s="53">
        <f t="shared" si="28"/>
        <v>36.41005793</v>
      </c>
      <c r="J28" s="53">
        <f t="shared" si="28"/>
        <v>223.3747945</v>
      </c>
      <c r="K28" s="53">
        <f t="shared" si="28"/>
        <v>58.91522292</v>
      </c>
      <c r="L28" s="53">
        <f t="shared" si="28"/>
        <v>248.7708464</v>
      </c>
    </row>
    <row r="29">
      <c r="A29" s="30">
        <f>'Исходная ЧП'!B29</f>
        <v>7.93</v>
      </c>
      <c r="B29" s="53">
        <f>'Аппроксимация закона распределе'!L29</f>
        <v>395.2648153</v>
      </c>
      <c r="C29" s="53">
        <f t="shared" ref="C29:L29" si="29">B30</f>
        <v>197.2544702</v>
      </c>
      <c r="D29" s="53">
        <f t="shared" si="29"/>
        <v>204.3754016</v>
      </c>
      <c r="E29" s="53">
        <f t="shared" si="29"/>
        <v>175.9869075</v>
      </c>
      <c r="F29" s="53">
        <f t="shared" si="29"/>
        <v>207.1297332</v>
      </c>
      <c r="G29" s="53">
        <f t="shared" si="29"/>
        <v>207.8294523</v>
      </c>
      <c r="H29" s="53">
        <f t="shared" si="29"/>
        <v>36.41005793</v>
      </c>
      <c r="I29" s="53">
        <f t="shared" si="29"/>
        <v>223.3747945</v>
      </c>
      <c r="J29" s="53">
        <f t="shared" si="29"/>
        <v>58.91522292</v>
      </c>
      <c r="K29" s="53">
        <f t="shared" si="29"/>
        <v>248.7708464</v>
      </c>
      <c r="L29" s="53">
        <f t="shared" si="29"/>
        <v>256.4311141</v>
      </c>
    </row>
    <row r="30">
      <c r="A30" s="30">
        <f>'Исходная ЧП'!B30</f>
        <v>62.5</v>
      </c>
      <c r="B30" s="53">
        <f>'Аппроксимация закона распределе'!L30</f>
        <v>197.2544702</v>
      </c>
      <c r="C30" s="53">
        <f t="shared" ref="C30:L30" si="30">B31</f>
        <v>204.3754016</v>
      </c>
      <c r="D30" s="53">
        <f t="shared" si="30"/>
        <v>175.9869075</v>
      </c>
      <c r="E30" s="53">
        <f t="shared" si="30"/>
        <v>207.1297332</v>
      </c>
      <c r="F30" s="53">
        <f t="shared" si="30"/>
        <v>207.8294523</v>
      </c>
      <c r="G30" s="53">
        <f t="shared" si="30"/>
        <v>36.41005793</v>
      </c>
      <c r="H30" s="53">
        <f t="shared" si="30"/>
        <v>223.3747945</v>
      </c>
      <c r="I30" s="53">
        <f t="shared" si="30"/>
        <v>58.91522292</v>
      </c>
      <c r="J30" s="53">
        <f t="shared" si="30"/>
        <v>248.7708464</v>
      </c>
      <c r="K30" s="53">
        <f t="shared" si="30"/>
        <v>256.4311141</v>
      </c>
      <c r="L30" s="53">
        <f t="shared" si="30"/>
        <v>398.7785813</v>
      </c>
    </row>
    <row r="31">
      <c r="A31" s="30">
        <f>'Исходная ЧП'!B31</f>
        <v>174.34</v>
      </c>
      <c r="B31" s="53">
        <f>'Аппроксимация закона распределе'!L31</f>
        <v>204.3754016</v>
      </c>
      <c r="C31" s="53">
        <f t="shared" ref="C31:L31" si="31">B32</f>
        <v>175.9869075</v>
      </c>
      <c r="D31" s="53">
        <f t="shared" si="31"/>
        <v>207.1297332</v>
      </c>
      <c r="E31" s="53">
        <f t="shared" si="31"/>
        <v>207.8294523</v>
      </c>
      <c r="F31" s="53">
        <f t="shared" si="31"/>
        <v>36.41005793</v>
      </c>
      <c r="G31" s="53">
        <f t="shared" si="31"/>
        <v>223.3747945</v>
      </c>
      <c r="H31" s="53">
        <f t="shared" si="31"/>
        <v>58.91522292</v>
      </c>
      <c r="I31" s="53">
        <f t="shared" si="31"/>
        <v>248.7708464</v>
      </c>
      <c r="J31" s="53">
        <f t="shared" si="31"/>
        <v>256.4311141</v>
      </c>
      <c r="K31" s="53">
        <f t="shared" si="31"/>
        <v>398.7785813</v>
      </c>
      <c r="L31" s="53">
        <f t="shared" si="31"/>
        <v>233.4401783</v>
      </c>
    </row>
    <row r="32">
      <c r="A32" s="30">
        <f>'Исходная ЧП'!B32</f>
        <v>18.65</v>
      </c>
      <c r="B32" s="53">
        <f>'Аппроксимация закона распределе'!L32</f>
        <v>175.9869075</v>
      </c>
      <c r="C32" s="53">
        <f t="shared" ref="C32:L32" si="32">B33</f>
        <v>207.1297332</v>
      </c>
      <c r="D32" s="53">
        <f t="shared" si="32"/>
        <v>207.8294523</v>
      </c>
      <c r="E32" s="53">
        <f t="shared" si="32"/>
        <v>36.41005793</v>
      </c>
      <c r="F32" s="53">
        <f t="shared" si="32"/>
        <v>223.3747945</v>
      </c>
      <c r="G32" s="53">
        <f t="shared" si="32"/>
        <v>58.91522292</v>
      </c>
      <c r="H32" s="53">
        <f t="shared" si="32"/>
        <v>248.7708464</v>
      </c>
      <c r="I32" s="53">
        <f t="shared" si="32"/>
        <v>256.4311141</v>
      </c>
      <c r="J32" s="53">
        <f t="shared" si="32"/>
        <v>398.7785813</v>
      </c>
      <c r="K32" s="53">
        <f t="shared" si="32"/>
        <v>233.4401783</v>
      </c>
      <c r="L32" s="53">
        <f t="shared" si="32"/>
        <v>146.2664929</v>
      </c>
    </row>
    <row r="33">
      <c r="A33" s="30">
        <f>'Исходная ЧП'!B33</f>
        <v>159.72</v>
      </c>
      <c r="B33" s="53">
        <f>'Аппроксимация закона распределе'!L33</f>
        <v>207.1297332</v>
      </c>
      <c r="C33" s="53">
        <f t="shared" ref="C33:L33" si="33">B34</f>
        <v>207.8294523</v>
      </c>
      <c r="D33" s="53">
        <f t="shared" si="33"/>
        <v>36.41005793</v>
      </c>
      <c r="E33" s="53">
        <f t="shared" si="33"/>
        <v>223.3747945</v>
      </c>
      <c r="F33" s="53">
        <f t="shared" si="33"/>
        <v>58.91522292</v>
      </c>
      <c r="G33" s="53">
        <f t="shared" si="33"/>
        <v>248.7708464</v>
      </c>
      <c r="H33" s="53">
        <f t="shared" si="33"/>
        <v>256.4311141</v>
      </c>
      <c r="I33" s="53">
        <f t="shared" si="33"/>
        <v>398.7785813</v>
      </c>
      <c r="J33" s="53">
        <f t="shared" si="33"/>
        <v>233.4401783</v>
      </c>
      <c r="K33" s="53">
        <f t="shared" si="33"/>
        <v>146.2664929</v>
      </c>
      <c r="L33" s="53">
        <f t="shared" si="33"/>
        <v>46.45221781</v>
      </c>
    </row>
    <row r="34">
      <c r="A34" s="30">
        <f>'Исходная ЧП'!B34</f>
        <v>96.41</v>
      </c>
      <c r="B34" s="53">
        <f>'Аппроксимация закона распределе'!L34</f>
        <v>207.8294523</v>
      </c>
      <c r="C34" s="53">
        <f t="shared" ref="C34:L34" si="34">B35</f>
        <v>36.41005793</v>
      </c>
      <c r="D34" s="53">
        <f t="shared" si="34"/>
        <v>223.3747945</v>
      </c>
      <c r="E34" s="53">
        <f t="shared" si="34"/>
        <v>58.91522292</v>
      </c>
      <c r="F34" s="53">
        <f t="shared" si="34"/>
        <v>248.7708464</v>
      </c>
      <c r="G34" s="53">
        <f t="shared" si="34"/>
        <v>256.4311141</v>
      </c>
      <c r="H34" s="53">
        <f t="shared" si="34"/>
        <v>398.7785813</v>
      </c>
      <c r="I34" s="53">
        <f t="shared" si="34"/>
        <v>233.4401783</v>
      </c>
      <c r="J34" s="53">
        <f t="shared" si="34"/>
        <v>146.2664929</v>
      </c>
      <c r="K34" s="53">
        <f t="shared" si="34"/>
        <v>46.45221781</v>
      </c>
      <c r="L34" s="53">
        <f t="shared" si="34"/>
        <v>103.4503298</v>
      </c>
    </row>
    <row r="35">
      <c r="A35" s="30">
        <f>'Исходная ЧП'!B35</f>
        <v>116.75</v>
      </c>
      <c r="B35" s="53">
        <f>'Аппроксимация закона распределе'!L35</f>
        <v>36.41005793</v>
      </c>
      <c r="C35" s="53">
        <f t="shared" ref="C35:L35" si="35">B36</f>
        <v>223.3747945</v>
      </c>
      <c r="D35" s="53">
        <f t="shared" si="35"/>
        <v>58.91522292</v>
      </c>
      <c r="E35" s="53">
        <f t="shared" si="35"/>
        <v>248.7708464</v>
      </c>
      <c r="F35" s="53">
        <f t="shared" si="35"/>
        <v>256.4311141</v>
      </c>
      <c r="G35" s="53">
        <f t="shared" si="35"/>
        <v>398.7785813</v>
      </c>
      <c r="H35" s="53">
        <f t="shared" si="35"/>
        <v>233.4401783</v>
      </c>
      <c r="I35" s="53">
        <f t="shared" si="35"/>
        <v>146.2664929</v>
      </c>
      <c r="J35" s="53">
        <f t="shared" si="35"/>
        <v>46.45221781</v>
      </c>
      <c r="K35" s="53">
        <f t="shared" si="35"/>
        <v>103.4503298</v>
      </c>
      <c r="L35" s="53">
        <f t="shared" si="35"/>
        <v>115.8314538</v>
      </c>
    </row>
    <row r="36">
      <c r="A36" s="30">
        <f>'Исходная ЧП'!B36</f>
        <v>96.13</v>
      </c>
      <c r="B36" s="53">
        <f>'Аппроксимация закона распределе'!L36</f>
        <v>223.3747945</v>
      </c>
      <c r="C36" s="53">
        <f t="shared" ref="C36:L36" si="36">B37</f>
        <v>58.91522292</v>
      </c>
      <c r="D36" s="53">
        <f t="shared" si="36"/>
        <v>248.7708464</v>
      </c>
      <c r="E36" s="53">
        <f t="shared" si="36"/>
        <v>256.4311141</v>
      </c>
      <c r="F36" s="53">
        <f t="shared" si="36"/>
        <v>398.7785813</v>
      </c>
      <c r="G36" s="53">
        <f t="shared" si="36"/>
        <v>233.4401783</v>
      </c>
      <c r="H36" s="53">
        <f t="shared" si="36"/>
        <v>146.2664929</v>
      </c>
      <c r="I36" s="53">
        <f t="shared" si="36"/>
        <v>46.45221781</v>
      </c>
      <c r="J36" s="53">
        <f t="shared" si="36"/>
        <v>103.4503298</v>
      </c>
      <c r="K36" s="53">
        <f t="shared" si="36"/>
        <v>115.8314538</v>
      </c>
      <c r="L36" s="53">
        <f t="shared" si="36"/>
        <v>356.2934925</v>
      </c>
    </row>
    <row r="37">
      <c r="A37" s="30">
        <f>'Исходная ЧП'!B37</f>
        <v>164.83</v>
      </c>
      <c r="B37" s="53">
        <f>'Аппроксимация закона распределе'!L37</f>
        <v>58.91522292</v>
      </c>
      <c r="C37" s="53">
        <f t="shared" ref="C37:L37" si="37">B38</f>
        <v>248.7708464</v>
      </c>
      <c r="D37" s="53">
        <f t="shared" si="37"/>
        <v>256.4311141</v>
      </c>
      <c r="E37" s="53">
        <f t="shared" si="37"/>
        <v>398.7785813</v>
      </c>
      <c r="F37" s="53">
        <f t="shared" si="37"/>
        <v>233.4401783</v>
      </c>
      <c r="G37" s="53">
        <f t="shared" si="37"/>
        <v>146.2664929</v>
      </c>
      <c r="H37" s="53">
        <f t="shared" si="37"/>
        <v>46.45221781</v>
      </c>
      <c r="I37" s="53">
        <f t="shared" si="37"/>
        <v>103.4503298</v>
      </c>
      <c r="J37" s="53">
        <f t="shared" si="37"/>
        <v>115.8314538</v>
      </c>
      <c r="K37" s="53">
        <f t="shared" si="37"/>
        <v>356.2934925</v>
      </c>
      <c r="L37" s="53">
        <f t="shared" si="37"/>
        <v>59.46474473</v>
      </c>
    </row>
    <row r="38">
      <c r="A38" s="30">
        <f>'Исходная ЧП'!B38</f>
        <v>68.31</v>
      </c>
      <c r="B38" s="53">
        <f>'Аппроксимация закона распределе'!L38</f>
        <v>248.7708464</v>
      </c>
      <c r="C38" s="53">
        <f t="shared" ref="C38:L38" si="38">B39</f>
        <v>256.4311141</v>
      </c>
      <c r="D38" s="53">
        <f t="shared" si="38"/>
        <v>398.7785813</v>
      </c>
      <c r="E38" s="53">
        <f t="shared" si="38"/>
        <v>233.4401783</v>
      </c>
      <c r="F38" s="53">
        <f t="shared" si="38"/>
        <v>146.2664929</v>
      </c>
      <c r="G38" s="53">
        <f t="shared" si="38"/>
        <v>46.45221781</v>
      </c>
      <c r="H38" s="53">
        <f t="shared" si="38"/>
        <v>103.4503298</v>
      </c>
      <c r="I38" s="53">
        <f t="shared" si="38"/>
        <v>115.8314538</v>
      </c>
      <c r="J38" s="53">
        <f t="shared" si="38"/>
        <v>356.2934925</v>
      </c>
      <c r="K38" s="53">
        <f t="shared" si="38"/>
        <v>59.46474473</v>
      </c>
      <c r="L38" s="53">
        <f t="shared" si="38"/>
        <v>55.42066249</v>
      </c>
    </row>
    <row r="39">
      <c r="A39" s="30">
        <f>'Исходная ЧП'!B39</f>
        <v>420.38</v>
      </c>
      <c r="B39" s="53">
        <f>'Аппроксимация закона распределе'!L39</f>
        <v>256.4311141</v>
      </c>
      <c r="C39" s="53">
        <f t="shared" ref="C39:L39" si="39">B40</f>
        <v>398.7785813</v>
      </c>
      <c r="D39" s="53">
        <f t="shared" si="39"/>
        <v>233.4401783</v>
      </c>
      <c r="E39" s="53">
        <f t="shared" si="39"/>
        <v>146.2664929</v>
      </c>
      <c r="F39" s="53">
        <f t="shared" si="39"/>
        <v>46.45221781</v>
      </c>
      <c r="G39" s="53">
        <f t="shared" si="39"/>
        <v>103.4503298</v>
      </c>
      <c r="H39" s="53">
        <f t="shared" si="39"/>
        <v>115.8314538</v>
      </c>
      <c r="I39" s="53">
        <f t="shared" si="39"/>
        <v>356.2934925</v>
      </c>
      <c r="J39" s="53">
        <f t="shared" si="39"/>
        <v>59.46474473</v>
      </c>
      <c r="K39" s="53">
        <f t="shared" si="39"/>
        <v>55.42066249</v>
      </c>
      <c r="L39" s="53">
        <f t="shared" si="39"/>
        <v>196.1686385</v>
      </c>
    </row>
    <row r="40">
      <c r="A40" s="30">
        <f>'Исходная ЧП'!B40</f>
        <v>118.45</v>
      </c>
      <c r="B40" s="53">
        <f>'Аппроксимация закона распределе'!L40</f>
        <v>398.7785813</v>
      </c>
      <c r="C40" s="53">
        <f t="shared" ref="C40:L40" si="40">B41</f>
        <v>233.4401783</v>
      </c>
      <c r="D40" s="53">
        <f t="shared" si="40"/>
        <v>146.2664929</v>
      </c>
      <c r="E40" s="53">
        <f t="shared" si="40"/>
        <v>46.45221781</v>
      </c>
      <c r="F40" s="53">
        <f t="shared" si="40"/>
        <v>103.4503298</v>
      </c>
      <c r="G40" s="53">
        <f t="shared" si="40"/>
        <v>115.8314538</v>
      </c>
      <c r="H40" s="53">
        <f t="shared" si="40"/>
        <v>356.2934925</v>
      </c>
      <c r="I40" s="53">
        <f t="shared" si="40"/>
        <v>59.46474473</v>
      </c>
      <c r="J40" s="53">
        <f t="shared" si="40"/>
        <v>55.42066249</v>
      </c>
      <c r="K40" s="53">
        <f t="shared" si="40"/>
        <v>196.1686385</v>
      </c>
      <c r="L40" s="53">
        <f t="shared" si="40"/>
        <v>297.8678021</v>
      </c>
    </row>
    <row r="41">
      <c r="A41" s="30">
        <f>'Исходная ЧП'!B41</f>
        <v>42.49</v>
      </c>
      <c r="B41" s="53">
        <f>'Аппроксимация закона распределе'!L41</f>
        <v>233.4401783</v>
      </c>
      <c r="C41" s="53">
        <f t="shared" ref="C41:L41" si="41">B42</f>
        <v>146.2664929</v>
      </c>
      <c r="D41" s="53">
        <f t="shared" si="41"/>
        <v>46.45221781</v>
      </c>
      <c r="E41" s="53">
        <f t="shared" si="41"/>
        <v>103.4503298</v>
      </c>
      <c r="F41" s="53">
        <f t="shared" si="41"/>
        <v>115.8314538</v>
      </c>
      <c r="G41" s="53">
        <f t="shared" si="41"/>
        <v>356.2934925</v>
      </c>
      <c r="H41" s="53">
        <f t="shared" si="41"/>
        <v>59.46474473</v>
      </c>
      <c r="I41" s="53">
        <f t="shared" si="41"/>
        <v>55.42066249</v>
      </c>
      <c r="J41" s="53">
        <f t="shared" si="41"/>
        <v>196.1686385</v>
      </c>
      <c r="K41" s="53">
        <f t="shared" si="41"/>
        <v>297.8678021</v>
      </c>
      <c r="L41" s="53">
        <f t="shared" si="41"/>
        <v>85.63515752</v>
      </c>
    </row>
    <row r="42">
      <c r="A42" s="30">
        <f>'Исходная ЧП'!B42</f>
        <v>222.87</v>
      </c>
      <c r="B42" s="53">
        <f>'Аппроксимация закона распределе'!L42</f>
        <v>146.2664929</v>
      </c>
      <c r="C42" s="53">
        <f t="shared" ref="C42:L42" si="42">B43</f>
        <v>46.45221781</v>
      </c>
      <c r="D42" s="53">
        <f t="shared" si="42"/>
        <v>103.4503298</v>
      </c>
      <c r="E42" s="53">
        <f t="shared" si="42"/>
        <v>115.8314538</v>
      </c>
      <c r="F42" s="53">
        <f t="shared" si="42"/>
        <v>356.2934925</v>
      </c>
      <c r="G42" s="53">
        <f t="shared" si="42"/>
        <v>59.46474473</v>
      </c>
      <c r="H42" s="53">
        <f t="shared" si="42"/>
        <v>55.42066249</v>
      </c>
      <c r="I42" s="53">
        <f t="shared" si="42"/>
        <v>196.1686385</v>
      </c>
      <c r="J42" s="53">
        <f t="shared" si="42"/>
        <v>297.8678021</v>
      </c>
      <c r="K42" s="53">
        <f t="shared" si="42"/>
        <v>85.63515752</v>
      </c>
      <c r="L42" s="53">
        <f t="shared" si="42"/>
        <v>314.1212301</v>
      </c>
    </row>
    <row r="43">
      <c r="A43" s="30">
        <f>'Исходная ЧП'!B43</f>
        <v>141.33</v>
      </c>
      <c r="B43" s="53">
        <f>'Аппроксимация закона распределе'!L43</f>
        <v>46.45221781</v>
      </c>
      <c r="C43" s="53">
        <f t="shared" ref="C43:L43" si="43">B44</f>
        <v>103.4503298</v>
      </c>
      <c r="D43" s="53">
        <f t="shared" si="43"/>
        <v>115.8314538</v>
      </c>
      <c r="E43" s="53">
        <f t="shared" si="43"/>
        <v>356.2934925</v>
      </c>
      <c r="F43" s="53">
        <f t="shared" si="43"/>
        <v>59.46474473</v>
      </c>
      <c r="G43" s="53">
        <f t="shared" si="43"/>
        <v>55.42066249</v>
      </c>
      <c r="H43" s="53">
        <f t="shared" si="43"/>
        <v>196.1686385</v>
      </c>
      <c r="I43" s="53">
        <f t="shared" si="43"/>
        <v>297.8678021</v>
      </c>
      <c r="J43" s="53">
        <f t="shared" si="43"/>
        <v>85.63515752</v>
      </c>
      <c r="K43" s="53">
        <f t="shared" si="43"/>
        <v>314.1212301</v>
      </c>
      <c r="L43" s="53">
        <f t="shared" si="43"/>
        <v>327.0948734</v>
      </c>
    </row>
    <row r="44">
      <c r="A44" s="30">
        <f>'Исходная ЧП'!B44</f>
        <v>115.42</v>
      </c>
      <c r="B44" s="53">
        <f>'Аппроксимация закона распределе'!L44</f>
        <v>103.4503298</v>
      </c>
      <c r="C44" s="53">
        <f t="shared" ref="C44:L44" si="44">B45</f>
        <v>115.8314538</v>
      </c>
      <c r="D44" s="53">
        <f t="shared" si="44"/>
        <v>356.2934925</v>
      </c>
      <c r="E44" s="53">
        <f t="shared" si="44"/>
        <v>59.46474473</v>
      </c>
      <c r="F44" s="53">
        <f t="shared" si="44"/>
        <v>55.42066249</v>
      </c>
      <c r="G44" s="53">
        <f t="shared" si="44"/>
        <v>196.1686385</v>
      </c>
      <c r="H44" s="53">
        <f t="shared" si="44"/>
        <v>297.8678021</v>
      </c>
      <c r="I44" s="53">
        <f t="shared" si="44"/>
        <v>85.63515752</v>
      </c>
      <c r="J44" s="53">
        <f t="shared" si="44"/>
        <v>314.1212301</v>
      </c>
      <c r="K44" s="53">
        <f t="shared" si="44"/>
        <v>327.0948734</v>
      </c>
      <c r="L44" s="53">
        <f t="shared" si="44"/>
        <v>236.4601161</v>
      </c>
    </row>
    <row r="45">
      <c r="A45" s="30">
        <f>'Исходная ЧП'!B45</f>
        <v>58.95</v>
      </c>
      <c r="B45" s="53">
        <f>'Аппроксимация закона распределе'!L45</f>
        <v>115.8314538</v>
      </c>
      <c r="C45" s="53">
        <f t="shared" ref="C45:L45" si="45">B46</f>
        <v>356.2934925</v>
      </c>
      <c r="D45" s="53">
        <f t="shared" si="45"/>
        <v>59.46474473</v>
      </c>
      <c r="E45" s="53">
        <f t="shared" si="45"/>
        <v>55.42066249</v>
      </c>
      <c r="F45" s="53">
        <f t="shared" si="45"/>
        <v>196.1686385</v>
      </c>
      <c r="G45" s="53">
        <f t="shared" si="45"/>
        <v>297.8678021</v>
      </c>
      <c r="H45" s="53">
        <f t="shared" si="45"/>
        <v>85.63515752</v>
      </c>
      <c r="I45" s="53">
        <f t="shared" si="45"/>
        <v>314.1212301</v>
      </c>
      <c r="J45" s="53">
        <f t="shared" si="45"/>
        <v>327.0948734</v>
      </c>
      <c r="K45" s="53">
        <f t="shared" si="45"/>
        <v>236.4601161</v>
      </c>
      <c r="L45" s="53">
        <f t="shared" si="45"/>
        <v>313.9558716</v>
      </c>
    </row>
    <row r="46">
      <c r="A46" s="30">
        <f>'Исходная ЧП'!B46</f>
        <v>38.14</v>
      </c>
      <c r="B46" s="53">
        <f>'Аппроксимация закона распределе'!L46</f>
        <v>356.2934925</v>
      </c>
      <c r="C46" s="53">
        <f t="shared" ref="C46:L46" si="46">B47</f>
        <v>59.46474473</v>
      </c>
      <c r="D46" s="53">
        <f t="shared" si="46"/>
        <v>55.42066249</v>
      </c>
      <c r="E46" s="53">
        <f t="shared" si="46"/>
        <v>196.1686385</v>
      </c>
      <c r="F46" s="53">
        <f t="shared" si="46"/>
        <v>297.8678021</v>
      </c>
      <c r="G46" s="53">
        <f t="shared" si="46"/>
        <v>85.63515752</v>
      </c>
      <c r="H46" s="53">
        <f t="shared" si="46"/>
        <v>314.1212301</v>
      </c>
      <c r="I46" s="53">
        <f t="shared" si="46"/>
        <v>327.0948734</v>
      </c>
      <c r="J46" s="53">
        <f t="shared" si="46"/>
        <v>236.4601161</v>
      </c>
      <c r="K46" s="53">
        <f t="shared" si="46"/>
        <v>313.9558716</v>
      </c>
      <c r="L46" s="53">
        <f t="shared" si="46"/>
        <v>40.38039072</v>
      </c>
    </row>
    <row r="47">
      <c r="A47" s="30">
        <f>'Исходная ЧП'!B47</f>
        <v>126.61</v>
      </c>
      <c r="B47" s="53">
        <f>'Аппроксимация закона распределе'!L47</f>
        <v>59.46474473</v>
      </c>
      <c r="C47" s="53">
        <f t="shared" ref="C47:L47" si="47">B48</f>
        <v>55.42066249</v>
      </c>
      <c r="D47" s="53">
        <f t="shared" si="47"/>
        <v>196.1686385</v>
      </c>
      <c r="E47" s="53">
        <f t="shared" si="47"/>
        <v>297.8678021</v>
      </c>
      <c r="F47" s="53">
        <f t="shared" si="47"/>
        <v>85.63515752</v>
      </c>
      <c r="G47" s="53">
        <f t="shared" si="47"/>
        <v>314.1212301</v>
      </c>
      <c r="H47" s="53">
        <f t="shared" si="47"/>
        <v>327.0948734</v>
      </c>
      <c r="I47" s="53">
        <f t="shared" si="47"/>
        <v>236.4601161</v>
      </c>
      <c r="J47" s="53">
        <f t="shared" si="47"/>
        <v>313.9558716</v>
      </c>
      <c r="K47" s="53">
        <f t="shared" si="47"/>
        <v>40.38039072</v>
      </c>
      <c r="L47" s="53">
        <f t="shared" si="47"/>
        <v>136.9993641</v>
      </c>
    </row>
    <row r="48">
      <c r="A48" s="30">
        <f>'Исходная ЧП'!B48</f>
        <v>103.41</v>
      </c>
      <c r="B48" s="53">
        <f>'Аппроксимация закона распределе'!L48</f>
        <v>55.42066249</v>
      </c>
      <c r="C48" s="53">
        <f t="shared" ref="C48:L48" si="48">B49</f>
        <v>196.1686385</v>
      </c>
      <c r="D48" s="53">
        <f t="shared" si="48"/>
        <v>297.8678021</v>
      </c>
      <c r="E48" s="53">
        <f t="shared" si="48"/>
        <v>85.63515752</v>
      </c>
      <c r="F48" s="53">
        <f t="shared" si="48"/>
        <v>314.1212301</v>
      </c>
      <c r="G48" s="53">
        <f t="shared" si="48"/>
        <v>327.0948734</v>
      </c>
      <c r="H48" s="53">
        <f t="shared" si="48"/>
        <v>236.4601161</v>
      </c>
      <c r="I48" s="53">
        <f t="shared" si="48"/>
        <v>313.9558716</v>
      </c>
      <c r="J48" s="53">
        <f t="shared" si="48"/>
        <v>40.38039072</v>
      </c>
      <c r="K48" s="53">
        <f t="shared" si="48"/>
        <v>136.9993641</v>
      </c>
      <c r="L48" s="53">
        <f t="shared" si="48"/>
        <v>399.5868302</v>
      </c>
    </row>
    <row r="49">
      <c r="A49" s="30">
        <f>'Исходная ЧП'!B49</f>
        <v>116.39</v>
      </c>
      <c r="B49" s="53">
        <f>'Аппроксимация закона распределе'!L49</f>
        <v>196.1686385</v>
      </c>
      <c r="C49" s="53">
        <f t="shared" ref="C49:L49" si="49">B50</f>
        <v>297.8678021</v>
      </c>
      <c r="D49" s="53">
        <f t="shared" si="49"/>
        <v>85.63515752</v>
      </c>
      <c r="E49" s="53">
        <f t="shared" si="49"/>
        <v>314.1212301</v>
      </c>
      <c r="F49" s="53">
        <f t="shared" si="49"/>
        <v>327.0948734</v>
      </c>
      <c r="G49" s="53">
        <f t="shared" si="49"/>
        <v>236.4601161</v>
      </c>
      <c r="H49" s="53">
        <f t="shared" si="49"/>
        <v>313.9558716</v>
      </c>
      <c r="I49" s="53">
        <f t="shared" si="49"/>
        <v>40.38039072</v>
      </c>
      <c r="J49" s="53">
        <f t="shared" si="49"/>
        <v>136.9993641</v>
      </c>
      <c r="K49" s="53">
        <f t="shared" si="49"/>
        <v>399.5868302</v>
      </c>
      <c r="L49" s="53">
        <f t="shared" si="49"/>
        <v>168.4854121</v>
      </c>
    </row>
    <row r="50">
      <c r="A50" s="30">
        <f>'Исходная ЧП'!B50</f>
        <v>74.4</v>
      </c>
      <c r="B50" s="53">
        <f>'Аппроксимация закона распределе'!L50</f>
        <v>297.8678021</v>
      </c>
      <c r="C50" s="53">
        <f t="shared" ref="C50:L50" si="50">B51</f>
        <v>85.63515752</v>
      </c>
      <c r="D50" s="53">
        <f t="shared" si="50"/>
        <v>314.1212301</v>
      </c>
      <c r="E50" s="53">
        <f t="shared" si="50"/>
        <v>327.0948734</v>
      </c>
      <c r="F50" s="53">
        <f t="shared" si="50"/>
        <v>236.4601161</v>
      </c>
      <c r="G50" s="53">
        <f t="shared" si="50"/>
        <v>313.9558716</v>
      </c>
      <c r="H50" s="53">
        <f t="shared" si="50"/>
        <v>40.38039072</v>
      </c>
      <c r="I50" s="53">
        <f t="shared" si="50"/>
        <v>136.9993641</v>
      </c>
      <c r="J50" s="53">
        <f t="shared" si="50"/>
        <v>399.5868302</v>
      </c>
      <c r="K50" s="53">
        <f t="shared" si="50"/>
        <v>168.4854121</v>
      </c>
      <c r="L50" s="53">
        <f t="shared" si="50"/>
        <v>136.947994</v>
      </c>
    </row>
    <row r="51">
      <c r="A51" s="30">
        <f>'Исходная ЧП'!B51</f>
        <v>22.55</v>
      </c>
      <c r="B51" s="53">
        <f>'Аппроксимация закона распределе'!L51</f>
        <v>85.63515752</v>
      </c>
      <c r="C51" s="53">
        <f t="shared" ref="C51:L51" si="51">B52</f>
        <v>314.1212301</v>
      </c>
      <c r="D51" s="53">
        <f t="shared" si="51"/>
        <v>327.0948734</v>
      </c>
      <c r="E51" s="53">
        <f t="shared" si="51"/>
        <v>236.4601161</v>
      </c>
      <c r="F51" s="53">
        <f t="shared" si="51"/>
        <v>313.9558716</v>
      </c>
      <c r="G51" s="53">
        <f t="shared" si="51"/>
        <v>40.38039072</v>
      </c>
      <c r="H51" s="53">
        <f t="shared" si="51"/>
        <v>136.9993641</v>
      </c>
      <c r="I51" s="53">
        <f t="shared" si="51"/>
        <v>399.5868302</v>
      </c>
      <c r="J51" s="53">
        <f t="shared" si="51"/>
        <v>168.4854121</v>
      </c>
      <c r="K51" s="53">
        <f t="shared" si="51"/>
        <v>136.947994</v>
      </c>
      <c r="L51" s="53">
        <f t="shared" si="51"/>
        <v>167.0705816</v>
      </c>
    </row>
    <row r="52">
      <c r="A52" s="30">
        <f>'Исходная ЧП'!B52</f>
        <v>92.37</v>
      </c>
      <c r="B52" s="53">
        <f>'Аппроксимация закона распределе'!L52</f>
        <v>314.1212301</v>
      </c>
      <c r="C52" s="53">
        <f t="shared" ref="C52:L52" si="52">B53</f>
        <v>327.0948734</v>
      </c>
      <c r="D52" s="53">
        <f t="shared" si="52"/>
        <v>236.4601161</v>
      </c>
      <c r="E52" s="53">
        <f t="shared" si="52"/>
        <v>313.9558716</v>
      </c>
      <c r="F52" s="53">
        <f t="shared" si="52"/>
        <v>40.38039072</v>
      </c>
      <c r="G52" s="53">
        <f t="shared" si="52"/>
        <v>136.9993641</v>
      </c>
      <c r="H52" s="53">
        <f t="shared" si="52"/>
        <v>399.5868302</v>
      </c>
      <c r="I52" s="53">
        <f t="shared" si="52"/>
        <v>168.4854121</v>
      </c>
      <c r="J52" s="53">
        <f t="shared" si="52"/>
        <v>136.947994</v>
      </c>
      <c r="K52" s="53">
        <f t="shared" si="52"/>
        <v>167.0705816</v>
      </c>
      <c r="L52" s="53">
        <f t="shared" si="52"/>
        <v>343.2572291</v>
      </c>
    </row>
    <row r="53">
      <c r="A53" s="30">
        <f>'Исходная ЧП'!B53</f>
        <v>82.35</v>
      </c>
      <c r="B53" s="53">
        <f>'Аппроксимация закона распределе'!L53</f>
        <v>327.0948734</v>
      </c>
      <c r="C53" s="53">
        <f t="shared" ref="C53:L53" si="53">B54</f>
        <v>236.4601161</v>
      </c>
      <c r="D53" s="53">
        <f t="shared" si="53"/>
        <v>313.9558716</v>
      </c>
      <c r="E53" s="53">
        <f t="shared" si="53"/>
        <v>40.38039072</v>
      </c>
      <c r="F53" s="53">
        <f t="shared" si="53"/>
        <v>136.9993641</v>
      </c>
      <c r="G53" s="53">
        <f t="shared" si="53"/>
        <v>399.5868302</v>
      </c>
      <c r="H53" s="53">
        <f t="shared" si="53"/>
        <v>168.4854121</v>
      </c>
      <c r="I53" s="53">
        <f t="shared" si="53"/>
        <v>136.947994</v>
      </c>
      <c r="J53" s="53">
        <f t="shared" si="53"/>
        <v>167.0705816</v>
      </c>
      <c r="K53" s="53">
        <f t="shared" si="53"/>
        <v>343.2572291</v>
      </c>
      <c r="L53" s="53">
        <f t="shared" si="53"/>
        <v>242.807064</v>
      </c>
    </row>
    <row r="54">
      <c r="A54" s="30">
        <f>'Исходная ЧП'!B54</f>
        <v>126.88</v>
      </c>
      <c r="B54" s="53">
        <f>'Аппроксимация закона распределе'!L54</f>
        <v>236.4601161</v>
      </c>
      <c r="C54" s="53">
        <f t="shared" ref="C54:L54" si="54">B55</f>
        <v>313.9558716</v>
      </c>
      <c r="D54" s="53">
        <f t="shared" si="54"/>
        <v>40.38039072</v>
      </c>
      <c r="E54" s="53">
        <f t="shared" si="54"/>
        <v>136.9993641</v>
      </c>
      <c r="F54" s="53">
        <f t="shared" si="54"/>
        <v>399.5868302</v>
      </c>
      <c r="G54" s="53">
        <f t="shared" si="54"/>
        <v>168.4854121</v>
      </c>
      <c r="H54" s="53">
        <f t="shared" si="54"/>
        <v>136.947994</v>
      </c>
      <c r="I54" s="53">
        <f t="shared" si="54"/>
        <v>167.0705816</v>
      </c>
      <c r="J54" s="53">
        <f t="shared" si="54"/>
        <v>343.2572291</v>
      </c>
      <c r="K54" s="53">
        <f t="shared" si="54"/>
        <v>242.807064</v>
      </c>
      <c r="L54" s="53">
        <f t="shared" si="54"/>
        <v>118.2553642</v>
      </c>
    </row>
    <row r="55">
      <c r="A55" s="30">
        <f>'Исходная ЧП'!B55</f>
        <v>39.68</v>
      </c>
      <c r="B55" s="53">
        <f>'Аппроксимация закона распределе'!L55</f>
        <v>313.9558716</v>
      </c>
      <c r="C55" s="53">
        <f t="shared" ref="C55:L55" si="55">B56</f>
        <v>40.38039072</v>
      </c>
      <c r="D55" s="53">
        <f t="shared" si="55"/>
        <v>136.9993641</v>
      </c>
      <c r="E55" s="53">
        <f t="shared" si="55"/>
        <v>399.5868302</v>
      </c>
      <c r="F55" s="53">
        <f t="shared" si="55"/>
        <v>168.4854121</v>
      </c>
      <c r="G55" s="53">
        <f t="shared" si="55"/>
        <v>136.947994</v>
      </c>
      <c r="H55" s="53">
        <f t="shared" si="55"/>
        <v>167.0705816</v>
      </c>
      <c r="I55" s="53">
        <f t="shared" si="55"/>
        <v>343.2572291</v>
      </c>
      <c r="J55" s="53">
        <f t="shared" si="55"/>
        <v>242.807064</v>
      </c>
      <c r="K55" s="53">
        <f t="shared" si="55"/>
        <v>118.2553642</v>
      </c>
      <c r="L55" s="53">
        <f t="shared" si="55"/>
        <v>144.7425521</v>
      </c>
    </row>
    <row r="56">
      <c r="A56" s="30">
        <f>'Исходная ЧП'!B56</f>
        <v>179.55</v>
      </c>
      <c r="B56" s="53">
        <f>'Аппроксимация закона распределе'!L56</f>
        <v>40.38039072</v>
      </c>
      <c r="C56" s="53">
        <f t="shared" ref="C56:L56" si="56">B57</f>
        <v>136.9993641</v>
      </c>
      <c r="D56" s="53">
        <f t="shared" si="56"/>
        <v>399.5868302</v>
      </c>
      <c r="E56" s="53">
        <f t="shared" si="56"/>
        <v>168.4854121</v>
      </c>
      <c r="F56" s="53">
        <f t="shared" si="56"/>
        <v>136.947994</v>
      </c>
      <c r="G56" s="53">
        <f t="shared" si="56"/>
        <v>167.0705816</v>
      </c>
      <c r="H56" s="53">
        <f t="shared" si="56"/>
        <v>343.2572291</v>
      </c>
      <c r="I56" s="53">
        <f t="shared" si="56"/>
        <v>242.807064</v>
      </c>
      <c r="J56" s="53">
        <f t="shared" si="56"/>
        <v>118.2553642</v>
      </c>
      <c r="K56" s="53">
        <f t="shared" si="56"/>
        <v>144.7425521</v>
      </c>
      <c r="L56" s="53">
        <f t="shared" si="56"/>
        <v>26.60208176</v>
      </c>
    </row>
    <row r="57">
      <c r="A57" s="30">
        <f>'Исходная ЧП'!B57</f>
        <v>159.37</v>
      </c>
      <c r="B57" s="53">
        <f>'Аппроксимация закона распределе'!L57</f>
        <v>136.9993641</v>
      </c>
      <c r="C57" s="53">
        <f t="shared" ref="C57:L57" si="57">B58</f>
        <v>399.5868302</v>
      </c>
      <c r="D57" s="53">
        <f t="shared" si="57"/>
        <v>168.4854121</v>
      </c>
      <c r="E57" s="53">
        <f t="shared" si="57"/>
        <v>136.947994</v>
      </c>
      <c r="F57" s="53">
        <f t="shared" si="57"/>
        <v>167.0705816</v>
      </c>
      <c r="G57" s="53">
        <f t="shared" si="57"/>
        <v>343.2572291</v>
      </c>
      <c r="H57" s="53">
        <f t="shared" si="57"/>
        <v>242.807064</v>
      </c>
      <c r="I57" s="53">
        <f t="shared" si="57"/>
        <v>118.2553642</v>
      </c>
      <c r="J57" s="53">
        <f t="shared" si="57"/>
        <v>144.7425521</v>
      </c>
      <c r="K57" s="53">
        <f t="shared" si="57"/>
        <v>26.60208176</v>
      </c>
      <c r="L57" s="53">
        <f t="shared" si="57"/>
        <v>442.7441922</v>
      </c>
    </row>
    <row r="58">
      <c r="A58" s="30">
        <f>'Исходная ЧП'!B58</f>
        <v>92.8</v>
      </c>
      <c r="B58" s="53">
        <f>'Аппроксимация закона распределе'!L58</f>
        <v>399.5868302</v>
      </c>
      <c r="C58" s="53">
        <f t="shared" ref="C58:L58" si="58">B59</f>
        <v>168.4854121</v>
      </c>
      <c r="D58" s="53">
        <f t="shared" si="58"/>
        <v>136.947994</v>
      </c>
      <c r="E58" s="53">
        <f t="shared" si="58"/>
        <v>167.0705816</v>
      </c>
      <c r="F58" s="53">
        <f t="shared" si="58"/>
        <v>343.2572291</v>
      </c>
      <c r="G58" s="53">
        <f t="shared" si="58"/>
        <v>242.807064</v>
      </c>
      <c r="H58" s="53">
        <f t="shared" si="58"/>
        <v>118.2553642</v>
      </c>
      <c r="I58" s="53">
        <f t="shared" si="58"/>
        <v>144.7425521</v>
      </c>
      <c r="J58" s="53">
        <f t="shared" si="58"/>
        <v>26.60208176</v>
      </c>
      <c r="K58" s="53">
        <f t="shared" si="58"/>
        <v>442.7441922</v>
      </c>
      <c r="L58" s="53">
        <f t="shared" si="58"/>
        <v>18.08278905</v>
      </c>
    </row>
    <row r="59">
      <c r="A59" s="30">
        <f>'Исходная ЧП'!B59</f>
        <v>292.58</v>
      </c>
      <c r="B59" s="53">
        <f>'Аппроксимация закона распределе'!L59</f>
        <v>168.4854121</v>
      </c>
      <c r="C59" s="53">
        <f t="shared" ref="C59:L59" si="59">B60</f>
        <v>136.947994</v>
      </c>
      <c r="D59" s="53">
        <f t="shared" si="59"/>
        <v>167.0705816</v>
      </c>
      <c r="E59" s="53">
        <f t="shared" si="59"/>
        <v>343.2572291</v>
      </c>
      <c r="F59" s="53">
        <f t="shared" si="59"/>
        <v>242.807064</v>
      </c>
      <c r="G59" s="53">
        <f t="shared" si="59"/>
        <v>118.2553642</v>
      </c>
      <c r="H59" s="53">
        <f t="shared" si="59"/>
        <v>144.7425521</v>
      </c>
      <c r="I59" s="53">
        <f t="shared" si="59"/>
        <v>26.60208176</v>
      </c>
      <c r="J59" s="53">
        <f t="shared" si="59"/>
        <v>442.7441922</v>
      </c>
      <c r="K59" s="53">
        <f t="shared" si="59"/>
        <v>18.08278905</v>
      </c>
      <c r="L59" s="53">
        <f t="shared" si="59"/>
        <v>133.5428243</v>
      </c>
    </row>
    <row r="60">
      <c r="A60" s="30">
        <f>'Исходная ЧП'!B60</f>
        <v>35.07</v>
      </c>
      <c r="B60" s="53">
        <f>'Аппроксимация закона распределе'!L60</f>
        <v>136.947994</v>
      </c>
      <c r="C60" s="53">
        <f t="shared" ref="C60:L60" si="60">B61</f>
        <v>167.0705816</v>
      </c>
      <c r="D60" s="53">
        <f t="shared" si="60"/>
        <v>343.2572291</v>
      </c>
      <c r="E60" s="53">
        <f t="shared" si="60"/>
        <v>242.807064</v>
      </c>
      <c r="F60" s="53">
        <f t="shared" si="60"/>
        <v>118.2553642</v>
      </c>
      <c r="G60" s="53">
        <f t="shared" si="60"/>
        <v>144.7425521</v>
      </c>
      <c r="H60" s="53">
        <f t="shared" si="60"/>
        <v>26.60208176</v>
      </c>
      <c r="I60" s="53">
        <f t="shared" si="60"/>
        <v>442.7441922</v>
      </c>
      <c r="J60" s="53">
        <f t="shared" si="60"/>
        <v>18.08278905</v>
      </c>
      <c r="K60" s="53">
        <f t="shared" si="60"/>
        <v>133.5428243</v>
      </c>
      <c r="L60" s="53">
        <f t="shared" si="60"/>
        <v>180.9736108</v>
      </c>
    </row>
    <row r="61">
      <c r="A61" s="30">
        <f>'Исходная ЧП'!B61</f>
        <v>35.91</v>
      </c>
      <c r="B61" s="53">
        <f>'Аппроксимация закона распределе'!L61</f>
        <v>167.0705816</v>
      </c>
      <c r="C61" s="53">
        <f t="shared" ref="C61:L61" si="61">B62</f>
        <v>343.2572291</v>
      </c>
      <c r="D61" s="53">
        <f t="shared" si="61"/>
        <v>242.807064</v>
      </c>
      <c r="E61" s="53">
        <f t="shared" si="61"/>
        <v>118.2553642</v>
      </c>
      <c r="F61" s="53">
        <f t="shared" si="61"/>
        <v>144.7425521</v>
      </c>
      <c r="G61" s="53">
        <f t="shared" si="61"/>
        <v>26.60208176</v>
      </c>
      <c r="H61" s="53">
        <f t="shared" si="61"/>
        <v>442.7441922</v>
      </c>
      <c r="I61" s="53">
        <f t="shared" si="61"/>
        <v>18.08278905</v>
      </c>
      <c r="J61" s="53">
        <f t="shared" si="61"/>
        <v>133.5428243</v>
      </c>
      <c r="K61" s="53">
        <f t="shared" si="61"/>
        <v>180.9736108</v>
      </c>
      <c r="L61" s="53">
        <f t="shared" si="61"/>
        <v>227.5578375</v>
      </c>
    </row>
    <row r="62">
      <c r="A62" s="30">
        <f>'Исходная ЧП'!B62</f>
        <v>365.05</v>
      </c>
      <c r="B62" s="53">
        <f>'Аппроксимация закона распределе'!L62</f>
        <v>343.2572291</v>
      </c>
      <c r="C62" s="53">
        <f t="shared" ref="C62:L62" si="62">B63</f>
        <v>242.807064</v>
      </c>
      <c r="D62" s="53">
        <f t="shared" si="62"/>
        <v>118.2553642</v>
      </c>
      <c r="E62" s="53">
        <f t="shared" si="62"/>
        <v>144.7425521</v>
      </c>
      <c r="F62" s="53">
        <f t="shared" si="62"/>
        <v>26.60208176</v>
      </c>
      <c r="G62" s="53">
        <f t="shared" si="62"/>
        <v>442.7441922</v>
      </c>
      <c r="H62" s="53">
        <f t="shared" si="62"/>
        <v>18.08278905</v>
      </c>
      <c r="I62" s="53">
        <f t="shared" si="62"/>
        <v>133.5428243</v>
      </c>
      <c r="J62" s="53">
        <f t="shared" si="62"/>
        <v>180.9736108</v>
      </c>
      <c r="K62" s="53">
        <f t="shared" si="62"/>
        <v>227.5578375</v>
      </c>
      <c r="L62" s="53">
        <f t="shared" si="62"/>
        <v>166.2046211</v>
      </c>
    </row>
    <row r="63">
      <c r="A63" s="30">
        <f>'Исходная ЧП'!B63</f>
        <v>99.32</v>
      </c>
      <c r="B63" s="53">
        <f>'Аппроксимация закона распределе'!L63</f>
        <v>242.807064</v>
      </c>
      <c r="C63" s="53">
        <f t="shared" ref="C63:L63" si="63">B64</f>
        <v>118.2553642</v>
      </c>
      <c r="D63" s="53">
        <f t="shared" si="63"/>
        <v>144.7425521</v>
      </c>
      <c r="E63" s="53">
        <f t="shared" si="63"/>
        <v>26.60208176</v>
      </c>
      <c r="F63" s="53">
        <f t="shared" si="63"/>
        <v>442.7441922</v>
      </c>
      <c r="G63" s="53">
        <f t="shared" si="63"/>
        <v>18.08278905</v>
      </c>
      <c r="H63" s="53">
        <f t="shared" si="63"/>
        <v>133.5428243</v>
      </c>
      <c r="I63" s="53">
        <f t="shared" si="63"/>
        <v>180.9736108</v>
      </c>
      <c r="J63" s="53">
        <f t="shared" si="63"/>
        <v>227.5578375</v>
      </c>
      <c r="K63" s="53">
        <f t="shared" si="63"/>
        <v>166.2046211</v>
      </c>
      <c r="L63" s="53">
        <f t="shared" si="63"/>
        <v>362.7003399</v>
      </c>
    </row>
    <row r="64">
      <c r="A64" s="30">
        <f>'Исходная ЧП'!B64</f>
        <v>170.04</v>
      </c>
      <c r="B64" s="53">
        <f>'Аппроксимация закона распределе'!L64</f>
        <v>118.2553642</v>
      </c>
      <c r="C64" s="53">
        <f t="shared" ref="C64:L64" si="64">B65</f>
        <v>144.7425521</v>
      </c>
      <c r="D64" s="53">
        <f t="shared" si="64"/>
        <v>26.60208176</v>
      </c>
      <c r="E64" s="53">
        <f t="shared" si="64"/>
        <v>442.7441922</v>
      </c>
      <c r="F64" s="53">
        <f t="shared" si="64"/>
        <v>18.08278905</v>
      </c>
      <c r="G64" s="53">
        <f t="shared" si="64"/>
        <v>133.5428243</v>
      </c>
      <c r="H64" s="53">
        <f t="shared" si="64"/>
        <v>180.9736108</v>
      </c>
      <c r="I64" s="53">
        <f t="shared" si="64"/>
        <v>227.5578375</v>
      </c>
      <c r="J64" s="53">
        <f t="shared" si="64"/>
        <v>166.2046211</v>
      </c>
      <c r="K64" s="53">
        <f t="shared" si="64"/>
        <v>362.7003399</v>
      </c>
      <c r="L64" s="53">
        <f t="shared" si="64"/>
        <v>225.7263772</v>
      </c>
    </row>
    <row r="65">
      <c r="A65" s="30">
        <f>'Исходная ЧП'!B65</f>
        <v>439.06</v>
      </c>
      <c r="B65" s="53">
        <f>'Аппроксимация закона распределе'!L65</f>
        <v>144.7425521</v>
      </c>
      <c r="C65" s="53">
        <f t="shared" ref="C65:L65" si="65">B66</f>
        <v>26.60208176</v>
      </c>
      <c r="D65" s="53">
        <f t="shared" si="65"/>
        <v>442.7441922</v>
      </c>
      <c r="E65" s="53">
        <f t="shared" si="65"/>
        <v>18.08278905</v>
      </c>
      <c r="F65" s="53">
        <f t="shared" si="65"/>
        <v>133.5428243</v>
      </c>
      <c r="G65" s="53">
        <f t="shared" si="65"/>
        <v>180.9736108</v>
      </c>
      <c r="H65" s="53">
        <f t="shared" si="65"/>
        <v>227.5578375</v>
      </c>
      <c r="I65" s="53">
        <f t="shared" si="65"/>
        <v>166.2046211</v>
      </c>
      <c r="J65" s="53">
        <f t="shared" si="65"/>
        <v>362.7003399</v>
      </c>
      <c r="K65" s="53">
        <f t="shared" si="65"/>
        <v>225.7263772</v>
      </c>
      <c r="L65" s="53">
        <f t="shared" si="65"/>
        <v>95.87699764</v>
      </c>
    </row>
    <row r="66">
      <c r="A66" s="30">
        <f>'Исходная ЧП'!B66</f>
        <v>322.11</v>
      </c>
      <c r="B66" s="53">
        <f>'Аппроксимация закона распределе'!L66</f>
        <v>26.60208176</v>
      </c>
      <c r="C66" s="53">
        <f t="shared" ref="C66:L66" si="66">B67</f>
        <v>442.7441922</v>
      </c>
      <c r="D66" s="53">
        <f t="shared" si="66"/>
        <v>18.08278905</v>
      </c>
      <c r="E66" s="53">
        <f t="shared" si="66"/>
        <v>133.5428243</v>
      </c>
      <c r="F66" s="53">
        <f t="shared" si="66"/>
        <v>180.9736108</v>
      </c>
      <c r="G66" s="53">
        <f t="shared" si="66"/>
        <v>227.5578375</v>
      </c>
      <c r="H66" s="53">
        <f t="shared" si="66"/>
        <v>166.2046211</v>
      </c>
      <c r="I66" s="53">
        <f t="shared" si="66"/>
        <v>362.7003399</v>
      </c>
      <c r="J66" s="53">
        <f t="shared" si="66"/>
        <v>225.7263772</v>
      </c>
      <c r="K66" s="53">
        <f t="shared" si="66"/>
        <v>95.87699764</v>
      </c>
      <c r="L66" s="53">
        <f t="shared" si="66"/>
        <v>14.36040026</v>
      </c>
    </row>
    <row r="67">
      <c r="A67" s="30">
        <f>'Исходная ЧП'!B67</f>
        <v>490.4</v>
      </c>
      <c r="B67" s="53">
        <f>'Аппроксимация закона распределе'!L67</f>
        <v>442.7441922</v>
      </c>
      <c r="C67" s="53">
        <f t="shared" ref="C67:L67" si="67">B68</f>
        <v>18.08278905</v>
      </c>
      <c r="D67" s="53">
        <f t="shared" si="67"/>
        <v>133.5428243</v>
      </c>
      <c r="E67" s="53">
        <f t="shared" si="67"/>
        <v>180.9736108</v>
      </c>
      <c r="F67" s="53">
        <f t="shared" si="67"/>
        <v>227.5578375</v>
      </c>
      <c r="G67" s="53">
        <f t="shared" si="67"/>
        <v>166.2046211</v>
      </c>
      <c r="H67" s="53">
        <f t="shared" si="67"/>
        <v>362.7003399</v>
      </c>
      <c r="I67" s="53">
        <f t="shared" si="67"/>
        <v>225.7263772</v>
      </c>
      <c r="J67" s="53">
        <f t="shared" si="67"/>
        <v>95.87699764</v>
      </c>
      <c r="K67" s="53">
        <f t="shared" si="67"/>
        <v>14.36040026</v>
      </c>
      <c r="L67" s="53">
        <f t="shared" si="67"/>
        <v>105.265642</v>
      </c>
    </row>
    <row r="68">
      <c r="A68" s="30">
        <f>'Исходная ЧП'!B68</f>
        <v>364.58</v>
      </c>
      <c r="B68" s="53">
        <f>'Аппроксимация закона распределе'!L68</f>
        <v>18.08278905</v>
      </c>
      <c r="C68" s="53">
        <f t="shared" ref="C68:L68" si="68">B69</f>
        <v>133.5428243</v>
      </c>
      <c r="D68" s="53">
        <f t="shared" si="68"/>
        <v>180.9736108</v>
      </c>
      <c r="E68" s="53">
        <f t="shared" si="68"/>
        <v>227.5578375</v>
      </c>
      <c r="F68" s="53">
        <f t="shared" si="68"/>
        <v>166.2046211</v>
      </c>
      <c r="G68" s="53">
        <f t="shared" si="68"/>
        <v>362.7003399</v>
      </c>
      <c r="H68" s="53">
        <f t="shared" si="68"/>
        <v>225.7263772</v>
      </c>
      <c r="I68" s="53">
        <f t="shared" si="68"/>
        <v>95.87699764</v>
      </c>
      <c r="J68" s="53">
        <f t="shared" si="68"/>
        <v>14.36040026</v>
      </c>
      <c r="K68" s="53">
        <f t="shared" si="68"/>
        <v>105.265642</v>
      </c>
      <c r="L68" s="53">
        <f t="shared" si="68"/>
        <v>228.5282931</v>
      </c>
    </row>
    <row r="69">
      <c r="A69" s="30">
        <f>'Исходная ЧП'!B69</f>
        <v>58.49</v>
      </c>
      <c r="B69" s="53">
        <f>'Аппроксимация закона распределе'!L69</f>
        <v>133.5428243</v>
      </c>
      <c r="C69" s="53">
        <f t="shared" ref="C69:L69" si="69">B70</f>
        <v>180.9736108</v>
      </c>
      <c r="D69" s="53">
        <f t="shared" si="69"/>
        <v>227.5578375</v>
      </c>
      <c r="E69" s="53">
        <f t="shared" si="69"/>
        <v>166.2046211</v>
      </c>
      <c r="F69" s="53">
        <f t="shared" si="69"/>
        <v>362.7003399</v>
      </c>
      <c r="G69" s="53">
        <f t="shared" si="69"/>
        <v>225.7263772</v>
      </c>
      <c r="H69" s="53">
        <f t="shared" si="69"/>
        <v>95.87699764</v>
      </c>
      <c r="I69" s="53">
        <f t="shared" si="69"/>
        <v>14.36040026</v>
      </c>
      <c r="J69" s="53">
        <f t="shared" si="69"/>
        <v>105.265642</v>
      </c>
      <c r="K69" s="53">
        <f t="shared" si="69"/>
        <v>228.5282931</v>
      </c>
      <c r="L69" s="53">
        <f t="shared" si="69"/>
        <v>6.878469675</v>
      </c>
    </row>
    <row r="70">
      <c r="A70" s="30">
        <f>'Исходная ЧП'!B70</f>
        <v>72.01</v>
      </c>
      <c r="B70" s="53">
        <f>'Аппроксимация закона распределе'!L70</f>
        <v>180.9736108</v>
      </c>
      <c r="C70" s="53">
        <f t="shared" ref="C70:L70" si="70">B71</f>
        <v>227.5578375</v>
      </c>
      <c r="D70" s="53">
        <f t="shared" si="70"/>
        <v>166.2046211</v>
      </c>
      <c r="E70" s="53">
        <f t="shared" si="70"/>
        <v>362.7003399</v>
      </c>
      <c r="F70" s="53">
        <f t="shared" si="70"/>
        <v>225.7263772</v>
      </c>
      <c r="G70" s="53">
        <f t="shared" si="70"/>
        <v>95.87699764</v>
      </c>
      <c r="H70" s="53">
        <f t="shared" si="70"/>
        <v>14.36040026</v>
      </c>
      <c r="I70" s="53">
        <f t="shared" si="70"/>
        <v>105.265642</v>
      </c>
      <c r="J70" s="53">
        <f t="shared" si="70"/>
        <v>228.5282931</v>
      </c>
      <c r="K70" s="53">
        <f t="shared" si="70"/>
        <v>6.878469675</v>
      </c>
      <c r="L70" s="53">
        <f t="shared" si="70"/>
        <v>66.81977535</v>
      </c>
    </row>
    <row r="71">
      <c r="A71" s="30">
        <f>'Исходная ЧП'!B71</f>
        <v>177.09</v>
      </c>
      <c r="B71" s="53">
        <f>'Аппроксимация закона распределе'!L71</f>
        <v>227.5578375</v>
      </c>
      <c r="C71" s="53">
        <f t="shared" ref="C71:L71" si="71">B72</f>
        <v>166.2046211</v>
      </c>
      <c r="D71" s="53">
        <f t="shared" si="71"/>
        <v>362.7003399</v>
      </c>
      <c r="E71" s="53">
        <f t="shared" si="71"/>
        <v>225.7263772</v>
      </c>
      <c r="F71" s="53">
        <f t="shared" si="71"/>
        <v>95.87699764</v>
      </c>
      <c r="G71" s="53">
        <f t="shared" si="71"/>
        <v>14.36040026</v>
      </c>
      <c r="H71" s="53">
        <f t="shared" si="71"/>
        <v>105.265642</v>
      </c>
      <c r="I71" s="53">
        <f t="shared" si="71"/>
        <v>228.5282931</v>
      </c>
      <c r="J71" s="53">
        <f t="shared" si="71"/>
        <v>6.878469675</v>
      </c>
      <c r="K71" s="53">
        <f t="shared" si="71"/>
        <v>66.81977535</v>
      </c>
      <c r="L71" s="53">
        <f t="shared" si="71"/>
        <v>131.5171169</v>
      </c>
    </row>
    <row r="72">
      <c r="A72" s="30">
        <f>'Исходная ЧП'!B72</f>
        <v>183.21</v>
      </c>
      <c r="B72" s="53">
        <f>'Аппроксимация закона распределе'!L72</f>
        <v>166.2046211</v>
      </c>
      <c r="C72" s="53">
        <f t="shared" ref="C72:L72" si="72">B73</f>
        <v>362.7003399</v>
      </c>
      <c r="D72" s="53">
        <f t="shared" si="72"/>
        <v>225.7263772</v>
      </c>
      <c r="E72" s="53">
        <f t="shared" si="72"/>
        <v>95.87699764</v>
      </c>
      <c r="F72" s="53">
        <f t="shared" si="72"/>
        <v>14.36040026</v>
      </c>
      <c r="G72" s="53">
        <f t="shared" si="72"/>
        <v>105.265642</v>
      </c>
      <c r="H72" s="53">
        <f t="shared" si="72"/>
        <v>228.5282931</v>
      </c>
      <c r="I72" s="53">
        <f t="shared" si="72"/>
        <v>6.878469675</v>
      </c>
      <c r="J72" s="53">
        <f t="shared" si="72"/>
        <v>66.81977535</v>
      </c>
      <c r="K72" s="53">
        <f t="shared" si="72"/>
        <v>131.5171169</v>
      </c>
      <c r="L72" s="53">
        <f t="shared" si="72"/>
        <v>67.00950726</v>
      </c>
    </row>
    <row r="73">
      <c r="A73" s="30">
        <f>'Исходная ЧП'!B73</f>
        <v>22.33</v>
      </c>
      <c r="B73" s="53">
        <f>'Аппроксимация закона распределе'!L73</f>
        <v>362.7003399</v>
      </c>
      <c r="C73" s="53">
        <f t="shared" ref="C73:L73" si="73">B74</f>
        <v>225.7263772</v>
      </c>
      <c r="D73" s="53">
        <f t="shared" si="73"/>
        <v>95.87699764</v>
      </c>
      <c r="E73" s="53">
        <f t="shared" si="73"/>
        <v>14.36040026</v>
      </c>
      <c r="F73" s="53">
        <f t="shared" si="73"/>
        <v>105.265642</v>
      </c>
      <c r="G73" s="53">
        <f t="shared" si="73"/>
        <v>228.5282931</v>
      </c>
      <c r="H73" s="53">
        <f t="shared" si="73"/>
        <v>6.878469675</v>
      </c>
      <c r="I73" s="53">
        <f t="shared" si="73"/>
        <v>66.81977535</v>
      </c>
      <c r="J73" s="53">
        <f t="shared" si="73"/>
        <v>131.5171169</v>
      </c>
      <c r="K73" s="53">
        <f t="shared" si="73"/>
        <v>67.00950726</v>
      </c>
      <c r="L73" s="53">
        <f t="shared" si="73"/>
        <v>249.0383155</v>
      </c>
    </row>
    <row r="74">
      <c r="A74" s="30">
        <f>'Исходная ЧП'!B74</f>
        <v>98.12</v>
      </c>
      <c r="B74" s="53">
        <f>'Аппроксимация закона распределе'!L74</f>
        <v>225.7263772</v>
      </c>
      <c r="C74" s="53">
        <f t="shared" ref="C74:L74" si="74">B75</f>
        <v>95.87699764</v>
      </c>
      <c r="D74" s="53">
        <f t="shared" si="74"/>
        <v>14.36040026</v>
      </c>
      <c r="E74" s="53">
        <f t="shared" si="74"/>
        <v>105.265642</v>
      </c>
      <c r="F74" s="53">
        <f t="shared" si="74"/>
        <v>228.5282931</v>
      </c>
      <c r="G74" s="53">
        <f t="shared" si="74"/>
        <v>6.878469675</v>
      </c>
      <c r="H74" s="53">
        <f t="shared" si="74"/>
        <v>66.81977535</v>
      </c>
      <c r="I74" s="53">
        <f t="shared" si="74"/>
        <v>131.5171169</v>
      </c>
      <c r="J74" s="53">
        <f t="shared" si="74"/>
        <v>67.00950726</v>
      </c>
      <c r="K74" s="53">
        <f t="shared" si="74"/>
        <v>249.0383155</v>
      </c>
      <c r="L74" s="53">
        <f t="shared" si="74"/>
        <v>269.0126865</v>
      </c>
    </row>
    <row r="75">
      <c r="A75" s="30">
        <f>'Исходная ЧП'!B75</f>
        <v>140.25</v>
      </c>
      <c r="B75" s="53">
        <f>'Аппроксимация закона распределе'!L75</f>
        <v>95.87699764</v>
      </c>
      <c r="C75" s="53">
        <f t="shared" ref="C75:L75" si="75">B76</f>
        <v>14.36040026</v>
      </c>
      <c r="D75" s="53">
        <f t="shared" si="75"/>
        <v>105.265642</v>
      </c>
      <c r="E75" s="53">
        <f t="shared" si="75"/>
        <v>228.5282931</v>
      </c>
      <c r="F75" s="53">
        <f t="shared" si="75"/>
        <v>6.878469675</v>
      </c>
      <c r="G75" s="53">
        <f t="shared" si="75"/>
        <v>66.81977535</v>
      </c>
      <c r="H75" s="53">
        <f t="shared" si="75"/>
        <v>131.5171169</v>
      </c>
      <c r="I75" s="53">
        <f t="shared" si="75"/>
        <v>67.00950726</v>
      </c>
      <c r="J75" s="53">
        <f t="shared" si="75"/>
        <v>249.0383155</v>
      </c>
      <c r="K75" s="53">
        <f t="shared" si="75"/>
        <v>269.0126865</v>
      </c>
      <c r="L75" s="53">
        <f t="shared" si="75"/>
        <v>61.28262193</v>
      </c>
    </row>
    <row r="76">
      <c r="A76" s="30">
        <f>'Исходная ЧП'!B76</f>
        <v>470.49</v>
      </c>
      <c r="B76" s="53">
        <f>'Аппроксимация закона распределе'!L76</f>
        <v>14.36040026</v>
      </c>
      <c r="C76" s="53">
        <f t="shared" ref="C76:L76" si="76">B77</f>
        <v>105.265642</v>
      </c>
      <c r="D76" s="53">
        <f t="shared" si="76"/>
        <v>228.5282931</v>
      </c>
      <c r="E76" s="53">
        <f t="shared" si="76"/>
        <v>6.878469675</v>
      </c>
      <c r="F76" s="53">
        <f t="shared" si="76"/>
        <v>66.81977535</v>
      </c>
      <c r="G76" s="53">
        <f t="shared" si="76"/>
        <v>131.5171169</v>
      </c>
      <c r="H76" s="53">
        <f t="shared" si="76"/>
        <v>67.00950726</v>
      </c>
      <c r="I76" s="53">
        <f t="shared" si="76"/>
        <v>249.0383155</v>
      </c>
      <c r="J76" s="53">
        <f t="shared" si="76"/>
        <v>269.0126865</v>
      </c>
      <c r="K76" s="53">
        <f t="shared" si="76"/>
        <v>61.28262193</v>
      </c>
      <c r="L76" s="53">
        <f t="shared" si="76"/>
        <v>308.2501913</v>
      </c>
    </row>
    <row r="77">
      <c r="A77" s="30">
        <f>'Исходная ЧП'!B77</f>
        <v>357.77</v>
      </c>
      <c r="B77" s="53">
        <f>'Аппроксимация закона распределе'!L77</f>
        <v>105.265642</v>
      </c>
      <c r="C77" s="53">
        <f t="shared" ref="C77:L77" si="77">B78</f>
        <v>228.5282931</v>
      </c>
      <c r="D77" s="53">
        <f t="shared" si="77"/>
        <v>6.878469675</v>
      </c>
      <c r="E77" s="53">
        <f t="shared" si="77"/>
        <v>66.81977535</v>
      </c>
      <c r="F77" s="53">
        <f t="shared" si="77"/>
        <v>131.5171169</v>
      </c>
      <c r="G77" s="53">
        <f t="shared" si="77"/>
        <v>67.00950726</v>
      </c>
      <c r="H77" s="53">
        <f t="shared" si="77"/>
        <v>249.0383155</v>
      </c>
      <c r="I77" s="53">
        <f t="shared" si="77"/>
        <v>269.0126865</v>
      </c>
      <c r="J77" s="53">
        <f t="shared" si="77"/>
        <v>61.28262193</v>
      </c>
      <c r="K77" s="53">
        <f t="shared" si="77"/>
        <v>308.2501913</v>
      </c>
      <c r="L77" s="53">
        <f t="shared" si="77"/>
        <v>5.835695453</v>
      </c>
    </row>
    <row r="78">
      <c r="A78" s="30">
        <f>'Исходная ЧП'!B78</f>
        <v>179.65</v>
      </c>
      <c r="B78" s="53">
        <f>'Аппроксимация закона распределе'!L78</f>
        <v>228.5282931</v>
      </c>
      <c r="C78" s="53">
        <f t="shared" ref="C78:L78" si="78">B79</f>
        <v>6.878469675</v>
      </c>
      <c r="D78" s="53">
        <f t="shared" si="78"/>
        <v>66.81977535</v>
      </c>
      <c r="E78" s="53">
        <f t="shared" si="78"/>
        <v>131.5171169</v>
      </c>
      <c r="F78" s="53">
        <f t="shared" si="78"/>
        <v>67.00950726</v>
      </c>
      <c r="G78" s="53">
        <f t="shared" si="78"/>
        <v>249.0383155</v>
      </c>
      <c r="H78" s="53">
        <f t="shared" si="78"/>
        <v>269.0126865</v>
      </c>
      <c r="I78" s="53">
        <f t="shared" si="78"/>
        <v>61.28262193</v>
      </c>
      <c r="J78" s="53">
        <f t="shared" si="78"/>
        <v>308.2501913</v>
      </c>
      <c r="K78" s="53">
        <f t="shared" si="78"/>
        <v>5.835695453</v>
      </c>
      <c r="L78" s="53">
        <f t="shared" si="78"/>
        <v>263.0699951</v>
      </c>
    </row>
    <row r="79">
      <c r="A79" s="30">
        <f>'Исходная ЧП'!B79</f>
        <v>40.16</v>
      </c>
      <c r="B79" s="53">
        <f>'Аппроксимация закона распределе'!L79</f>
        <v>6.878469675</v>
      </c>
      <c r="C79" s="53">
        <f t="shared" ref="C79:L79" si="79">B80</f>
        <v>66.81977535</v>
      </c>
      <c r="D79" s="53">
        <f t="shared" si="79"/>
        <v>131.5171169</v>
      </c>
      <c r="E79" s="53">
        <f t="shared" si="79"/>
        <v>67.00950726</v>
      </c>
      <c r="F79" s="53">
        <f t="shared" si="79"/>
        <v>249.0383155</v>
      </c>
      <c r="G79" s="53">
        <f t="shared" si="79"/>
        <v>269.0126865</v>
      </c>
      <c r="H79" s="53">
        <f t="shared" si="79"/>
        <v>61.28262193</v>
      </c>
      <c r="I79" s="53">
        <f t="shared" si="79"/>
        <v>308.2501913</v>
      </c>
      <c r="J79" s="53">
        <f t="shared" si="79"/>
        <v>5.835695453</v>
      </c>
      <c r="K79" s="53">
        <f t="shared" si="79"/>
        <v>263.0699951</v>
      </c>
      <c r="L79" s="53">
        <f t="shared" si="79"/>
        <v>105.9353432</v>
      </c>
    </row>
    <row r="80">
      <c r="A80" s="30">
        <f>'Исходная ЧП'!B80</f>
        <v>189.74</v>
      </c>
      <c r="B80" s="53">
        <f>'Аппроксимация закона распределе'!L80</f>
        <v>66.81977535</v>
      </c>
      <c r="C80" s="53">
        <f t="shared" ref="C80:L80" si="80">B81</f>
        <v>131.5171169</v>
      </c>
      <c r="D80" s="53">
        <f t="shared" si="80"/>
        <v>67.00950726</v>
      </c>
      <c r="E80" s="53">
        <f t="shared" si="80"/>
        <v>249.0383155</v>
      </c>
      <c r="F80" s="53">
        <f t="shared" si="80"/>
        <v>269.0126865</v>
      </c>
      <c r="G80" s="53">
        <f t="shared" si="80"/>
        <v>61.28262193</v>
      </c>
      <c r="H80" s="53">
        <f t="shared" si="80"/>
        <v>308.2501913</v>
      </c>
      <c r="I80" s="53">
        <f t="shared" si="80"/>
        <v>5.835695453</v>
      </c>
      <c r="J80" s="53">
        <f t="shared" si="80"/>
        <v>263.0699951</v>
      </c>
      <c r="K80" s="53">
        <f t="shared" si="80"/>
        <v>105.9353432</v>
      </c>
      <c r="L80" s="53">
        <f t="shared" si="80"/>
        <v>205.477254</v>
      </c>
    </row>
    <row r="81">
      <c r="A81" s="30">
        <f>'Исходная ЧП'!B81</f>
        <v>243.52</v>
      </c>
      <c r="B81" s="53">
        <f>'Аппроксимация закона распределе'!L81</f>
        <v>131.5171169</v>
      </c>
      <c r="C81" s="53">
        <f t="shared" ref="C81:L81" si="81">B82</f>
        <v>67.00950726</v>
      </c>
      <c r="D81" s="53">
        <f t="shared" si="81"/>
        <v>249.0383155</v>
      </c>
      <c r="E81" s="53">
        <f t="shared" si="81"/>
        <v>269.0126865</v>
      </c>
      <c r="F81" s="53">
        <f t="shared" si="81"/>
        <v>61.28262193</v>
      </c>
      <c r="G81" s="53">
        <f t="shared" si="81"/>
        <v>308.2501913</v>
      </c>
      <c r="H81" s="53">
        <f t="shared" si="81"/>
        <v>5.835695453</v>
      </c>
      <c r="I81" s="53">
        <f t="shared" si="81"/>
        <v>263.0699951</v>
      </c>
      <c r="J81" s="53">
        <f t="shared" si="81"/>
        <v>105.9353432</v>
      </c>
      <c r="K81" s="53">
        <f t="shared" si="81"/>
        <v>205.477254</v>
      </c>
      <c r="L81" s="53">
        <f t="shared" si="81"/>
        <v>59.93864648</v>
      </c>
    </row>
    <row r="82">
      <c r="A82" s="30">
        <f>'Исходная ЧП'!B82</f>
        <v>112.04</v>
      </c>
      <c r="B82" s="53">
        <f>'Аппроксимация закона распределе'!L82</f>
        <v>67.00950726</v>
      </c>
      <c r="C82" s="53">
        <f t="shared" ref="C82:L82" si="82">B83</f>
        <v>249.0383155</v>
      </c>
      <c r="D82" s="53">
        <f t="shared" si="82"/>
        <v>269.0126865</v>
      </c>
      <c r="E82" s="53">
        <f t="shared" si="82"/>
        <v>61.28262193</v>
      </c>
      <c r="F82" s="53">
        <f t="shared" si="82"/>
        <v>308.2501913</v>
      </c>
      <c r="G82" s="53">
        <f t="shared" si="82"/>
        <v>5.835695453</v>
      </c>
      <c r="H82" s="53">
        <f t="shared" si="82"/>
        <v>263.0699951</v>
      </c>
      <c r="I82" s="53">
        <f t="shared" si="82"/>
        <v>105.9353432</v>
      </c>
      <c r="J82" s="53">
        <f t="shared" si="82"/>
        <v>205.477254</v>
      </c>
      <c r="K82" s="53">
        <f t="shared" si="82"/>
        <v>59.93864648</v>
      </c>
      <c r="L82" s="53">
        <f t="shared" si="82"/>
        <v>103.1176462</v>
      </c>
    </row>
    <row r="83">
      <c r="A83" s="30">
        <f>'Исходная ЧП'!B83</f>
        <v>340.32</v>
      </c>
      <c r="B83" s="53">
        <f>'Аппроксимация закона распределе'!L83</f>
        <v>249.0383155</v>
      </c>
      <c r="C83" s="53">
        <f t="shared" ref="C83:L83" si="83">B84</f>
        <v>269.0126865</v>
      </c>
      <c r="D83" s="53">
        <f t="shared" si="83"/>
        <v>61.28262193</v>
      </c>
      <c r="E83" s="53">
        <f t="shared" si="83"/>
        <v>308.2501913</v>
      </c>
      <c r="F83" s="53">
        <f t="shared" si="83"/>
        <v>5.835695453</v>
      </c>
      <c r="G83" s="53">
        <f t="shared" si="83"/>
        <v>263.0699951</v>
      </c>
      <c r="H83" s="53">
        <f t="shared" si="83"/>
        <v>105.9353432</v>
      </c>
      <c r="I83" s="53">
        <f t="shared" si="83"/>
        <v>205.477254</v>
      </c>
      <c r="J83" s="53">
        <f t="shared" si="83"/>
        <v>59.93864648</v>
      </c>
      <c r="K83" s="53">
        <f t="shared" si="83"/>
        <v>103.1176462</v>
      </c>
      <c r="L83" s="53">
        <f t="shared" si="83"/>
        <v>98.24587645</v>
      </c>
    </row>
    <row r="84">
      <c r="A84" s="30">
        <f>'Исходная ЧП'!B84</f>
        <v>404.58</v>
      </c>
      <c r="B84" s="53">
        <f>'Аппроксимация закона распределе'!L84</f>
        <v>269.0126865</v>
      </c>
      <c r="C84" s="53">
        <f t="shared" ref="C84:L84" si="84">B85</f>
        <v>61.28262193</v>
      </c>
      <c r="D84" s="53">
        <f t="shared" si="84"/>
        <v>308.2501913</v>
      </c>
      <c r="E84" s="53">
        <f t="shared" si="84"/>
        <v>5.835695453</v>
      </c>
      <c r="F84" s="53">
        <f t="shared" si="84"/>
        <v>263.0699951</v>
      </c>
      <c r="G84" s="53">
        <f t="shared" si="84"/>
        <v>105.9353432</v>
      </c>
      <c r="H84" s="53">
        <f t="shared" si="84"/>
        <v>205.477254</v>
      </c>
      <c r="I84" s="53">
        <f t="shared" si="84"/>
        <v>59.93864648</v>
      </c>
      <c r="J84" s="53">
        <f t="shared" si="84"/>
        <v>103.1176462</v>
      </c>
      <c r="K84" s="53">
        <f t="shared" si="84"/>
        <v>98.24587645</v>
      </c>
      <c r="L84" s="53">
        <f t="shared" si="84"/>
        <v>16.16066429</v>
      </c>
    </row>
    <row r="85">
      <c r="A85" s="30">
        <f>'Исходная ЧП'!B85</f>
        <v>146.13</v>
      </c>
      <c r="B85" s="53">
        <f>'Аппроксимация закона распределе'!L85</f>
        <v>61.28262193</v>
      </c>
      <c r="C85" s="53">
        <f t="shared" ref="C85:L85" si="85">B86</f>
        <v>308.2501913</v>
      </c>
      <c r="D85" s="53">
        <f t="shared" si="85"/>
        <v>5.835695453</v>
      </c>
      <c r="E85" s="53">
        <f t="shared" si="85"/>
        <v>263.0699951</v>
      </c>
      <c r="F85" s="53">
        <f t="shared" si="85"/>
        <v>105.9353432</v>
      </c>
      <c r="G85" s="53">
        <f t="shared" si="85"/>
        <v>205.477254</v>
      </c>
      <c r="H85" s="53">
        <f t="shared" si="85"/>
        <v>59.93864648</v>
      </c>
      <c r="I85" s="53">
        <f t="shared" si="85"/>
        <v>103.1176462</v>
      </c>
      <c r="J85" s="53">
        <f t="shared" si="85"/>
        <v>98.24587645</v>
      </c>
      <c r="K85" s="53">
        <f t="shared" si="85"/>
        <v>16.16066429</v>
      </c>
      <c r="L85" s="53">
        <f t="shared" si="85"/>
        <v>298.5443184</v>
      </c>
    </row>
    <row r="86">
      <c r="A86" s="30">
        <f>'Исходная ЧП'!B86</f>
        <v>63.98</v>
      </c>
      <c r="B86" s="53">
        <f>'Аппроксимация закона распределе'!L86</f>
        <v>308.2501913</v>
      </c>
      <c r="C86" s="53">
        <f t="shared" ref="C86:L86" si="86">B87</f>
        <v>5.835695453</v>
      </c>
      <c r="D86" s="53">
        <f t="shared" si="86"/>
        <v>263.0699951</v>
      </c>
      <c r="E86" s="53">
        <f t="shared" si="86"/>
        <v>105.9353432</v>
      </c>
      <c r="F86" s="53">
        <f t="shared" si="86"/>
        <v>205.477254</v>
      </c>
      <c r="G86" s="53">
        <f t="shared" si="86"/>
        <v>59.93864648</v>
      </c>
      <c r="H86" s="53">
        <f t="shared" si="86"/>
        <v>103.1176462</v>
      </c>
      <c r="I86" s="53">
        <f t="shared" si="86"/>
        <v>98.24587645</v>
      </c>
      <c r="J86" s="53">
        <f t="shared" si="86"/>
        <v>16.16066429</v>
      </c>
      <c r="K86" s="53">
        <f t="shared" si="86"/>
        <v>298.5443184</v>
      </c>
      <c r="L86" s="53">
        <f t="shared" si="86"/>
        <v>127.3136258</v>
      </c>
    </row>
    <row r="87">
      <c r="A87" s="30">
        <f>'Исходная ЧП'!B87</f>
        <v>430.03</v>
      </c>
      <c r="B87" s="53">
        <f>'Аппроксимация закона распределе'!L87</f>
        <v>5.835695453</v>
      </c>
      <c r="C87" s="53">
        <f t="shared" ref="C87:L87" si="87">B88</f>
        <v>263.0699951</v>
      </c>
      <c r="D87" s="53">
        <f t="shared" si="87"/>
        <v>105.9353432</v>
      </c>
      <c r="E87" s="53">
        <f t="shared" si="87"/>
        <v>205.477254</v>
      </c>
      <c r="F87" s="53">
        <f t="shared" si="87"/>
        <v>59.93864648</v>
      </c>
      <c r="G87" s="53">
        <f t="shared" si="87"/>
        <v>103.1176462</v>
      </c>
      <c r="H87" s="53">
        <f t="shared" si="87"/>
        <v>98.24587645</v>
      </c>
      <c r="I87" s="53">
        <f t="shared" si="87"/>
        <v>16.16066429</v>
      </c>
      <c r="J87" s="53">
        <f t="shared" si="87"/>
        <v>298.5443184</v>
      </c>
      <c r="K87" s="53">
        <f t="shared" si="87"/>
        <v>127.3136258</v>
      </c>
      <c r="L87" s="53">
        <f t="shared" si="87"/>
        <v>132.0483394</v>
      </c>
    </row>
    <row r="88">
      <c r="A88" s="30">
        <f>'Исходная ЧП'!B88</f>
        <v>73.93</v>
      </c>
      <c r="B88" s="53">
        <f>'Аппроксимация закона распределе'!L88</f>
        <v>263.0699951</v>
      </c>
      <c r="C88" s="53">
        <f t="shared" ref="C88:L88" si="88">B89</f>
        <v>105.9353432</v>
      </c>
      <c r="D88" s="53">
        <f t="shared" si="88"/>
        <v>205.477254</v>
      </c>
      <c r="E88" s="53">
        <f t="shared" si="88"/>
        <v>59.93864648</v>
      </c>
      <c r="F88" s="53">
        <f t="shared" si="88"/>
        <v>103.1176462</v>
      </c>
      <c r="G88" s="53">
        <f t="shared" si="88"/>
        <v>98.24587645</v>
      </c>
      <c r="H88" s="53">
        <f t="shared" si="88"/>
        <v>16.16066429</v>
      </c>
      <c r="I88" s="53">
        <f t="shared" si="88"/>
        <v>298.5443184</v>
      </c>
      <c r="J88" s="53">
        <f t="shared" si="88"/>
        <v>127.3136258</v>
      </c>
      <c r="K88" s="53">
        <f t="shared" si="88"/>
        <v>132.0483394</v>
      </c>
      <c r="L88" s="53">
        <f t="shared" si="88"/>
        <v>29.55784743</v>
      </c>
    </row>
    <row r="89">
      <c r="A89" s="30">
        <f>'Исходная ЧП'!B89</f>
        <v>83.74</v>
      </c>
      <c r="B89" s="53">
        <f>'Аппроксимация закона распределе'!L89</f>
        <v>105.9353432</v>
      </c>
      <c r="C89" s="53">
        <f t="shared" ref="C89:L89" si="89">B90</f>
        <v>205.477254</v>
      </c>
      <c r="D89" s="53">
        <f t="shared" si="89"/>
        <v>59.93864648</v>
      </c>
      <c r="E89" s="53">
        <f t="shared" si="89"/>
        <v>103.1176462</v>
      </c>
      <c r="F89" s="53">
        <f t="shared" si="89"/>
        <v>98.24587645</v>
      </c>
      <c r="G89" s="53">
        <f t="shared" si="89"/>
        <v>16.16066429</v>
      </c>
      <c r="H89" s="53">
        <f t="shared" si="89"/>
        <v>298.5443184</v>
      </c>
      <c r="I89" s="53">
        <f t="shared" si="89"/>
        <v>127.3136258</v>
      </c>
      <c r="J89" s="53">
        <f t="shared" si="89"/>
        <v>132.0483394</v>
      </c>
      <c r="K89" s="53">
        <f t="shared" si="89"/>
        <v>29.55784743</v>
      </c>
      <c r="L89" s="53">
        <f t="shared" si="89"/>
        <v>230.1775286</v>
      </c>
    </row>
    <row r="90">
      <c r="A90" s="30">
        <f>'Исходная ЧП'!B90</f>
        <v>52.64</v>
      </c>
      <c r="B90" s="53">
        <f>'Аппроксимация закона распределе'!L90</f>
        <v>205.477254</v>
      </c>
      <c r="C90" s="53">
        <f t="shared" ref="C90:L90" si="90">B91</f>
        <v>59.93864648</v>
      </c>
      <c r="D90" s="53">
        <f t="shared" si="90"/>
        <v>103.1176462</v>
      </c>
      <c r="E90" s="53">
        <f t="shared" si="90"/>
        <v>98.24587645</v>
      </c>
      <c r="F90" s="53">
        <f t="shared" si="90"/>
        <v>16.16066429</v>
      </c>
      <c r="G90" s="53">
        <f t="shared" si="90"/>
        <v>298.5443184</v>
      </c>
      <c r="H90" s="53">
        <f t="shared" si="90"/>
        <v>127.3136258</v>
      </c>
      <c r="I90" s="53">
        <f t="shared" si="90"/>
        <v>132.0483394</v>
      </c>
      <c r="J90" s="53">
        <f t="shared" si="90"/>
        <v>29.55784743</v>
      </c>
      <c r="K90" s="53">
        <f t="shared" si="90"/>
        <v>230.1775286</v>
      </c>
      <c r="L90" s="53">
        <f t="shared" si="90"/>
        <v>114.3822048</v>
      </c>
    </row>
    <row r="91">
      <c r="A91" s="30">
        <f>'Исходная ЧП'!B91</f>
        <v>93.91</v>
      </c>
      <c r="B91" s="53">
        <f>'Аппроксимация закона распределе'!L91</f>
        <v>59.93864648</v>
      </c>
      <c r="C91" s="53">
        <f t="shared" ref="C91:L91" si="91">B92</f>
        <v>103.1176462</v>
      </c>
      <c r="D91" s="53">
        <f t="shared" si="91"/>
        <v>98.24587645</v>
      </c>
      <c r="E91" s="53">
        <f t="shared" si="91"/>
        <v>16.16066429</v>
      </c>
      <c r="F91" s="53">
        <f t="shared" si="91"/>
        <v>298.5443184</v>
      </c>
      <c r="G91" s="53">
        <f t="shared" si="91"/>
        <v>127.3136258</v>
      </c>
      <c r="H91" s="53">
        <f t="shared" si="91"/>
        <v>132.0483394</v>
      </c>
      <c r="I91" s="53">
        <f t="shared" si="91"/>
        <v>29.55784743</v>
      </c>
      <c r="J91" s="53">
        <f t="shared" si="91"/>
        <v>230.1775286</v>
      </c>
      <c r="K91" s="53">
        <f t="shared" si="91"/>
        <v>114.3822048</v>
      </c>
      <c r="L91" s="53">
        <f t="shared" si="91"/>
        <v>107.7397776</v>
      </c>
    </row>
    <row r="92">
      <c r="A92" s="30">
        <f>'Исходная ЧП'!B92</f>
        <v>38.86</v>
      </c>
      <c r="B92" s="53">
        <f>'Аппроксимация закона распределе'!L92</f>
        <v>103.1176462</v>
      </c>
      <c r="C92" s="53">
        <f t="shared" ref="C92:L92" si="92">B93</f>
        <v>98.24587645</v>
      </c>
      <c r="D92" s="53">
        <f t="shared" si="92"/>
        <v>16.16066429</v>
      </c>
      <c r="E92" s="53">
        <f t="shared" si="92"/>
        <v>298.5443184</v>
      </c>
      <c r="F92" s="53">
        <f t="shared" si="92"/>
        <v>127.3136258</v>
      </c>
      <c r="G92" s="53">
        <f t="shared" si="92"/>
        <v>132.0483394</v>
      </c>
      <c r="H92" s="53">
        <f t="shared" si="92"/>
        <v>29.55784743</v>
      </c>
      <c r="I92" s="53">
        <f t="shared" si="92"/>
        <v>230.1775286</v>
      </c>
      <c r="J92" s="53">
        <f t="shared" si="92"/>
        <v>114.3822048</v>
      </c>
      <c r="K92" s="53">
        <f t="shared" si="92"/>
        <v>107.7397776</v>
      </c>
      <c r="L92" s="53">
        <f t="shared" si="92"/>
        <v>224.3061882</v>
      </c>
    </row>
    <row r="93">
      <c r="A93" s="30">
        <f>'Исходная ЧП'!B93</f>
        <v>80.18</v>
      </c>
      <c r="B93" s="53">
        <f>'Аппроксимация закона распределе'!L93</f>
        <v>98.24587645</v>
      </c>
      <c r="C93" s="53">
        <f t="shared" ref="C93:L93" si="93">B94</f>
        <v>16.16066429</v>
      </c>
      <c r="D93" s="53">
        <f t="shared" si="93"/>
        <v>298.5443184</v>
      </c>
      <c r="E93" s="53">
        <f t="shared" si="93"/>
        <v>127.3136258</v>
      </c>
      <c r="F93" s="53">
        <f t="shared" si="93"/>
        <v>132.0483394</v>
      </c>
      <c r="G93" s="53">
        <f t="shared" si="93"/>
        <v>29.55784743</v>
      </c>
      <c r="H93" s="53">
        <f t="shared" si="93"/>
        <v>230.1775286</v>
      </c>
      <c r="I93" s="53">
        <f t="shared" si="93"/>
        <v>114.3822048</v>
      </c>
      <c r="J93" s="53">
        <f t="shared" si="93"/>
        <v>107.7397776</v>
      </c>
      <c r="K93" s="53">
        <f t="shared" si="93"/>
        <v>224.3061882</v>
      </c>
      <c r="L93" s="53">
        <f t="shared" si="93"/>
        <v>232.1113098</v>
      </c>
    </row>
    <row r="94">
      <c r="A94" s="30">
        <f>'Исходная ЧП'!B94</f>
        <v>49.15</v>
      </c>
      <c r="B94" s="53">
        <f>'Аппроксимация закона распределе'!L94</f>
        <v>16.16066429</v>
      </c>
      <c r="C94" s="53">
        <f t="shared" ref="C94:L94" si="94">B95</f>
        <v>298.5443184</v>
      </c>
      <c r="D94" s="53">
        <f t="shared" si="94"/>
        <v>127.3136258</v>
      </c>
      <c r="E94" s="53">
        <f t="shared" si="94"/>
        <v>132.0483394</v>
      </c>
      <c r="F94" s="53">
        <f t="shared" si="94"/>
        <v>29.55784743</v>
      </c>
      <c r="G94" s="53">
        <f t="shared" si="94"/>
        <v>230.1775286</v>
      </c>
      <c r="H94" s="53">
        <f t="shared" si="94"/>
        <v>114.3822048</v>
      </c>
      <c r="I94" s="53">
        <f t="shared" si="94"/>
        <v>107.7397776</v>
      </c>
      <c r="J94" s="53">
        <f t="shared" si="94"/>
        <v>224.3061882</v>
      </c>
      <c r="K94" s="53">
        <f t="shared" si="94"/>
        <v>232.1113098</v>
      </c>
      <c r="L94" s="53">
        <f t="shared" si="94"/>
        <v>48.96867933</v>
      </c>
    </row>
    <row r="95">
      <c r="A95" s="30">
        <f>'Исходная ЧП'!B95</f>
        <v>323.16</v>
      </c>
      <c r="B95" s="53">
        <f>'Аппроксимация закона распределе'!L95</f>
        <v>298.5443184</v>
      </c>
      <c r="C95" s="53">
        <f t="shared" ref="C95:L95" si="95">B96</f>
        <v>127.3136258</v>
      </c>
      <c r="D95" s="53">
        <f t="shared" si="95"/>
        <v>132.0483394</v>
      </c>
      <c r="E95" s="53">
        <f t="shared" si="95"/>
        <v>29.55784743</v>
      </c>
      <c r="F95" s="53">
        <f t="shared" si="95"/>
        <v>230.1775286</v>
      </c>
      <c r="G95" s="53">
        <f t="shared" si="95"/>
        <v>114.3822048</v>
      </c>
      <c r="H95" s="53">
        <f t="shared" si="95"/>
        <v>107.7397776</v>
      </c>
      <c r="I95" s="53">
        <f t="shared" si="95"/>
        <v>224.3061882</v>
      </c>
      <c r="J95" s="53">
        <f t="shared" si="95"/>
        <v>232.1113098</v>
      </c>
      <c r="K95" s="53">
        <f t="shared" si="95"/>
        <v>48.96867933</v>
      </c>
      <c r="L95" s="53">
        <f t="shared" si="95"/>
        <v>116.2425326</v>
      </c>
    </row>
    <row r="96">
      <c r="A96" s="30">
        <f>'Исходная ЧП'!B96</f>
        <v>195.03</v>
      </c>
      <c r="B96" s="53">
        <f>'Аппроксимация закона распределе'!L96</f>
        <v>127.3136258</v>
      </c>
      <c r="C96" s="53">
        <f t="shared" ref="C96:L96" si="96">B97</f>
        <v>132.0483394</v>
      </c>
      <c r="D96" s="53">
        <f t="shared" si="96"/>
        <v>29.55784743</v>
      </c>
      <c r="E96" s="53">
        <f t="shared" si="96"/>
        <v>230.1775286</v>
      </c>
      <c r="F96" s="53">
        <f t="shared" si="96"/>
        <v>114.3822048</v>
      </c>
      <c r="G96" s="53">
        <f t="shared" si="96"/>
        <v>107.7397776</v>
      </c>
      <c r="H96" s="53">
        <f t="shared" si="96"/>
        <v>224.3061882</v>
      </c>
      <c r="I96" s="53">
        <f t="shared" si="96"/>
        <v>232.1113098</v>
      </c>
      <c r="J96" s="53">
        <f t="shared" si="96"/>
        <v>48.96867933</v>
      </c>
      <c r="K96" s="53">
        <f t="shared" si="96"/>
        <v>116.2425326</v>
      </c>
      <c r="L96" s="53">
        <f t="shared" si="96"/>
        <v>10.71963903</v>
      </c>
    </row>
    <row r="97">
      <c r="A97" s="30">
        <f>'Исходная ЧП'!B97</f>
        <v>129.11</v>
      </c>
      <c r="B97" s="53">
        <f>'Аппроксимация закона распределе'!L97</f>
        <v>132.0483394</v>
      </c>
      <c r="C97" s="53">
        <f t="shared" ref="C97:L97" si="97">B98</f>
        <v>29.55784743</v>
      </c>
      <c r="D97" s="53">
        <f t="shared" si="97"/>
        <v>230.1775286</v>
      </c>
      <c r="E97" s="53">
        <f t="shared" si="97"/>
        <v>114.3822048</v>
      </c>
      <c r="F97" s="53">
        <f t="shared" si="97"/>
        <v>107.7397776</v>
      </c>
      <c r="G97" s="53">
        <f t="shared" si="97"/>
        <v>224.3061882</v>
      </c>
      <c r="H97" s="53">
        <f t="shared" si="97"/>
        <v>232.1113098</v>
      </c>
      <c r="I97" s="53">
        <f t="shared" si="97"/>
        <v>48.96867933</v>
      </c>
      <c r="J97" s="53">
        <f t="shared" si="97"/>
        <v>116.2425326</v>
      </c>
      <c r="K97" s="53">
        <f t="shared" si="97"/>
        <v>10.71963903</v>
      </c>
      <c r="L97" s="53">
        <f t="shared" si="97"/>
        <v>7.903608001</v>
      </c>
    </row>
    <row r="98">
      <c r="A98" s="30">
        <f>'Исходная ЧП'!B98</f>
        <v>98.24</v>
      </c>
      <c r="B98" s="53">
        <f>'Аппроксимация закона распределе'!L98</f>
        <v>29.55784743</v>
      </c>
      <c r="C98" s="53">
        <f t="shared" ref="C98:L98" si="98">B99</f>
        <v>230.1775286</v>
      </c>
      <c r="D98" s="53">
        <f t="shared" si="98"/>
        <v>114.3822048</v>
      </c>
      <c r="E98" s="53">
        <f t="shared" si="98"/>
        <v>107.7397776</v>
      </c>
      <c r="F98" s="53">
        <f t="shared" si="98"/>
        <v>224.3061882</v>
      </c>
      <c r="G98" s="53">
        <f t="shared" si="98"/>
        <v>232.1113098</v>
      </c>
      <c r="H98" s="53">
        <f t="shared" si="98"/>
        <v>48.96867933</v>
      </c>
      <c r="I98" s="53">
        <f t="shared" si="98"/>
        <v>116.2425326</v>
      </c>
      <c r="J98" s="53">
        <f t="shared" si="98"/>
        <v>10.71963903</v>
      </c>
      <c r="K98" s="53">
        <f t="shared" si="98"/>
        <v>7.903608001</v>
      </c>
      <c r="L98" s="53">
        <f t="shared" si="98"/>
        <v>132.1980684</v>
      </c>
    </row>
    <row r="99">
      <c r="A99" s="30">
        <f>'Исходная ЧП'!B99</f>
        <v>431.44</v>
      </c>
      <c r="B99" s="53">
        <f>'Аппроксимация закона распределе'!L99</f>
        <v>230.1775286</v>
      </c>
      <c r="C99" s="53">
        <f t="shared" ref="C99:L99" si="99">B100</f>
        <v>114.3822048</v>
      </c>
      <c r="D99" s="53">
        <f t="shared" si="99"/>
        <v>107.7397776</v>
      </c>
      <c r="E99" s="53">
        <f t="shared" si="99"/>
        <v>224.3061882</v>
      </c>
      <c r="F99" s="53">
        <f t="shared" si="99"/>
        <v>232.1113098</v>
      </c>
      <c r="G99" s="53">
        <f t="shared" si="99"/>
        <v>48.96867933</v>
      </c>
      <c r="H99" s="53">
        <f t="shared" si="99"/>
        <v>116.2425326</v>
      </c>
      <c r="I99" s="53">
        <f t="shared" si="99"/>
        <v>10.71963903</v>
      </c>
      <c r="J99" s="53">
        <f t="shared" si="99"/>
        <v>7.903608001</v>
      </c>
      <c r="K99" s="53">
        <f t="shared" si="99"/>
        <v>132.1980684</v>
      </c>
      <c r="L99" s="53">
        <f t="shared" si="99"/>
        <v>104.6247473</v>
      </c>
    </row>
    <row r="100">
      <c r="A100" s="30">
        <f>'Исходная ЧП'!B100</f>
        <v>153.09</v>
      </c>
      <c r="B100" s="53">
        <f>'Аппроксимация закона распределе'!L100</f>
        <v>114.3822048</v>
      </c>
      <c r="C100" s="53">
        <f t="shared" ref="C100:L100" si="100">B101</f>
        <v>107.7397776</v>
      </c>
      <c r="D100" s="53">
        <f t="shared" si="100"/>
        <v>224.3061882</v>
      </c>
      <c r="E100" s="53">
        <f t="shared" si="100"/>
        <v>232.1113098</v>
      </c>
      <c r="F100" s="53">
        <f t="shared" si="100"/>
        <v>48.96867933</v>
      </c>
      <c r="G100" s="53">
        <f t="shared" si="100"/>
        <v>116.2425326</v>
      </c>
      <c r="H100" s="53">
        <f t="shared" si="100"/>
        <v>10.71963903</v>
      </c>
      <c r="I100" s="53">
        <f t="shared" si="100"/>
        <v>7.903608001</v>
      </c>
      <c r="J100" s="53">
        <f t="shared" si="100"/>
        <v>132.1980684</v>
      </c>
      <c r="K100" s="53">
        <f t="shared" si="100"/>
        <v>104.6247473</v>
      </c>
      <c r="L100" s="53">
        <f t="shared" si="100"/>
        <v>174.5229057</v>
      </c>
    </row>
    <row r="101">
      <c r="A101" s="30">
        <f>'Исходная ЧП'!B101</f>
        <v>199.64</v>
      </c>
      <c r="B101" s="53">
        <f>'Аппроксимация закона распределе'!L101</f>
        <v>107.7397776</v>
      </c>
      <c r="C101" s="53">
        <f t="shared" ref="C101:L101" si="101">B102</f>
        <v>224.3061882</v>
      </c>
      <c r="D101" s="53">
        <f t="shared" si="101"/>
        <v>232.1113098</v>
      </c>
      <c r="E101" s="53">
        <f t="shared" si="101"/>
        <v>48.96867933</v>
      </c>
      <c r="F101" s="53">
        <f t="shared" si="101"/>
        <v>116.2425326</v>
      </c>
      <c r="G101" s="53">
        <f t="shared" si="101"/>
        <v>10.71963903</v>
      </c>
      <c r="H101" s="53">
        <f t="shared" si="101"/>
        <v>7.903608001</v>
      </c>
      <c r="I101" s="53">
        <f t="shared" si="101"/>
        <v>132.1980684</v>
      </c>
      <c r="J101" s="53">
        <f t="shared" si="101"/>
        <v>104.6247473</v>
      </c>
      <c r="K101" s="53">
        <f t="shared" si="101"/>
        <v>174.5229057</v>
      </c>
      <c r="L101" s="53">
        <f t="shared" si="101"/>
        <v>408.1903514</v>
      </c>
    </row>
    <row r="102">
      <c r="A102" s="30">
        <f>'Исходная ЧП'!B102</f>
        <v>79.14</v>
      </c>
      <c r="B102" s="53">
        <f>'Аппроксимация закона распределе'!L102</f>
        <v>224.3061882</v>
      </c>
      <c r="C102" s="53">
        <f t="shared" ref="C102:L102" si="102">B103</f>
        <v>232.1113098</v>
      </c>
      <c r="D102" s="53">
        <f t="shared" si="102"/>
        <v>48.96867933</v>
      </c>
      <c r="E102" s="53">
        <f t="shared" si="102"/>
        <v>116.2425326</v>
      </c>
      <c r="F102" s="53">
        <f t="shared" si="102"/>
        <v>10.71963903</v>
      </c>
      <c r="G102" s="53">
        <f t="shared" si="102"/>
        <v>7.903608001</v>
      </c>
      <c r="H102" s="53">
        <f t="shared" si="102"/>
        <v>132.1980684</v>
      </c>
      <c r="I102" s="53">
        <f t="shared" si="102"/>
        <v>104.6247473</v>
      </c>
      <c r="J102" s="53">
        <f t="shared" si="102"/>
        <v>174.5229057</v>
      </c>
      <c r="K102" s="53">
        <f t="shared" si="102"/>
        <v>408.1903514</v>
      </c>
      <c r="L102" s="53">
        <f t="shared" si="102"/>
        <v>171.0815538</v>
      </c>
    </row>
    <row r="103">
      <c r="A103" s="30">
        <f>'Исходная ЧП'!B103</f>
        <v>120.93</v>
      </c>
      <c r="B103" s="53">
        <f>'Аппроксимация закона распределе'!L103</f>
        <v>232.1113098</v>
      </c>
      <c r="C103" s="53">
        <f t="shared" ref="C103:L103" si="103">B104</f>
        <v>48.96867933</v>
      </c>
      <c r="D103" s="53">
        <f t="shared" si="103"/>
        <v>116.2425326</v>
      </c>
      <c r="E103" s="53">
        <f t="shared" si="103"/>
        <v>10.71963903</v>
      </c>
      <c r="F103" s="53">
        <f t="shared" si="103"/>
        <v>7.903608001</v>
      </c>
      <c r="G103" s="53">
        <f t="shared" si="103"/>
        <v>132.1980684</v>
      </c>
      <c r="H103" s="53">
        <f t="shared" si="103"/>
        <v>104.6247473</v>
      </c>
      <c r="I103" s="53">
        <f t="shared" si="103"/>
        <v>174.5229057</v>
      </c>
      <c r="J103" s="53">
        <f t="shared" si="103"/>
        <v>408.1903514</v>
      </c>
      <c r="K103" s="53">
        <f t="shared" si="103"/>
        <v>171.0815538</v>
      </c>
      <c r="L103" s="53">
        <f t="shared" si="103"/>
        <v>148.6333182</v>
      </c>
    </row>
    <row r="104">
      <c r="A104" s="30">
        <f>'Исходная ЧП'!B104</f>
        <v>83.84</v>
      </c>
      <c r="B104" s="53">
        <f>'Аппроксимация закона распределе'!L104</f>
        <v>48.96867933</v>
      </c>
      <c r="C104" s="53">
        <f t="shared" ref="C104:L104" si="104">B105</f>
        <v>116.2425326</v>
      </c>
      <c r="D104" s="53">
        <f t="shared" si="104"/>
        <v>10.71963903</v>
      </c>
      <c r="E104" s="53">
        <f t="shared" si="104"/>
        <v>7.903608001</v>
      </c>
      <c r="F104" s="53">
        <f t="shared" si="104"/>
        <v>132.1980684</v>
      </c>
      <c r="G104" s="53">
        <f t="shared" si="104"/>
        <v>104.6247473</v>
      </c>
      <c r="H104" s="53">
        <f t="shared" si="104"/>
        <v>174.5229057</v>
      </c>
      <c r="I104" s="53">
        <f t="shared" si="104"/>
        <v>408.1903514</v>
      </c>
      <c r="J104" s="53">
        <f t="shared" si="104"/>
        <v>171.0815538</v>
      </c>
      <c r="K104" s="53">
        <f t="shared" si="104"/>
        <v>148.6333182</v>
      </c>
      <c r="L104" s="53">
        <f t="shared" si="104"/>
        <v>309.650963</v>
      </c>
    </row>
    <row r="105">
      <c r="A105" s="30">
        <f>'Исходная ЧП'!B105</f>
        <v>32.05</v>
      </c>
      <c r="B105" s="53">
        <f>'Аппроксимация закона распределе'!L105</f>
        <v>116.2425326</v>
      </c>
      <c r="C105" s="53">
        <f t="shared" ref="C105:L105" si="105">B106</f>
        <v>10.71963903</v>
      </c>
      <c r="D105" s="53">
        <f t="shared" si="105"/>
        <v>7.903608001</v>
      </c>
      <c r="E105" s="53">
        <f t="shared" si="105"/>
        <v>132.1980684</v>
      </c>
      <c r="F105" s="53">
        <f t="shared" si="105"/>
        <v>104.6247473</v>
      </c>
      <c r="G105" s="53">
        <f t="shared" si="105"/>
        <v>174.5229057</v>
      </c>
      <c r="H105" s="53">
        <f t="shared" si="105"/>
        <v>408.1903514</v>
      </c>
      <c r="I105" s="53">
        <f t="shared" si="105"/>
        <v>171.0815538</v>
      </c>
      <c r="J105" s="53">
        <f t="shared" si="105"/>
        <v>148.6333182</v>
      </c>
      <c r="K105" s="53">
        <f t="shared" si="105"/>
        <v>309.650963</v>
      </c>
      <c r="L105" s="53">
        <f t="shared" si="105"/>
        <v>113.327776</v>
      </c>
    </row>
    <row r="106">
      <c r="A106" s="30">
        <f>'Исходная ЧП'!B106</f>
        <v>88.76</v>
      </c>
      <c r="B106" s="53">
        <f>'Аппроксимация закона распределе'!L106</f>
        <v>10.71963903</v>
      </c>
      <c r="C106" s="53">
        <f t="shared" ref="C106:L106" si="106">B107</f>
        <v>7.903608001</v>
      </c>
      <c r="D106" s="53">
        <f t="shared" si="106"/>
        <v>132.1980684</v>
      </c>
      <c r="E106" s="53">
        <f t="shared" si="106"/>
        <v>104.6247473</v>
      </c>
      <c r="F106" s="53">
        <f t="shared" si="106"/>
        <v>174.5229057</v>
      </c>
      <c r="G106" s="53">
        <f t="shared" si="106"/>
        <v>408.1903514</v>
      </c>
      <c r="H106" s="53">
        <f t="shared" si="106"/>
        <v>171.0815538</v>
      </c>
      <c r="I106" s="53">
        <f t="shared" si="106"/>
        <v>148.6333182</v>
      </c>
      <c r="J106" s="53">
        <f t="shared" si="106"/>
        <v>309.650963</v>
      </c>
      <c r="K106" s="53">
        <f t="shared" si="106"/>
        <v>113.327776</v>
      </c>
      <c r="L106" s="53">
        <f t="shared" si="106"/>
        <v>104.9031713</v>
      </c>
    </row>
    <row r="107">
      <c r="A107" s="30">
        <f>'Исходная ЧП'!B107</f>
        <v>43.3</v>
      </c>
      <c r="B107" s="53">
        <f>'Аппроксимация закона распределе'!L107</f>
        <v>7.903608001</v>
      </c>
      <c r="C107" s="53">
        <f t="shared" ref="C107:L107" si="107">B108</f>
        <v>132.1980684</v>
      </c>
      <c r="D107" s="53">
        <f t="shared" si="107"/>
        <v>104.6247473</v>
      </c>
      <c r="E107" s="53">
        <f t="shared" si="107"/>
        <v>174.5229057</v>
      </c>
      <c r="F107" s="53">
        <f t="shared" si="107"/>
        <v>408.1903514</v>
      </c>
      <c r="G107" s="53">
        <f t="shared" si="107"/>
        <v>171.0815538</v>
      </c>
      <c r="H107" s="53">
        <f t="shared" si="107"/>
        <v>148.6333182</v>
      </c>
      <c r="I107" s="53">
        <f t="shared" si="107"/>
        <v>309.650963</v>
      </c>
      <c r="J107" s="53">
        <f t="shared" si="107"/>
        <v>113.327776</v>
      </c>
      <c r="K107" s="53">
        <f t="shared" si="107"/>
        <v>104.9031713</v>
      </c>
      <c r="L107" s="53">
        <f t="shared" si="107"/>
        <v>199.2118399</v>
      </c>
    </row>
    <row r="108">
      <c r="A108" s="30">
        <f>'Исходная ЧП'!B108</f>
        <v>131.12</v>
      </c>
      <c r="B108" s="53">
        <f>'Аппроксимация закона распределе'!L108</f>
        <v>132.1980684</v>
      </c>
      <c r="C108" s="53">
        <f t="shared" ref="C108:L108" si="108">B109</f>
        <v>104.6247473</v>
      </c>
      <c r="D108" s="53">
        <f t="shared" si="108"/>
        <v>174.5229057</v>
      </c>
      <c r="E108" s="53">
        <f t="shared" si="108"/>
        <v>408.1903514</v>
      </c>
      <c r="F108" s="53">
        <f t="shared" si="108"/>
        <v>171.0815538</v>
      </c>
      <c r="G108" s="53">
        <f t="shared" si="108"/>
        <v>148.6333182</v>
      </c>
      <c r="H108" s="53">
        <f t="shared" si="108"/>
        <v>309.650963</v>
      </c>
      <c r="I108" s="53">
        <f t="shared" si="108"/>
        <v>113.327776</v>
      </c>
      <c r="J108" s="53">
        <f t="shared" si="108"/>
        <v>104.9031713</v>
      </c>
      <c r="K108" s="53">
        <f t="shared" si="108"/>
        <v>199.2118399</v>
      </c>
      <c r="L108" s="53">
        <f t="shared" si="108"/>
        <v>95.88149735</v>
      </c>
    </row>
    <row r="109">
      <c r="A109" s="30">
        <f>'Исходная ЧП'!B109</f>
        <v>214.79</v>
      </c>
      <c r="B109" s="53">
        <f>'Аппроксимация закона распределе'!L109</f>
        <v>104.6247473</v>
      </c>
      <c r="C109" s="53">
        <f t="shared" ref="C109:L109" si="109">B110</f>
        <v>174.5229057</v>
      </c>
      <c r="D109" s="53">
        <f t="shared" si="109"/>
        <v>408.1903514</v>
      </c>
      <c r="E109" s="53">
        <f t="shared" si="109"/>
        <v>171.0815538</v>
      </c>
      <c r="F109" s="53">
        <f t="shared" si="109"/>
        <v>148.6333182</v>
      </c>
      <c r="G109" s="53">
        <f t="shared" si="109"/>
        <v>309.650963</v>
      </c>
      <c r="H109" s="53">
        <f t="shared" si="109"/>
        <v>113.327776</v>
      </c>
      <c r="I109" s="53">
        <f t="shared" si="109"/>
        <v>104.9031713</v>
      </c>
      <c r="J109" s="53">
        <f t="shared" si="109"/>
        <v>199.2118399</v>
      </c>
      <c r="K109" s="53">
        <f t="shared" si="109"/>
        <v>95.88149735</v>
      </c>
      <c r="L109" s="53">
        <f t="shared" si="109"/>
        <v>174.0918909</v>
      </c>
    </row>
    <row r="110">
      <c r="A110" s="30">
        <f>'Исходная ЧП'!B110</f>
        <v>208.16</v>
      </c>
      <c r="B110" s="53">
        <f>'Аппроксимация закона распределе'!L110</f>
        <v>174.5229057</v>
      </c>
      <c r="C110" s="53">
        <f t="shared" ref="C110:L110" si="110">B111</f>
        <v>408.1903514</v>
      </c>
      <c r="D110" s="53">
        <f t="shared" si="110"/>
        <v>171.0815538</v>
      </c>
      <c r="E110" s="53">
        <f t="shared" si="110"/>
        <v>148.6333182</v>
      </c>
      <c r="F110" s="53">
        <f t="shared" si="110"/>
        <v>309.650963</v>
      </c>
      <c r="G110" s="53">
        <f t="shared" si="110"/>
        <v>113.327776</v>
      </c>
      <c r="H110" s="53">
        <f t="shared" si="110"/>
        <v>104.9031713</v>
      </c>
      <c r="I110" s="53">
        <f t="shared" si="110"/>
        <v>199.2118399</v>
      </c>
      <c r="J110" s="53">
        <f t="shared" si="110"/>
        <v>95.88149735</v>
      </c>
      <c r="K110" s="53">
        <f t="shared" si="110"/>
        <v>174.0918909</v>
      </c>
      <c r="L110" s="53">
        <f t="shared" si="110"/>
        <v>88.81726429</v>
      </c>
    </row>
    <row r="111">
      <c r="A111" s="30">
        <f>'Исходная ЧП'!B111</f>
        <v>223.12</v>
      </c>
      <c r="B111" s="53">
        <f>'Аппроксимация закона распределе'!L111</f>
        <v>408.1903514</v>
      </c>
      <c r="C111" s="53">
        <f t="shared" ref="C111:L111" si="111">B112</f>
        <v>171.0815538</v>
      </c>
      <c r="D111" s="53">
        <f t="shared" si="111"/>
        <v>148.6333182</v>
      </c>
      <c r="E111" s="53">
        <f t="shared" si="111"/>
        <v>309.650963</v>
      </c>
      <c r="F111" s="53">
        <f t="shared" si="111"/>
        <v>113.327776</v>
      </c>
      <c r="G111" s="53">
        <f t="shared" si="111"/>
        <v>104.9031713</v>
      </c>
      <c r="H111" s="53">
        <f t="shared" si="111"/>
        <v>199.2118399</v>
      </c>
      <c r="I111" s="53">
        <f t="shared" si="111"/>
        <v>95.88149735</v>
      </c>
      <c r="J111" s="53">
        <f t="shared" si="111"/>
        <v>174.0918909</v>
      </c>
      <c r="K111" s="53">
        <f t="shared" si="111"/>
        <v>88.81726429</v>
      </c>
      <c r="L111" s="53">
        <f t="shared" si="111"/>
        <v>57.96472441</v>
      </c>
    </row>
    <row r="112">
      <c r="A112" s="30">
        <f>'Исходная ЧП'!B112</f>
        <v>185.9</v>
      </c>
      <c r="B112" s="53">
        <f>'Аппроксимация закона распределе'!L112</f>
        <v>171.0815538</v>
      </c>
      <c r="C112" s="53">
        <f t="shared" ref="C112:L112" si="112">B113</f>
        <v>148.6333182</v>
      </c>
      <c r="D112" s="53">
        <f t="shared" si="112"/>
        <v>309.650963</v>
      </c>
      <c r="E112" s="53">
        <f t="shared" si="112"/>
        <v>113.327776</v>
      </c>
      <c r="F112" s="53">
        <f t="shared" si="112"/>
        <v>104.9031713</v>
      </c>
      <c r="G112" s="53">
        <f t="shared" si="112"/>
        <v>199.2118399</v>
      </c>
      <c r="H112" s="53">
        <f t="shared" si="112"/>
        <v>95.88149735</v>
      </c>
      <c r="I112" s="53">
        <f t="shared" si="112"/>
        <v>174.0918909</v>
      </c>
      <c r="J112" s="53">
        <f t="shared" si="112"/>
        <v>88.81726429</v>
      </c>
      <c r="K112" s="53">
        <f t="shared" si="112"/>
        <v>57.96472441</v>
      </c>
      <c r="L112" s="53">
        <f t="shared" si="112"/>
        <v>159.3273119</v>
      </c>
    </row>
    <row r="113">
      <c r="A113" s="30">
        <f>'Исходная ЧП'!B113</f>
        <v>263.59</v>
      </c>
      <c r="B113" s="53">
        <f>'Аппроксимация закона распределе'!L113</f>
        <v>148.6333182</v>
      </c>
      <c r="C113" s="53">
        <f t="shared" ref="C113:L113" si="113">B114</f>
        <v>309.650963</v>
      </c>
      <c r="D113" s="53">
        <f t="shared" si="113"/>
        <v>113.327776</v>
      </c>
      <c r="E113" s="53">
        <f t="shared" si="113"/>
        <v>104.9031713</v>
      </c>
      <c r="F113" s="53">
        <f t="shared" si="113"/>
        <v>199.2118399</v>
      </c>
      <c r="G113" s="53">
        <f t="shared" si="113"/>
        <v>95.88149735</v>
      </c>
      <c r="H113" s="53">
        <f t="shared" si="113"/>
        <v>174.0918909</v>
      </c>
      <c r="I113" s="53">
        <f t="shared" si="113"/>
        <v>88.81726429</v>
      </c>
      <c r="J113" s="53">
        <f t="shared" si="113"/>
        <v>57.96472441</v>
      </c>
      <c r="K113" s="53">
        <f t="shared" si="113"/>
        <v>159.3273119</v>
      </c>
      <c r="L113" s="53">
        <f t="shared" si="113"/>
        <v>110.187033</v>
      </c>
    </row>
    <row r="114">
      <c r="A114" s="30">
        <f>'Исходная ЧП'!B114</f>
        <v>221.6</v>
      </c>
      <c r="B114" s="53">
        <f>'Аппроксимация закона распределе'!L114</f>
        <v>309.650963</v>
      </c>
      <c r="C114" s="53">
        <f t="shared" ref="C114:L114" si="114">B115</f>
        <v>113.327776</v>
      </c>
      <c r="D114" s="53">
        <f t="shared" si="114"/>
        <v>104.9031713</v>
      </c>
      <c r="E114" s="53">
        <f t="shared" si="114"/>
        <v>199.2118399</v>
      </c>
      <c r="F114" s="53">
        <f t="shared" si="114"/>
        <v>95.88149735</v>
      </c>
      <c r="G114" s="53">
        <f t="shared" si="114"/>
        <v>174.0918909</v>
      </c>
      <c r="H114" s="53">
        <f t="shared" si="114"/>
        <v>88.81726429</v>
      </c>
      <c r="I114" s="53">
        <f t="shared" si="114"/>
        <v>57.96472441</v>
      </c>
      <c r="J114" s="53">
        <f t="shared" si="114"/>
        <v>159.3273119</v>
      </c>
      <c r="K114" s="53">
        <f t="shared" si="114"/>
        <v>110.187033</v>
      </c>
      <c r="L114" s="53">
        <f t="shared" si="114"/>
        <v>177.4342461</v>
      </c>
    </row>
    <row r="115">
      <c r="A115" s="30">
        <f>'Исходная ЧП'!B115</f>
        <v>86.55</v>
      </c>
      <c r="B115" s="53">
        <f>'Аппроксимация закона распределе'!L115</f>
        <v>113.327776</v>
      </c>
      <c r="C115" s="53">
        <f t="shared" ref="C115:L115" si="115">B116</f>
        <v>104.9031713</v>
      </c>
      <c r="D115" s="53">
        <f t="shared" si="115"/>
        <v>199.2118399</v>
      </c>
      <c r="E115" s="53">
        <f t="shared" si="115"/>
        <v>95.88149735</v>
      </c>
      <c r="F115" s="53">
        <f t="shared" si="115"/>
        <v>174.0918909</v>
      </c>
      <c r="G115" s="53">
        <f t="shared" si="115"/>
        <v>88.81726429</v>
      </c>
      <c r="H115" s="53">
        <f t="shared" si="115"/>
        <v>57.96472441</v>
      </c>
      <c r="I115" s="53">
        <f t="shared" si="115"/>
        <v>159.3273119</v>
      </c>
      <c r="J115" s="53">
        <f t="shared" si="115"/>
        <v>110.187033</v>
      </c>
      <c r="K115" s="53">
        <f t="shared" si="115"/>
        <v>177.4342461</v>
      </c>
      <c r="L115" s="53">
        <f t="shared" si="115"/>
        <v>337.5393315</v>
      </c>
    </row>
    <row r="116">
      <c r="A116" s="30">
        <f>'Исходная ЧП'!B116</f>
        <v>90.44</v>
      </c>
      <c r="B116" s="53">
        <f>'Аппроксимация закона распределе'!L116</f>
        <v>104.9031713</v>
      </c>
      <c r="C116" s="53">
        <f t="shared" ref="C116:L116" si="116">B117</f>
        <v>199.2118399</v>
      </c>
      <c r="D116" s="53">
        <f t="shared" si="116"/>
        <v>95.88149735</v>
      </c>
      <c r="E116" s="53">
        <f t="shared" si="116"/>
        <v>174.0918909</v>
      </c>
      <c r="F116" s="53">
        <f t="shared" si="116"/>
        <v>88.81726429</v>
      </c>
      <c r="G116" s="53">
        <f t="shared" si="116"/>
        <v>57.96472441</v>
      </c>
      <c r="H116" s="53">
        <f t="shared" si="116"/>
        <v>159.3273119</v>
      </c>
      <c r="I116" s="53">
        <f t="shared" si="116"/>
        <v>110.187033</v>
      </c>
      <c r="J116" s="53">
        <f t="shared" si="116"/>
        <v>177.4342461</v>
      </c>
      <c r="K116" s="53">
        <f t="shared" si="116"/>
        <v>337.5393315</v>
      </c>
      <c r="L116" s="53">
        <f t="shared" si="116"/>
        <v>83.33174703</v>
      </c>
    </row>
    <row r="117">
      <c r="A117" s="30">
        <f>'Исходная ЧП'!B117</f>
        <v>233.31</v>
      </c>
      <c r="B117" s="53">
        <f>'Аппроксимация закона распределе'!L117</f>
        <v>199.2118399</v>
      </c>
      <c r="C117" s="53">
        <f t="shared" ref="C117:L117" si="117">B118</f>
        <v>95.88149735</v>
      </c>
      <c r="D117" s="53">
        <f t="shared" si="117"/>
        <v>174.0918909</v>
      </c>
      <c r="E117" s="53">
        <f t="shared" si="117"/>
        <v>88.81726429</v>
      </c>
      <c r="F117" s="53">
        <f t="shared" si="117"/>
        <v>57.96472441</v>
      </c>
      <c r="G117" s="53">
        <f t="shared" si="117"/>
        <v>159.3273119</v>
      </c>
      <c r="H117" s="53">
        <f t="shared" si="117"/>
        <v>110.187033</v>
      </c>
      <c r="I117" s="53">
        <f t="shared" si="117"/>
        <v>177.4342461</v>
      </c>
      <c r="J117" s="53">
        <f t="shared" si="117"/>
        <v>337.5393315</v>
      </c>
      <c r="K117" s="53">
        <f t="shared" si="117"/>
        <v>83.33174703</v>
      </c>
      <c r="L117" s="53">
        <f t="shared" si="117"/>
        <v>94.32113272</v>
      </c>
    </row>
    <row r="118">
      <c r="A118" s="30">
        <f>'Исходная ЧП'!B118</f>
        <v>16.71</v>
      </c>
      <c r="B118" s="53">
        <f>'Аппроксимация закона распределе'!L118</f>
        <v>95.88149735</v>
      </c>
      <c r="C118" s="53">
        <f t="shared" ref="C118:L118" si="118">B119</f>
        <v>174.0918909</v>
      </c>
      <c r="D118" s="53">
        <f t="shared" si="118"/>
        <v>88.81726429</v>
      </c>
      <c r="E118" s="53">
        <f t="shared" si="118"/>
        <v>57.96472441</v>
      </c>
      <c r="F118" s="53">
        <f t="shared" si="118"/>
        <v>159.3273119</v>
      </c>
      <c r="G118" s="53">
        <f t="shared" si="118"/>
        <v>110.187033</v>
      </c>
      <c r="H118" s="53">
        <f t="shared" si="118"/>
        <v>177.4342461</v>
      </c>
      <c r="I118" s="53">
        <f t="shared" si="118"/>
        <v>337.5393315</v>
      </c>
      <c r="J118" s="53">
        <f t="shared" si="118"/>
        <v>83.33174703</v>
      </c>
      <c r="K118" s="53">
        <f t="shared" si="118"/>
        <v>94.32113272</v>
      </c>
      <c r="L118" s="53">
        <f t="shared" si="118"/>
        <v>196.9799421</v>
      </c>
    </row>
    <row r="119">
      <c r="A119" s="30">
        <f>'Исходная ЧП'!B119</f>
        <v>169.27</v>
      </c>
      <c r="B119" s="53">
        <f>'Аппроксимация закона распределе'!L119</f>
        <v>174.0918909</v>
      </c>
      <c r="C119" s="53">
        <f t="shared" ref="C119:L119" si="119">B120</f>
        <v>88.81726429</v>
      </c>
      <c r="D119" s="53">
        <f t="shared" si="119"/>
        <v>57.96472441</v>
      </c>
      <c r="E119" s="53">
        <f t="shared" si="119"/>
        <v>159.3273119</v>
      </c>
      <c r="F119" s="53">
        <f t="shared" si="119"/>
        <v>110.187033</v>
      </c>
      <c r="G119" s="53">
        <f t="shared" si="119"/>
        <v>177.4342461</v>
      </c>
      <c r="H119" s="53">
        <f t="shared" si="119"/>
        <v>337.5393315</v>
      </c>
      <c r="I119" s="53">
        <f t="shared" si="119"/>
        <v>83.33174703</v>
      </c>
      <c r="J119" s="53">
        <f t="shared" si="119"/>
        <v>94.32113272</v>
      </c>
      <c r="K119" s="53">
        <f t="shared" si="119"/>
        <v>196.9799421</v>
      </c>
      <c r="L119" s="53">
        <f t="shared" si="119"/>
        <v>190.4690645</v>
      </c>
    </row>
    <row r="120">
      <c r="A120" s="30">
        <f>'Исходная ЧП'!B120</f>
        <v>47.46</v>
      </c>
      <c r="B120" s="53">
        <f>'Аппроксимация закона распределе'!L120</f>
        <v>88.81726429</v>
      </c>
      <c r="C120" s="53">
        <f t="shared" ref="C120:L120" si="120">B121</f>
        <v>57.96472441</v>
      </c>
      <c r="D120" s="53">
        <f t="shared" si="120"/>
        <v>159.3273119</v>
      </c>
      <c r="E120" s="53">
        <f t="shared" si="120"/>
        <v>110.187033</v>
      </c>
      <c r="F120" s="53">
        <f t="shared" si="120"/>
        <v>177.4342461</v>
      </c>
      <c r="G120" s="53">
        <f t="shared" si="120"/>
        <v>337.5393315</v>
      </c>
      <c r="H120" s="53">
        <f t="shared" si="120"/>
        <v>83.33174703</v>
      </c>
      <c r="I120" s="53">
        <f t="shared" si="120"/>
        <v>94.32113272</v>
      </c>
      <c r="J120" s="53">
        <f t="shared" si="120"/>
        <v>196.9799421</v>
      </c>
      <c r="K120" s="53">
        <f t="shared" si="120"/>
        <v>190.4690645</v>
      </c>
      <c r="L120" s="53">
        <f t="shared" si="120"/>
        <v>52.7580807</v>
      </c>
    </row>
    <row r="121">
      <c r="A121" s="30">
        <f>'Исходная ЧП'!B121</f>
        <v>239.46</v>
      </c>
      <c r="B121" s="53">
        <f>'Аппроксимация закона распределе'!L121</f>
        <v>57.96472441</v>
      </c>
      <c r="C121" s="53">
        <f t="shared" ref="C121:L121" si="121">B122</f>
        <v>159.3273119</v>
      </c>
      <c r="D121" s="53">
        <f t="shared" si="121"/>
        <v>110.187033</v>
      </c>
      <c r="E121" s="53">
        <f t="shared" si="121"/>
        <v>177.4342461</v>
      </c>
      <c r="F121" s="53">
        <f t="shared" si="121"/>
        <v>337.5393315</v>
      </c>
      <c r="G121" s="53">
        <f t="shared" si="121"/>
        <v>83.33174703</v>
      </c>
      <c r="H121" s="53">
        <f t="shared" si="121"/>
        <v>94.32113272</v>
      </c>
      <c r="I121" s="53">
        <f t="shared" si="121"/>
        <v>196.9799421</v>
      </c>
      <c r="J121" s="53">
        <f t="shared" si="121"/>
        <v>190.4690645</v>
      </c>
      <c r="K121" s="53">
        <f t="shared" si="121"/>
        <v>52.7580807</v>
      </c>
      <c r="L121" s="53">
        <f t="shared" si="121"/>
        <v>69.71451629</v>
      </c>
    </row>
    <row r="122">
      <c r="A122" s="30">
        <f>'Исходная ЧП'!B122</f>
        <v>160.43</v>
      </c>
      <c r="B122" s="53">
        <f>'Аппроксимация закона распределе'!L122</f>
        <v>159.3273119</v>
      </c>
      <c r="C122" s="53">
        <f t="shared" ref="C122:L122" si="122">B123</f>
        <v>110.187033</v>
      </c>
      <c r="D122" s="53">
        <f t="shared" si="122"/>
        <v>177.4342461</v>
      </c>
      <c r="E122" s="53">
        <f t="shared" si="122"/>
        <v>337.5393315</v>
      </c>
      <c r="F122" s="53">
        <f t="shared" si="122"/>
        <v>83.33174703</v>
      </c>
      <c r="G122" s="53">
        <f t="shared" si="122"/>
        <v>94.32113272</v>
      </c>
      <c r="H122" s="53">
        <f t="shared" si="122"/>
        <v>196.9799421</v>
      </c>
      <c r="I122" s="53">
        <f t="shared" si="122"/>
        <v>190.4690645</v>
      </c>
      <c r="J122" s="53">
        <f t="shared" si="122"/>
        <v>52.7580807</v>
      </c>
      <c r="K122" s="53">
        <f t="shared" si="122"/>
        <v>69.71451629</v>
      </c>
      <c r="L122" s="53">
        <f t="shared" si="122"/>
        <v>111.008855</v>
      </c>
    </row>
    <row r="123">
      <c r="A123" s="30">
        <f>'Исходная ЧП'!B123</f>
        <v>262.28</v>
      </c>
      <c r="B123" s="53">
        <f>'Аппроксимация закона распределе'!L123</f>
        <v>110.187033</v>
      </c>
      <c r="C123" s="53">
        <f t="shared" ref="C123:L123" si="123">B124</f>
        <v>177.4342461</v>
      </c>
      <c r="D123" s="53">
        <f t="shared" si="123"/>
        <v>337.5393315</v>
      </c>
      <c r="E123" s="53">
        <f t="shared" si="123"/>
        <v>83.33174703</v>
      </c>
      <c r="F123" s="53">
        <f t="shared" si="123"/>
        <v>94.32113272</v>
      </c>
      <c r="G123" s="53">
        <f t="shared" si="123"/>
        <v>196.9799421</v>
      </c>
      <c r="H123" s="53">
        <f t="shared" si="123"/>
        <v>190.4690645</v>
      </c>
      <c r="I123" s="53">
        <f t="shared" si="123"/>
        <v>52.7580807</v>
      </c>
      <c r="J123" s="53">
        <f t="shared" si="123"/>
        <v>69.71451629</v>
      </c>
      <c r="K123" s="53">
        <f t="shared" si="123"/>
        <v>111.008855</v>
      </c>
      <c r="L123" s="53">
        <f t="shared" si="123"/>
        <v>199.4434388</v>
      </c>
    </row>
    <row r="124">
      <c r="A124" s="30">
        <f>'Исходная ЧП'!B124</f>
        <v>155.02</v>
      </c>
      <c r="B124" s="53">
        <f>'Аппроксимация закона распределе'!L124</f>
        <v>177.4342461</v>
      </c>
      <c r="C124" s="53">
        <f t="shared" ref="C124:L124" si="124">B125</f>
        <v>337.5393315</v>
      </c>
      <c r="D124" s="53">
        <f t="shared" si="124"/>
        <v>83.33174703</v>
      </c>
      <c r="E124" s="53">
        <f t="shared" si="124"/>
        <v>94.32113272</v>
      </c>
      <c r="F124" s="53">
        <f t="shared" si="124"/>
        <v>196.9799421</v>
      </c>
      <c r="G124" s="53">
        <f t="shared" si="124"/>
        <v>190.4690645</v>
      </c>
      <c r="H124" s="53">
        <f t="shared" si="124"/>
        <v>52.7580807</v>
      </c>
      <c r="I124" s="53">
        <f t="shared" si="124"/>
        <v>69.71451629</v>
      </c>
      <c r="J124" s="53">
        <f t="shared" si="124"/>
        <v>111.008855</v>
      </c>
      <c r="K124" s="53">
        <f t="shared" si="124"/>
        <v>199.4434388</v>
      </c>
      <c r="L124" s="53">
        <f t="shared" si="124"/>
        <v>210.2777848</v>
      </c>
    </row>
    <row r="125">
      <c r="A125" s="30">
        <f>'Исходная ЧП'!B125</f>
        <v>11.62</v>
      </c>
      <c r="B125" s="53">
        <f>'Аппроксимация закона распределе'!L125</f>
        <v>337.5393315</v>
      </c>
      <c r="C125" s="53">
        <f t="shared" ref="C125:L125" si="125">B126</f>
        <v>83.33174703</v>
      </c>
      <c r="D125" s="53">
        <f t="shared" si="125"/>
        <v>94.32113272</v>
      </c>
      <c r="E125" s="53">
        <f t="shared" si="125"/>
        <v>196.9799421</v>
      </c>
      <c r="F125" s="53">
        <f t="shared" si="125"/>
        <v>190.4690645</v>
      </c>
      <c r="G125" s="53">
        <f t="shared" si="125"/>
        <v>52.7580807</v>
      </c>
      <c r="H125" s="53">
        <f t="shared" si="125"/>
        <v>69.71451629</v>
      </c>
      <c r="I125" s="53">
        <f t="shared" si="125"/>
        <v>111.008855</v>
      </c>
      <c r="J125" s="53">
        <f t="shared" si="125"/>
        <v>199.4434388</v>
      </c>
      <c r="K125" s="53">
        <f t="shared" si="125"/>
        <v>210.2777848</v>
      </c>
      <c r="L125" s="53">
        <f t="shared" si="125"/>
        <v>158.451911</v>
      </c>
    </row>
    <row r="126">
      <c r="A126" s="30">
        <f>'Исходная ЧП'!B126</f>
        <v>241.3</v>
      </c>
      <c r="B126" s="53">
        <f>'Аппроксимация закона распределе'!L126</f>
        <v>83.33174703</v>
      </c>
      <c r="C126" s="53">
        <f t="shared" ref="C126:L126" si="126">B127</f>
        <v>94.32113272</v>
      </c>
      <c r="D126" s="53">
        <f t="shared" si="126"/>
        <v>196.9799421</v>
      </c>
      <c r="E126" s="53">
        <f t="shared" si="126"/>
        <v>190.4690645</v>
      </c>
      <c r="F126" s="53">
        <f t="shared" si="126"/>
        <v>52.7580807</v>
      </c>
      <c r="G126" s="53">
        <f t="shared" si="126"/>
        <v>69.71451629</v>
      </c>
      <c r="H126" s="53">
        <f t="shared" si="126"/>
        <v>111.008855</v>
      </c>
      <c r="I126" s="53">
        <f t="shared" si="126"/>
        <v>199.4434388</v>
      </c>
      <c r="J126" s="53">
        <f t="shared" si="126"/>
        <v>210.2777848</v>
      </c>
      <c r="K126" s="53">
        <f t="shared" si="126"/>
        <v>158.451911</v>
      </c>
      <c r="L126" s="53">
        <f t="shared" si="126"/>
        <v>54.65177198</v>
      </c>
    </row>
    <row r="127">
      <c r="A127" s="30">
        <f>'Исходная ЧП'!B127</f>
        <v>22.61</v>
      </c>
      <c r="B127" s="53">
        <f>'Аппроксимация закона распределе'!L127</f>
        <v>94.32113272</v>
      </c>
      <c r="C127" s="53">
        <f t="shared" ref="C127:L127" si="127">B128</f>
        <v>196.9799421</v>
      </c>
      <c r="D127" s="53">
        <f t="shared" si="127"/>
        <v>190.4690645</v>
      </c>
      <c r="E127" s="53">
        <f t="shared" si="127"/>
        <v>52.7580807</v>
      </c>
      <c r="F127" s="53">
        <f t="shared" si="127"/>
        <v>69.71451629</v>
      </c>
      <c r="G127" s="53">
        <f t="shared" si="127"/>
        <v>111.008855</v>
      </c>
      <c r="H127" s="53">
        <f t="shared" si="127"/>
        <v>199.4434388</v>
      </c>
      <c r="I127" s="53">
        <f t="shared" si="127"/>
        <v>210.2777848</v>
      </c>
      <c r="J127" s="53">
        <f t="shared" si="127"/>
        <v>158.451911</v>
      </c>
      <c r="K127" s="53">
        <f t="shared" si="127"/>
        <v>54.65177198</v>
      </c>
      <c r="L127" s="53">
        <f t="shared" si="127"/>
        <v>262.1607072</v>
      </c>
    </row>
    <row r="128">
      <c r="A128" s="30">
        <f>'Исходная ЧП'!B128</f>
        <v>58.05</v>
      </c>
      <c r="B128" s="53">
        <f>'Аппроксимация закона распределе'!L128</f>
        <v>196.9799421</v>
      </c>
      <c r="C128" s="53">
        <f t="shared" ref="C128:L128" si="128">B129</f>
        <v>190.4690645</v>
      </c>
      <c r="D128" s="53">
        <f t="shared" si="128"/>
        <v>52.7580807</v>
      </c>
      <c r="E128" s="53">
        <f t="shared" si="128"/>
        <v>69.71451629</v>
      </c>
      <c r="F128" s="53">
        <f t="shared" si="128"/>
        <v>111.008855</v>
      </c>
      <c r="G128" s="53">
        <f t="shared" si="128"/>
        <v>199.4434388</v>
      </c>
      <c r="H128" s="53">
        <f t="shared" si="128"/>
        <v>210.2777848</v>
      </c>
      <c r="I128" s="53">
        <f t="shared" si="128"/>
        <v>158.451911</v>
      </c>
      <c r="J128" s="53">
        <f t="shared" si="128"/>
        <v>54.65177198</v>
      </c>
      <c r="K128" s="53">
        <f t="shared" si="128"/>
        <v>262.1607072</v>
      </c>
      <c r="L128" s="53">
        <f t="shared" si="128"/>
        <v>118.400175</v>
      </c>
    </row>
    <row r="129">
      <c r="A129" s="30">
        <f>'Исходная ЧП'!B129</f>
        <v>39.05</v>
      </c>
      <c r="B129" s="53">
        <f>'Аппроксимация закона распределе'!L129</f>
        <v>190.4690645</v>
      </c>
      <c r="C129" s="53">
        <f t="shared" ref="C129:L129" si="129">B130</f>
        <v>52.7580807</v>
      </c>
      <c r="D129" s="53">
        <f t="shared" si="129"/>
        <v>69.71451629</v>
      </c>
      <c r="E129" s="53">
        <f t="shared" si="129"/>
        <v>111.008855</v>
      </c>
      <c r="F129" s="53">
        <f t="shared" si="129"/>
        <v>199.4434388</v>
      </c>
      <c r="G129" s="53">
        <f t="shared" si="129"/>
        <v>210.2777848</v>
      </c>
      <c r="H129" s="53">
        <f t="shared" si="129"/>
        <v>158.451911</v>
      </c>
      <c r="I129" s="53">
        <f t="shared" si="129"/>
        <v>54.65177198</v>
      </c>
      <c r="J129" s="53">
        <f t="shared" si="129"/>
        <v>262.1607072</v>
      </c>
      <c r="K129" s="53">
        <f t="shared" si="129"/>
        <v>118.400175</v>
      </c>
      <c r="L129" s="53">
        <f t="shared" si="129"/>
        <v>165.3145898</v>
      </c>
    </row>
    <row r="130">
      <c r="A130" s="30">
        <f>'Исходная ЧП'!B130</f>
        <v>243.64</v>
      </c>
      <c r="B130" s="53">
        <f>'Аппроксимация закона распределе'!L130</f>
        <v>52.7580807</v>
      </c>
      <c r="C130" s="53">
        <f t="shared" ref="C130:L130" si="130">B131</f>
        <v>69.71451629</v>
      </c>
      <c r="D130" s="53">
        <f t="shared" si="130"/>
        <v>111.008855</v>
      </c>
      <c r="E130" s="53">
        <f t="shared" si="130"/>
        <v>199.4434388</v>
      </c>
      <c r="F130" s="53">
        <f t="shared" si="130"/>
        <v>210.2777848</v>
      </c>
      <c r="G130" s="53">
        <f t="shared" si="130"/>
        <v>158.451911</v>
      </c>
      <c r="H130" s="53">
        <f t="shared" si="130"/>
        <v>54.65177198</v>
      </c>
      <c r="I130" s="53">
        <f t="shared" si="130"/>
        <v>262.1607072</v>
      </c>
      <c r="J130" s="53">
        <f t="shared" si="130"/>
        <v>118.400175</v>
      </c>
      <c r="K130" s="53">
        <f t="shared" si="130"/>
        <v>165.3145898</v>
      </c>
      <c r="L130" s="53">
        <f t="shared" si="130"/>
        <v>199.6457915</v>
      </c>
    </row>
    <row r="131">
      <c r="A131" s="30">
        <f>'Исходная ЧП'!B131</f>
        <v>218.86</v>
      </c>
      <c r="B131" s="53">
        <f>'Аппроксимация закона распределе'!L131</f>
        <v>69.71451629</v>
      </c>
      <c r="C131" s="53">
        <f t="shared" ref="C131:L131" si="131">B132</f>
        <v>111.008855</v>
      </c>
      <c r="D131" s="53">
        <f t="shared" si="131"/>
        <v>199.4434388</v>
      </c>
      <c r="E131" s="53">
        <f t="shared" si="131"/>
        <v>210.2777848</v>
      </c>
      <c r="F131" s="53">
        <f t="shared" si="131"/>
        <v>158.451911</v>
      </c>
      <c r="G131" s="53">
        <f t="shared" si="131"/>
        <v>54.65177198</v>
      </c>
      <c r="H131" s="53">
        <f t="shared" si="131"/>
        <v>262.1607072</v>
      </c>
      <c r="I131" s="53">
        <f t="shared" si="131"/>
        <v>118.400175</v>
      </c>
      <c r="J131" s="53">
        <f t="shared" si="131"/>
        <v>165.3145898</v>
      </c>
      <c r="K131" s="53">
        <f t="shared" si="131"/>
        <v>199.6457915</v>
      </c>
      <c r="L131" s="53">
        <f t="shared" si="131"/>
        <v>229.4732399</v>
      </c>
    </row>
    <row r="132">
      <c r="A132" s="30">
        <f>'Исходная ЧП'!B132</f>
        <v>76.82</v>
      </c>
      <c r="B132" s="53">
        <f>'Аппроксимация закона распределе'!L132</f>
        <v>111.008855</v>
      </c>
      <c r="C132" s="53">
        <f t="shared" ref="C132:L132" si="132">B133</f>
        <v>199.4434388</v>
      </c>
      <c r="D132" s="53">
        <f t="shared" si="132"/>
        <v>210.2777848</v>
      </c>
      <c r="E132" s="53">
        <f t="shared" si="132"/>
        <v>158.451911</v>
      </c>
      <c r="F132" s="53">
        <f t="shared" si="132"/>
        <v>54.65177198</v>
      </c>
      <c r="G132" s="53">
        <f t="shared" si="132"/>
        <v>262.1607072</v>
      </c>
      <c r="H132" s="53">
        <f t="shared" si="132"/>
        <v>118.400175</v>
      </c>
      <c r="I132" s="53">
        <f t="shared" si="132"/>
        <v>165.3145898</v>
      </c>
      <c r="J132" s="53">
        <f t="shared" si="132"/>
        <v>199.6457915</v>
      </c>
      <c r="K132" s="53">
        <f t="shared" si="132"/>
        <v>229.4732399</v>
      </c>
      <c r="L132" s="53">
        <f t="shared" si="132"/>
        <v>185.6310814</v>
      </c>
    </row>
    <row r="133">
      <c r="A133" s="30">
        <f>'Исходная ЧП'!B133</f>
        <v>327.91</v>
      </c>
      <c r="B133" s="53">
        <f>'Аппроксимация закона распределе'!L133</f>
        <v>199.4434388</v>
      </c>
      <c r="C133" s="53">
        <f t="shared" ref="C133:L133" si="133">B134</f>
        <v>210.2777848</v>
      </c>
      <c r="D133" s="53">
        <f t="shared" si="133"/>
        <v>158.451911</v>
      </c>
      <c r="E133" s="53">
        <f t="shared" si="133"/>
        <v>54.65177198</v>
      </c>
      <c r="F133" s="53">
        <f t="shared" si="133"/>
        <v>262.1607072</v>
      </c>
      <c r="G133" s="53">
        <f t="shared" si="133"/>
        <v>118.400175</v>
      </c>
      <c r="H133" s="53">
        <f t="shared" si="133"/>
        <v>165.3145898</v>
      </c>
      <c r="I133" s="53">
        <f t="shared" si="133"/>
        <v>199.6457915</v>
      </c>
      <c r="J133" s="53">
        <f t="shared" si="133"/>
        <v>229.4732399</v>
      </c>
      <c r="K133" s="53">
        <f t="shared" si="133"/>
        <v>185.6310814</v>
      </c>
      <c r="L133" s="53">
        <f t="shared" si="133"/>
        <v>169.3198211</v>
      </c>
    </row>
    <row r="134">
      <c r="A134" s="30">
        <f>'Исходная ЧП'!B134</f>
        <v>136.96</v>
      </c>
      <c r="B134" s="53">
        <f>'Аппроксимация закона распределе'!L134</f>
        <v>210.2777848</v>
      </c>
      <c r="C134" s="53">
        <f t="shared" ref="C134:L134" si="134">B135</f>
        <v>158.451911</v>
      </c>
      <c r="D134" s="53">
        <f t="shared" si="134"/>
        <v>54.65177198</v>
      </c>
      <c r="E134" s="53">
        <f t="shared" si="134"/>
        <v>262.1607072</v>
      </c>
      <c r="F134" s="53">
        <f t="shared" si="134"/>
        <v>118.400175</v>
      </c>
      <c r="G134" s="53">
        <f t="shared" si="134"/>
        <v>165.3145898</v>
      </c>
      <c r="H134" s="53">
        <f t="shared" si="134"/>
        <v>199.6457915</v>
      </c>
      <c r="I134" s="53">
        <f t="shared" si="134"/>
        <v>229.4732399</v>
      </c>
      <c r="J134" s="53">
        <f t="shared" si="134"/>
        <v>185.6310814</v>
      </c>
      <c r="K134" s="53">
        <f t="shared" si="134"/>
        <v>169.3198211</v>
      </c>
      <c r="L134" s="53">
        <f t="shared" si="134"/>
        <v>303.1847735</v>
      </c>
    </row>
    <row r="135">
      <c r="A135" s="30">
        <f>'Исходная ЧП'!B135</f>
        <v>371.46</v>
      </c>
      <c r="B135" s="53">
        <f>'Аппроксимация закона распределе'!L135</f>
        <v>158.451911</v>
      </c>
      <c r="C135" s="53">
        <f t="shared" ref="C135:L135" si="135">B136</f>
        <v>54.65177198</v>
      </c>
      <c r="D135" s="53">
        <f t="shared" si="135"/>
        <v>262.1607072</v>
      </c>
      <c r="E135" s="53">
        <f t="shared" si="135"/>
        <v>118.400175</v>
      </c>
      <c r="F135" s="53">
        <f t="shared" si="135"/>
        <v>165.3145898</v>
      </c>
      <c r="G135" s="53">
        <f t="shared" si="135"/>
        <v>199.6457915</v>
      </c>
      <c r="H135" s="53">
        <f t="shared" si="135"/>
        <v>229.4732399</v>
      </c>
      <c r="I135" s="53">
        <f t="shared" si="135"/>
        <v>185.6310814</v>
      </c>
      <c r="J135" s="53">
        <f t="shared" si="135"/>
        <v>169.3198211</v>
      </c>
      <c r="K135" s="53">
        <f t="shared" si="135"/>
        <v>303.1847735</v>
      </c>
      <c r="L135" s="53">
        <f t="shared" si="135"/>
        <v>345.4033832</v>
      </c>
    </row>
    <row r="136">
      <c r="A136" s="30">
        <f>'Исходная ЧП'!B136</f>
        <v>101.57</v>
      </c>
      <c r="B136" s="53">
        <f>'Аппроксимация закона распределе'!L136</f>
        <v>54.65177198</v>
      </c>
      <c r="C136" s="53">
        <f t="shared" ref="C136:L136" si="136">B137</f>
        <v>262.1607072</v>
      </c>
      <c r="D136" s="53">
        <f t="shared" si="136"/>
        <v>118.400175</v>
      </c>
      <c r="E136" s="53">
        <f t="shared" si="136"/>
        <v>165.3145898</v>
      </c>
      <c r="F136" s="53">
        <f t="shared" si="136"/>
        <v>199.6457915</v>
      </c>
      <c r="G136" s="53">
        <f t="shared" si="136"/>
        <v>229.4732399</v>
      </c>
      <c r="H136" s="53">
        <f t="shared" si="136"/>
        <v>185.6310814</v>
      </c>
      <c r="I136" s="53">
        <f t="shared" si="136"/>
        <v>169.3198211</v>
      </c>
      <c r="J136" s="53">
        <f t="shared" si="136"/>
        <v>303.1847735</v>
      </c>
      <c r="K136" s="53">
        <f t="shared" si="136"/>
        <v>345.4033832</v>
      </c>
      <c r="L136" s="53">
        <f t="shared" si="136"/>
        <v>2.656183839</v>
      </c>
    </row>
    <row r="137">
      <c r="A137" s="30">
        <f>'Исходная ЧП'!B137</f>
        <v>329.67</v>
      </c>
      <c r="B137" s="53">
        <f>'Аппроксимация закона распределе'!L137</f>
        <v>262.1607072</v>
      </c>
      <c r="C137" s="53">
        <f t="shared" ref="C137:L137" si="137">B138</f>
        <v>118.400175</v>
      </c>
      <c r="D137" s="53">
        <f t="shared" si="137"/>
        <v>165.3145898</v>
      </c>
      <c r="E137" s="53">
        <f t="shared" si="137"/>
        <v>199.6457915</v>
      </c>
      <c r="F137" s="53">
        <f t="shared" si="137"/>
        <v>229.4732399</v>
      </c>
      <c r="G137" s="53">
        <f t="shared" si="137"/>
        <v>185.6310814</v>
      </c>
      <c r="H137" s="53">
        <f t="shared" si="137"/>
        <v>169.3198211</v>
      </c>
      <c r="I137" s="53">
        <f t="shared" si="137"/>
        <v>303.1847735</v>
      </c>
      <c r="J137" s="53">
        <f t="shared" si="137"/>
        <v>345.4033832</v>
      </c>
      <c r="K137" s="53">
        <f t="shared" si="137"/>
        <v>2.656183839</v>
      </c>
      <c r="L137" s="53">
        <f t="shared" si="137"/>
        <v>44.83840321</v>
      </c>
    </row>
    <row r="138">
      <c r="A138" s="30">
        <f>'Исходная ЧП'!B138</f>
        <v>115.96</v>
      </c>
      <c r="B138" s="53">
        <f>'Аппроксимация закона распределе'!L138</f>
        <v>118.400175</v>
      </c>
      <c r="C138" s="53">
        <f t="shared" ref="C138:L138" si="138">B139</f>
        <v>165.3145898</v>
      </c>
      <c r="D138" s="53">
        <f t="shared" si="138"/>
        <v>199.6457915</v>
      </c>
      <c r="E138" s="53">
        <f t="shared" si="138"/>
        <v>229.4732399</v>
      </c>
      <c r="F138" s="53">
        <f t="shared" si="138"/>
        <v>185.6310814</v>
      </c>
      <c r="G138" s="53">
        <f t="shared" si="138"/>
        <v>169.3198211</v>
      </c>
      <c r="H138" s="53">
        <f t="shared" si="138"/>
        <v>303.1847735</v>
      </c>
      <c r="I138" s="53">
        <f t="shared" si="138"/>
        <v>345.4033832</v>
      </c>
      <c r="J138" s="53">
        <f t="shared" si="138"/>
        <v>2.656183839</v>
      </c>
      <c r="K138" s="53">
        <f t="shared" si="138"/>
        <v>44.83840321</v>
      </c>
      <c r="L138" s="53">
        <f t="shared" si="138"/>
        <v>206.0766006</v>
      </c>
    </row>
    <row r="139">
      <c r="A139" s="30">
        <f>'Исходная ЧП'!B139</f>
        <v>161.15</v>
      </c>
      <c r="B139" s="53">
        <f>'Аппроксимация закона распределе'!L139</f>
        <v>165.3145898</v>
      </c>
      <c r="C139" s="53">
        <f t="shared" ref="C139:L139" si="139">B140</f>
        <v>199.6457915</v>
      </c>
      <c r="D139" s="53">
        <f t="shared" si="139"/>
        <v>229.4732399</v>
      </c>
      <c r="E139" s="53">
        <f t="shared" si="139"/>
        <v>185.6310814</v>
      </c>
      <c r="F139" s="53">
        <f t="shared" si="139"/>
        <v>169.3198211</v>
      </c>
      <c r="G139" s="53">
        <f t="shared" si="139"/>
        <v>303.1847735</v>
      </c>
      <c r="H139" s="53">
        <f t="shared" si="139"/>
        <v>345.4033832</v>
      </c>
      <c r="I139" s="53">
        <f t="shared" si="139"/>
        <v>2.656183839</v>
      </c>
      <c r="J139" s="53">
        <f t="shared" si="139"/>
        <v>44.83840321</v>
      </c>
      <c r="K139" s="53">
        <f t="shared" si="139"/>
        <v>206.0766006</v>
      </c>
      <c r="L139" s="53">
        <f t="shared" si="139"/>
        <v>176.1440301</v>
      </c>
    </row>
    <row r="140">
      <c r="A140" s="30">
        <f>'Исходная ЧП'!B140</f>
        <v>296.86</v>
      </c>
      <c r="B140" s="53">
        <f>'Аппроксимация закона распределе'!L140</f>
        <v>199.6457915</v>
      </c>
      <c r="C140" s="53">
        <f t="shared" ref="C140:L140" si="140">B141</f>
        <v>229.4732399</v>
      </c>
      <c r="D140" s="53">
        <f t="shared" si="140"/>
        <v>185.6310814</v>
      </c>
      <c r="E140" s="53">
        <f t="shared" si="140"/>
        <v>169.3198211</v>
      </c>
      <c r="F140" s="53">
        <f t="shared" si="140"/>
        <v>303.1847735</v>
      </c>
      <c r="G140" s="53">
        <f t="shared" si="140"/>
        <v>345.4033832</v>
      </c>
      <c r="H140" s="53">
        <f t="shared" si="140"/>
        <v>2.656183839</v>
      </c>
      <c r="I140" s="53">
        <f t="shared" si="140"/>
        <v>44.83840321</v>
      </c>
      <c r="J140" s="53">
        <f t="shared" si="140"/>
        <v>206.0766006</v>
      </c>
      <c r="K140" s="53">
        <f t="shared" si="140"/>
        <v>176.1440301</v>
      </c>
      <c r="L140" s="53">
        <f t="shared" si="140"/>
        <v>220.5339628</v>
      </c>
    </row>
    <row r="141">
      <c r="A141" s="30">
        <f>'Исходная ЧП'!B141</f>
        <v>119.74</v>
      </c>
      <c r="B141" s="53">
        <f>'Аппроксимация закона распределе'!L141</f>
        <v>229.4732399</v>
      </c>
      <c r="C141" s="53">
        <f t="shared" ref="C141:L141" si="141">B142</f>
        <v>185.6310814</v>
      </c>
      <c r="D141" s="53">
        <f t="shared" si="141"/>
        <v>169.3198211</v>
      </c>
      <c r="E141" s="53">
        <f t="shared" si="141"/>
        <v>303.1847735</v>
      </c>
      <c r="F141" s="53">
        <f t="shared" si="141"/>
        <v>345.4033832</v>
      </c>
      <c r="G141" s="53">
        <f t="shared" si="141"/>
        <v>2.656183839</v>
      </c>
      <c r="H141" s="53">
        <f t="shared" si="141"/>
        <v>44.83840321</v>
      </c>
      <c r="I141" s="53">
        <f t="shared" si="141"/>
        <v>206.0766006</v>
      </c>
      <c r="J141" s="53">
        <f t="shared" si="141"/>
        <v>176.1440301</v>
      </c>
      <c r="K141" s="53">
        <f t="shared" si="141"/>
        <v>220.5339628</v>
      </c>
      <c r="L141" s="53">
        <f t="shared" si="141"/>
        <v>359.9579445</v>
      </c>
    </row>
    <row r="142">
      <c r="A142" s="30">
        <f>'Исходная ЧП'!B142</f>
        <v>109.34</v>
      </c>
      <c r="B142" s="53">
        <f>'Аппроксимация закона распределе'!L142</f>
        <v>185.6310814</v>
      </c>
      <c r="C142" s="53">
        <f t="shared" ref="C142:L142" si="142">B143</f>
        <v>169.3198211</v>
      </c>
      <c r="D142" s="53">
        <f t="shared" si="142"/>
        <v>303.1847735</v>
      </c>
      <c r="E142" s="53">
        <f t="shared" si="142"/>
        <v>345.4033832</v>
      </c>
      <c r="F142" s="53">
        <f t="shared" si="142"/>
        <v>2.656183839</v>
      </c>
      <c r="G142" s="53">
        <f t="shared" si="142"/>
        <v>44.83840321</v>
      </c>
      <c r="H142" s="53">
        <f t="shared" si="142"/>
        <v>206.0766006</v>
      </c>
      <c r="I142" s="53">
        <f t="shared" si="142"/>
        <v>176.1440301</v>
      </c>
      <c r="J142" s="53">
        <f t="shared" si="142"/>
        <v>220.5339628</v>
      </c>
      <c r="K142" s="53">
        <f t="shared" si="142"/>
        <v>359.9579445</v>
      </c>
      <c r="L142" s="53">
        <f t="shared" si="142"/>
        <v>88.53185655</v>
      </c>
    </row>
    <row r="143">
      <c r="A143" s="30">
        <f>'Исходная ЧП'!B143</f>
        <v>117.84</v>
      </c>
      <c r="B143" s="53">
        <f>'Аппроксимация закона распределе'!L143</f>
        <v>169.3198211</v>
      </c>
      <c r="C143" s="53">
        <f t="shared" ref="C143:L143" si="143">B144</f>
        <v>303.1847735</v>
      </c>
      <c r="D143" s="53">
        <f t="shared" si="143"/>
        <v>345.4033832</v>
      </c>
      <c r="E143" s="53">
        <f t="shared" si="143"/>
        <v>2.656183839</v>
      </c>
      <c r="F143" s="53">
        <f t="shared" si="143"/>
        <v>44.83840321</v>
      </c>
      <c r="G143" s="53">
        <f t="shared" si="143"/>
        <v>206.0766006</v>
      </c>
      <c r="H143" s="53">
        <f t="shared" si="143"/>
        <v>176.1440301</v>
      </c>
      <c r="I143" s="53">
        <f t="shared" si="143"/>
        <v>220.5339628</v>
      </c>
      <c r="J143" s="53">
        <f t="shared" si="143"/>
        <v>359.9579445</v>
      </c>
      <c r="K143" s="53">
        <f t="shared" si="143"/>
        <v>88.53185655</v>
      </c>
      <c r="L143" s="53">
        <f t="shared" si="143"/>
        <v>141.954613</v>
      </c>
    </row>
    <row r="144">
      <c r="A144" s="30">
        <f>'Исходная ЧП'!B144</f>
        <v>176.36</v>
      </c>
      <c r="B144" s="53">
        <f>'Аппроксимация закона распределе'!L144</f>
        <v>303.1847735</v>
      </c>
      <c r="C144" s="53">
        <f t="shared" ref="C144:L144" si="144">B145</f>
        <v>345.4033832</v>
      </c>
      <c r="D144" s="53">
        <f t="shared" si="144"/>
        <v>2.656183839</v>
      </c>
      <c r="E144" s="53">
        <f t="shared" si="144"/>
        <v>44.83840321</v>
      </c>
      <c r="F144" s="53">
        <f t="shared" si="144"/>
        <v>206.0766006</v>
      </c>
      <c r="G144" s="53">
        <f t="shared" si="144"/>
        <v>176.1440301</v>
      </c>
      <c r="H144" s="53">
        <f t="shared" si="144"/>
        <v>220.5339628</v>
      </c>
      <c r="I144" s="53">
        <f t="shared" si="144"/>
        <v>359.9579445</v>
      </c>
      <c r="J144" s="53">
        <f t="shared" si="144"/>
        <v>88.53185655</v>
      </c>
      <c r="K144" s="53">
        <f t="shared" si="144"/>
        <v>141.954613</v>
      </c>
      <c r="L144" s="53">
        <f t="shared" si="144"/>
        <v>93.80876238</v>
      </c>
    </row>
    <row r="145">
      <c r="A145" s="30">
        <f>'Исходная ЧП'!B145</f>
        <v>40.2</v>
      </c>
      <c r="B145" s="53">
        <f>'Аппроксимация закона распределе'!L145</f>
        <v>345.4033832</v>
      </c>
      <c r="C145" s="53">
        <f t="shared" ref="C145:L145" si="145">B146</f>
        <v>2.656183839</v>
      </c>
      <c r="D145" s="53">
        <f t="shared" si="145"/>
        <v>44.83840321</v>
      </c>
      <c r="E145" s="53">
        <f t="shared" si="145"/>
        <v>206.0766006</v>
      </c>
      <c r="F145" s="53">
        <f t="shared" si="145"/>
        <v>176.1440301</v>
      </c>
      <c r="G145" s="53">
        <f t="shared" si="145"/>
        <v>220.5339628</v>
      </c>
      <c r="H145" s="53">
        <f t="shared" si="145"/>
        <v>359.9579445</v>
      </c>
      <c r="I145" s="53">
        <f t="shared" si="145"/>
        <v>88.53185655</v>
      </c>
      <c r="J145" s="53">
        <f t="shared" si="145"/>
        <v>141.954613</v>
      </c>
      <c r="K145" s="53">
        <f t="shared" si="145"/>
        <v>93.80876238</v>
      </c>
      <c r="L145" s="53">
        <f t="shared" si="145"/>
        <v>115.9918039</v>
      </c>
    </row>
    <row r="146">
      <c r="A146" s="30">
        <f>'Исходная ЧП'!B146</f>
        <v>190.67</v>
      </c>
      <c r="B146" s="53">
        <f>'Аппроксимация закона распределе'!L146</f>
        <v>2.656183839</v>
      </c>
      <c r="C146" s="53">
        <f t="shared" ref="C146:L146" si="146">B147</f>
        <v>44.83840321</v>
      </c>
      <c r="D146" s="53">
        <f t="shared" si="146"/>
        <v>206.0766006</v>
      </c>
      <c r="E146" s="53">
        <f t="shared" si="146"/>
        <v>176.1440301</v>
      </c>
      <c r="F146" s="53">
        <f t="shared" si="146"/>
        <v>220.5339628</v>
      </c>
      <c r="G146" s="53">
        <f t="shared" si="146"/>
        <v>359.9579445</v>
      </c>
      <c r="H146" s="53">
        <f t="shared" si="146"/>
        <v>88.53185655</v>
      </c>
      <c r="I146" s="53">
        <f t="shared" si="146"/>
        <v>141.954613</v>
      </c>
      <c r="J146" s="53">
        <f t="shared" si="146"/>
        <v>93.80876238</v>
      </c>
      <c r="K146" s="53">
        <f t="shared" si="146"/>
        <v>115.9918039</v>
      </c>
      <c r="L146" s="53">
        <f t="shared" si="146"/>
        <v>142.7680543</v>
      </c>
    </row>
    <row r="147">
      <c r="A147" s="30">
        <f>'Исходная ЧП'!B147</f>
        <v>62.13</v>
      </c>
      <c r="B147" s="53">
        <f>'Аппроксимация закона распределе'!L147</f>
        <v>44.83840321</v>
      </c>
      <c r="C147" s="53">
        <f t="shared" ref="C147:L147" si="147">B148</f>
        <v>206.0766006</v>
      </c>
      <c r="D147" s="53">
        <f t="shared" si="147"/>
        <v>176.1440301</v>
      </c>
      <c r="E147" s="53">
        <f t="shared" si="147"/>
        <v>220.5339628</v>
      </c>
      <c r="F147" s="53">
        <f t="shared" si="147"/>
        <v>359.9579445</v>
      </c>
      <c r="G147" s="53">
        <f t="shared" si="147"/>
        <v>88.53185655</v>
      </c>
      <c r="H147" s="53">
        <f t="shared" si="147"/>
        <v>141.954613</v>
      </c>
      <c r="I147" s="53">
        <f t="shared" si="147"/>
        <v>93.80876238</v>
      </c>
      <c r="J147" s="53">
        <f t="shared" si="147"/>
        <v>115.9918039</v>
      </c>
      <c r="K147" s="53">
        <f t="shared" si="147"/>
        <v>142.7680543</v>
      </c>
      <c r="L147" s="53">
        <f t="shared" si="147"/>
        <v>241.264867</v>
      </c>
    </row>
    <row r="148">
      <c r="A148" s="30">
        <f>'Исходная ЧП'!B148</f>
        <v>171.45</v>
      </c>
      <c r="B148" s="53">
        <f>'Аппроксимация закона распределе'!L148</f>
        <v>206.0766006</v>
      </c>
      <c r="C148" s="53">
        <f t="shared" ref="C148:L148" si="148">B149</f>
        <v>176.1440301</v>
      </c>
      <c r="D148" s="53">
        <f t="shared" si="148"/>
        <v>220.5339628</v>
      </c>
      <c r="E148" s="53">
        <f t="shared" si="148"/>
        <v>359.9579445</v>
      </c>
      <c r="F148" s="53">
        <f t="shared" si="148"/>
        <v>88.53185655</v>
      </c>
      <c r="G148" s="53">
        <f t="shared" si="148"/>
        <v>141.954613</v>
      </c>
      <c r="H148" s="53">
        <f t="shared" si="148"/>
        <v>93.80876238</v>
      </c>
      <c r="I148" s="53">
        <f t="shared" si="148"/>
        <v>115.9918039</v>
      </c>
      <c r="J148" s="53">
        <f t="shared" si="148"/>
        <v>142.7680543</v>
      </c>
      <c r="K148" s="53">
        <f t="shared" si="148"/>
        <v>241.264867</v>
      </c>
      <c r="L148" s="53">
        <f t="shared" si="148"/>
        <v>38.86667753</v>
      </c>
    </row>
    <row r="149">
      <c r="A149" s="30">
        <f>'Исходная ЧП'!B149</f>
        <v>330.87</v>
      </c>
      <c r="B149" s="53">
        <f>'Аппроксимация закона распределе'!L149</f>
        <v>176.1440301</v>
      </c>
      <c r="C149" s="53">
        <f t="shared" ref="C149:L149" si="149">B150</f>
        <v>220.5339628</v>
      </c>
      <c r="D149" s="53">
        <f t="shared" si="149"/>
        <v>359.9579445</v>
      </c>
      <c r="E149" s="53">
        <f t="shared" si="149"/>
        <v>88.53185655</v>
      </c>
      <c r="F149" s="53">
        <f t="shared" si="149"/>
        <v>141.954613</v>
      </c>
      <c r="G149" s="53">
        <f t="shared" si="149"/>
        <v>93.80876238</v>
      </c>
      <c r="H149" s="53">
        <f t="shared" si="149"/>
        <v>115.9918039</v>
      </c>
      <c r="I149" s="53">
        <f t="shared" si="149"/>
        <v>142.7680543</v>
      </c>
      <c r="J149" s="53">
        <f t="shared" si="149"/>
        <v>241.264867</v>
      </c>
      <c r="K149" s="53">
        <f t="shared" si="149"/>
        <v>38.86667753</v>
      </c>
      <c r="L149" s="53">
        <f t="shared" si="149"/>
        <v>137.1249382</v>
      </c>
    </row>
    <row r="150">
      <c r="A150" s="30">
        <f>'Исходная ЧП'!B150</f>
        <v>405.41</v>
      </c>
      <c r="B150" s="53">
        <f>'Аппроксимация закона распределе'!L150</f>
        <v>220.5339628</v>
      </c>
      <c r="C150" s="53">
        <f t="shared" ref="C150:L150" si="150">B151</f>
        <v>359.9579445</v>
      </c>
      <c r="D150" s="53">
        <f t="shared" si="150"/>
        <v>88.53185655</v>
      </c>
      <c r="E150" s="53">
        <f t="shared" si="150"/>
        <v>141.954613</v>
      </c>
      <c r="F150" s="53">
        <f t="shared" si="150"/>
        <v>93.80876238</v>
      </c>
      <c r="G150" s="53">
        <f t="shared" si="150"/>
        <v>115.9918039</v>
      </c>
      <c r="H150" s="53">
        <f t="shared" si="150"/>
        <v>142.7680543</v>
      </c>
      <c r="I150" s="53">
        <f t="shared" si="150"/>
        <v>241.264867</v>
      </c>
      <c r="J150" s="53">
        <f t="shared" si="150"/>
        <v>38.86667753</v>
      </c>
      <c r="K150" s="53">
        <f t="shared" si="150"/>
        <v>137.1249382</v>
      </c>
      <c r="L150" s="53">
        <f t="shared" si="150"/>
        <v>220.2594979</v>
      </c>
    </row>
    <row r="151">
      <c r="A151" s="30">
        <f>'Исходная ЧП'!B151</f>
        <v>223.72</v>
      </c>
      <c r="B151" s="53">
        <f>'Аппроксимация закона распределе'!L151</f>
        <v>359.9579445</v>
      </c>
      <c r="C151" s="53">
        <f t="shared" ref="C151:L151" si="151">B152</f>
        <v>88.53185655</v>
      </c>
      <c r="D151" s="53">
        <f t="shared" si="151"/>
        <v>141.954613</v>
      </c>
      <c r="E151" s="53">
        <f t="shared" si="151"/>
        <v>93.80876238</v>
      </c>
      <c r="F151" s="53">
        <f t="shared" si="151"/>
        <v>115.9918039</v>
      </c>
      <c r="G151" s="53">
        <f t="shared" si="151"/>
        <v>142.7680543</v>
      </c>
      <c r="H151" s="53">
        <f t="shared" si="151"/>
        <v>241.264867</v>
      </c>
      <c r="I151" s="53">
        <f t="shared" si="151"/>
        <v>38.86667753</v>
      </c>
      <c r="J151" s="53">
        <f t="shared" si="151"/>
        <v>137.1249382</v>
      </c>
      <c r="K151" s="53">
        <f t="shared" si="151"/>
        <v>220.2594979</v>
      </c>
      <c r="L151" s="53">
        <f t="shared" si="151"/>
        <v>287.3877765</v>
      </c>
    </row>
    <row r="152">
      <c r="A152" s="30">
        <f>'Исходная ЧП'!B152</f>
        <v>239.71</v>
      </c>
      <c r="B152" s="53">
        <f>'Аппроксимация закона распределе'!L152</f>
        <v>88.53185655</v>
      </c>
      <c r="C152" s="53">
        <f t="shared" ref="C152:L152" si="152">B153</f>
        <v>141.954613</v>
      </c>
      <c r="D152" s="53">
        <f t="shared" si="152"/>
        <v>93.80876238</v>
      </c>
      <c r="E152" s="53">
        <f t="shared" si="152"/>
        <v>115.9918039</v>
      </c>
      <c r="F152" s="53">
        <f t="shared" si="152"/>
        <v>142.7680543</v>
      </c>
      <c r="G152" s="53">
        <f t="shared" si="152"/>
        <v>241.264867</v>
      </c>
      <c r="H152" s="53">
        <f t="shared" si="152"/>
        <v>38.86667753</v>
      </c>
      <c r="I152" s="53">
        <f t="shared" si="152"/>
        <v>137.1249382</v>
      </c>
      <c r="J152" s="53">
        <f t="shared" si="152"/>
        <v>220.2594979</v>
      </c>
      <c r="K152" s="53">
        <f t="shared" si="152"/>
        <v>287.3877765</v>
      </c>
      <c r="L152" s="53">
        <f t="shared" si="152"/>
        <v>172.8749926</v>
      </c>
    </row>
    <row r="153">
      <c r="A153" s="30">
        <f>'Исходная ЧП'!B153</f>
        <v>199.5</v>
      </c>
      <c r="B153" s="53">
        <f>'Аппроксимация закона распределе'!L153</f>
        <v>141.954613</v>
      </c>
      <c r="C153" s="53">
        <f t="shared" ref="C153:L153" si="153">B154</f>
        <v>93.80876238</v>
      </c>
      <c r="D153" s="53">
        <f t="shared" si="153"/>
        <v>115.9918039</v>
      </c>
      <c r="E153" s="53">
        <f t="shared" si="153"/>
        <v>142.7680543</v>
      </c>
      <c r="F153" s="53">
        <f t="shared" si="153"/>
        <v>241.264867</v>
      </c>
      <c r="G153" s="53">
        <f t="shared" si="153"/>
        <v>38.86667753</v>
      </c>
      <c r="H153" s="53">
        <f t="shared" si="153"/>
        <v>137.1249382</v>
      </c>
      <c r="I153" s="53">
        <f t="shared" si="153"/>
        <v>220.2594979</v>
      </c>
      <c r="J153" s="53">
        <f t="shared" si="153"/>
        <v>287.3877765</v>
      </c>
      <c r="K153" s="53">
        <f t="shared" si="153"/>
        <v>172.8749926</v>
      </c>
      <c r="L153" s="53">
        <f t="shared" si="153"/>
        <v>145.2078924</v>
      </c>
    </row>
    <row r="154">
      <c r="A154" s="30">
        <f>'Исходная ЧП'!B154</f>
        <v>49.79</v>
      </c>
      <c r="B154" s="53">
        <f>'Аппроксимация закона распределе'!L154</f>
        <v>93.80876238</v>
      </c>
      <c r="C154" s="53">
        <f t="shared" ref="C154:L154" si="154">B155</f>
        <v>115.9918039</v>
      </c>
      <c r="D154" s="53">
        <f t="shared" si="154"/>
        <v>142.7680543</v>
      </c>
      <c r="E154" s="53">
        <f t="shared" si="154"/>
        <v>241.264867</v>
      </c>
      <c r="F154" s="53">
        <f t="shared" si="154"/>
        <v>38.86667753</v>
      </c>
      <c r="G154" s="53">
        <f t="shared" si="154"/>
        <v>137.1249382</v>
      </c>
      <c r="H154" s="53">
        <f t="shared" si="154"/>
        <v>220.2594979</v>
      </c>
      <c r="I154" s="53">
        <f t="shared" si="154"/>
        <v>287.3877765</v>
      </c>
      <c r="J154" s="53">
        <f t="shared" si="154"/>
        <v>172.8749926</v>
      </c>
      <c r="K154" s="53">
        <f t="shared" si="154"/>
        <v>145.2078924</v>
      </c>
      <c r="L154" s="53">
        <f t="shared" si="154"/>
        <v>188.4832065</v>
      </c>
    </row>
    <row r="155">
      <c r="A155" s="30">
        <f>'Исходная ЧП'!B155</f>
        <v>61.67</v>
      </c>
      <c r="B155" s="53">
        <f>'Аппроксимация закона распределе'!L155</f>
        <v>115.9918039</v>
      </c>
      <c r="C155" s="53">
        <f t="shared" ref="C155:L155" si="155">B156</f>
        <v>142.7680543</v>
      </c>
      <c r="D155" s="53">
        <f t="shared" si="155"/>
        <v>241.264867</v>
      </c>
      <c r="E155" s="53">
        <f t="shared" si="155"/>
        <v>38.86667753</v>
      </c>
      <c r="F155" s="53">
        <f t="shared" si="155"/>
        <v>137.1249382</v>
      </c>
      <c r="G155" s="53">
        <f t="shared" si="155"/>
        <v>220.2594979</v>
      </c>
      <c r="H155" s="53">
        <f t="shared" si="155"/>
        <v>287.3877765</v>
      </c>
      <c r="I155" s="53">
        <f t="shared" si="155"/>
        <v>172.8749926</v>
      </c>
      <c r="J155" s="53">
        <f t="shared" si="155"/>
        <v>145.2078924</v>
      </c>
      <c r="K155" s="53">
        <f t="shared" si="155"/>
        <v>188.4832065</v>
      </c>
      <c r="L155" s="53">
        <f t="shared" si="155"/>
        <v>573.1368131</v>
      </c>
    </row>
    <row r="156">
      <c r="A156" s="30">
        <f>'Исходная ЧП'!B156</f>
        <v>52.21</v>
      </c>
      <c r="B156" s="53">
        <f>'Аппроксимация закона распределе'!L156</f>
        <v>142.7680543</v>
      </c>
      <c r="C156" s="53">
        <f t="shared" ref="C156:L156" si="156">B157</f>
        <v>241.264867</v>
      </c>
      <c r="D156" s="53">
        <f t="shared" si="156"/>
        <v>38.86667753</v>
      </c>
      <c r="E156" s="53">
        <f t="shared" si="156"/>
        <v>137.1249382</v>
      </c>
      <c r="F156" s="53">
        <f t="shared" si="156"/>
        <v>220.2594979</v>
      </c>
      <c r="G156" s="53">
        <f t="shared" si="156"/>
        <v>287.3877765</v>
      </c>
      <c r="H156" s="53">
        <f t="shared" si="156"/>
        <v>172.8749926</v>
      </c>
      <c r="I156" s="53">
        <f t="shared" si="156"/>
        <v>145.2078924</v>
      </c>
      <c r="J156" s="53">
        <f t="shared" si="156"/>
        <v>188.4832065</v>
      </c>
      <c r="K156" s="53">
        <f t="shared" si="156"/>
        <v>573.1368131</v>
      </c>
      <c r="L156" s="53">
        <f t="shared" si="156"/>
        <v>271.3966944</v>
      </c>
    </row>
    <row r="157">
      <c r="A157" s="30">
        <f>'Исходная ЧП'!B157</f>
        <v>72.04</v>
      </c>
      <c r="B157" s="53">
        <f>'Аппроксимация закона распределе'!L157</f>
        <v>241.264867</v>
      </c>
      <c r="C157" s="53">
        <f t="shared" ref="C157:L157" si="157">B158</f>
        <v>38.86667753</v>
      </c>
      <c r="D157" s="53">
        <f t="shared" si="157"/>
        <v>137.1249382</v>
      </c>
      <c r="E157" s="53">
        <f t="shared" si="157"/>
        <v>220.2594979</v>
      </c>
      <c r="F157" s="53">
        <f t="shared" si="157"/>
        <v>287.3877765</v>
      </c>
      <c r="G157" s="53">
        <f t="shared" si="157"/>
        <v>172.8749926</v>
      </c>
      <c r="H157" s="53">
        <f t="shared" si="157"/>
        <v>145.2078924</v>
      </c>
      <c r="I157" s="53">
        <f t="shared" si="157"/>
        <v>188.4832065</v>
      </c>
      <c r="J157" s="53">
        <f t="shared" si="157"/>
        <v>573.1368131</v>
      </c>
      <c r="K157" s="53">
        <f t="shared" si="157"/>
        <v>271.3966944</v>
      </c>
      <c r="L157" s="53">
        <f t="shared" si="157"/>
        <v>38.09857638</v>
      </c>
    </row>
    <row r="158">
      <c r="A158" s="30">
        <f>'Исходная ЧП'!B158</f>
        <v>99.7</v>
      </c>
      <c r="B158" s="53">
        <f>'Аппроксимация закона распределе'!L158</f>
        <v>38.86667753</v>
      </c>
      <c r="C158" s="53">
        <f t="shared" ref="C158:L158" si="158">B159</f>
        <v>137.1249382</v>
      </c>
      <c r="D158" s="53">
        <f t="shared" si="158"/>
        <v>220.2594979</v>
      </c>
      <c r="E158" s="53">
        <f t="shared" si="158"/>
        <v>287.3877765</v>
      </c>
      <c r="F158" s="53">
        <f t="shared" si="158"/>
        <v>172.8749926</v>
      </c>
      <c r="G158" s="53">
        <f t="shared" si="158"/>
        <v>145.2078924</v>
      </c>
      <c r="H158" s="53">
        <f t="shared" si="158"/>
        <v>188.4832065</v>
      </c>
      <c r="I158" s="53">
        <f t="shared" si="158"/>
        <v>573.1368131</v>
      </c>
      <c r="J158" s="53">
        <f t="shared" si="158"/>
        <v>271.3966944</v>
      </c>
      <c r="K158" s="53">
        <f t="shared" si="158"/>
        <v>38.09857638</v>
      </c>
      <c r="L158" s="53">
        <f t="shared" si="158"/>
        <v>82.01344778</v>
      </c>
    </row>
    <row r="159">
      <c r="A159" s="30">
        <f>'Исходная ЧП'!B159</f>
        <v>650.38</v>
      </c>
      <c r="B159" s="53">
        <f>'Аппроксимация закона распределе'!L159</f>
        <v>137.1249382</v>
      </c>
      <c r="C159" s="53">
        <f t="shared" ref="C159:L159" si="159">B160</f>
        <v>220.2594979</v>
      </c>
      <c r="D159" s="53">
        <f t="shared" si="159"/>
        <v>287.3877765</v>
      </c>
      <c r="E159" s="53">
        <f t="shared" si="159"/>
        <v>172.8749926</v>
      </c>
      <c r="F159" s="53">
        <f t="shared" si="159"/>
        <v>145.2078924</v>
      </c>
      <c r="G159" s="53">
        <f t="shared" si="159"/>
        <v>188.4832065</v>
      </c>
      <c r="H159" s="53">
        <f t="shared" si="159"/>
        <v>573.1368131</v>
      </c>
      <c r="I159" s="53">
        <f t="shared" si="159"/>
        <v>271.3966944</v>
      </c>
      <c r="J159" s="53">
        <f t="shared" si="159"/>
        <v>38.09857638</v>
      </c>
      <c r="K159" s="53">
        <f t="shared" si="159"/>
        <v>82.01344778</v>
      </c>
      <c r="L159" s="53">
        <f t="shared" si="159"/>
        <v>153.2227243</v>
      </c>
    </row>
    <row r="160">
      <c r="A160" s="30">
        <f>'Исходная ЧП'!B160</f>
        <v>57.01</v>
      </c>
      <c r="B160" s="53">
        <f>'Аппроксимация закона распределе'!L160</f>
        <v>220.2594979</v>
      </c>
      <c r="C160" s="53">
        <f t="shared" ref="C160:L160" si="160">B161</f>
        <v>287.3877765</v>
      </c>
      <c r="D160" s="53">
        <f t="shared" si="160"/>
        <v>172.8749926</v>
      </c>
      <c r="E160" s="53">
        <f t="shared" si="160"/>
        <v>145.2078924</v>
      </c>
      <c r="F160" s="53">
        <f t="shared" si="160"/>
        <v>188.4832065</v>
      </c>
      <c r="G160" s="53">
        <f t="shared" si="160"/>
        <v>573.1368131</v>
      </c>
      <c r="H160" s="53">
        <f t="shared" si="160"/>
        <v>271.3966944</v>
      </c>
      <c r="I160" s="53">
        <f t="shared" si="160"/>
        <v>38.09857638</v>
      </c>
      <c r="J160" s="53">
        <f t="shared" si="160"/>
        <v>82.01344778</v>
      </c>
      <c r="K160" s="53">
        <f t="shared" si="160"/>
        <v>153.2227243</v>
      </c>
      <c r="L160" s="53">
        <f t="shared" si="160"/>
        <v>387.6394629</v>
      </c>
    </row>
    <row r="161">
      <c r="A161" s="30">
        <f>'Исходная ЧП'!B161</f>
        <v>53.6</v>
      </c>
      <c r="B161" s="53">
        <f>'Аппроксимация закона распределе'!L161</f>
        <v>287.3877765</v>
      </c>
      <c r="C161" s="53">
        <f t="shared" ref="C161:L161" si="161">B162</f>
        <v>172.8749926</v>
      </c>
      <c r="D161" s="53">
        <f t="shared" si="161"/>
        <v>145.2078924</v>
      </c>
      <c r="E161" s="53">
        <f t="shared" si="161"/>
        <v>188.4832065</v>
      </c>
      <c r="F161" s="53">
        <f t="shared" si="161"/>
        <v>573.1368131</v>
      </c>
      <c r="G161" s="53">
        <f t="shared" si="161"/>
        <v>271.3966944</v>
      </c>
      <c r="H161" s="53">
        <f t="shared" si="161"/>
        <v>38.09857638</v>
      </c>
      <c r="I161" s="53">
        <f t="shared" si="161"/>
        <v>82.01344778</v>
      </c>
      <c r="J161" s="53">
        <f t="shared" si="161"/>
        <v>153.2227243</v>
      </c>
      <c r="K161" s="53">
        <f t="shared" si="161"/>
        <v>387.6394629</v>
      </c>
      <c r="L161" s="53">
        <f t="shared" si="161"/>
        <v>187.4499534</v>
      </c>
    </row>
    <row r="162">
      <c r="A162" s="30">
        <f>'Исходная ЧП'!B162</f>
        <v>436.24</v>
      </c>
      <c r="B162" s="53">
        <f>'Аппроксимация закона распределе'!L162</f>
        <v>172.8749926</v>
      </c>
      <c r="C162" s="53">
        <f t="shared" ref="C162:L162" si="162">B163</f>
        <v>145.2078924</v>
      </c>
      <c r="D162" s="53">
        <f t="shared" si="162"/>
        <v>188.4832065</v>
      </c>
      <c r="E162" s="53">
        <f t="shared" si="162"/>
        <v>573.1368131</v>
      </c>
      <c r="F162" s="53">
        <f t="shared" si="162"/>
        <v>271.3966944</v>
      </c>
      <c r="G162" s="53">
        <f t="shared" si="162"/>
        <v>38.09857638</v>
      </c>
      <c r="H162" s="53">
        <f t="shared" si="162"/>
        <v>82.01344778</v>
      </c>
      <c r="I162" s="53">
        <f t="shared" si="162"/>
        <v>153.2227243</v>
      </c>
      <c r="J162" s="53">
        <f t="shared" si="162"/>
        <v>387.6394629</v>
      </c>
      <c r="K162" s="53">
        <f t="shared" si="162"/>
        <v>187.4499534</v>
      </c>
      <c r="L162" s="53">
        <f t="shared" si="162"/>
        <v>156.6740055</v>
      </c>
    </row>
    <row r="163">
      <c r="A163" s="30">
        <f>'Исходная ЧП'!B163</f>
        <v>158.58</v>
      </c>
      <c r="B163" s="53">
        <f>'Аппроксимация закона распределе'!L163</f>
        <v>145.2078924</v>
      </c>
      <c r="C163" s="53">
        <f t="shared" ref="C163:L163" si="163">B164</f>
        <v>188.4832065</v>
      </c>
      <c r="D163" s="53">
        <f t="shared" si="163"/>
        <v>573.1368131</v>
      </c>
      <c r="E163" s="53">
        <f t="shared" si="163"/>
        <v>271.3966944</v>
      </c>
      <c r="F163" s="53">
        <f t="shared" si="163"/>
        <v>38.09857638</v>
      </c>
      <c r="G163" s="53">
        <f t="shared" si="163"/>
        <v>82.01344778</v>
      </c>
      <c r="H163" s="53">
        <f t="shared" si="163"/>
        <v>153.2227243</v>
      </c>
      <c r="I163" s="53">
        <f t="shared" si="163"/>
        <v>387.6394629</v>
      </c>
      <c r="J163" s="53">
        <f t="shared" si="163"/>
        <v>187.4499534</v>
      </c>
      <c r="K163" s="53">
        <f t="shared" si="163"/>
        <v>156.6740055</v>
      </c>
      <c r="L163" s="53">
        <f t="shared" si="163"/>
        <v>185.5212478</v>
      </c>
    </row>
    <row r="164">
      <c r="A164" s="30">
        <f>'Исходная ЧП'!B164</f>
        <v>177.57</v>
      </c>
      <c r="B164" s="53">
        <f>'Аппроксимация закона распределе'!L164</f>
        <v>188.4832065</v>
      </c>
      <c r="C164" s="53">
        <f t="shared" ref="C164:L164" si="164">B165</f>
        <v>573.1368131</v>
      </c>
      <c r="D164" s="53">
        <f t="shared" si="164"/>
        <v>271.3966944</v>
      </c>
      <c r="E164" s="53">
        <f t="shared" si="164"/>
        <v>38.09857638</v>
      </c>
      <c r="F164" s="53">
        <f t="shared" si="164"/>
        <v>82.01344778</v>
      </c>
      <c r="G164" s="53">
        <f t="shared" si="164"/>
        <v>153.2227243</v>
      </c>
      <c r="H164" s="53">
        <f t="shared" si="164"/>
        <v>387.6394629</v>
      </c>
      <c r="I164" s="53">
        <f t="shared" si="164"/>
        <v>187.4499534</v>
      </c>
      <c r="J164" s="53">
        <f t="shared" si="164"/>
        <v>156.6740055</v>
      </c>
      <c r="K164" s="53">
        <f t="shared" si="164"/>
        <v>185.5212478</v>
      </c>
      <c r="L164" s="53">
        <f t="shared" si="164"/>
        <v>295.6590619</v>
      </c>
    </row>
    <row r="165">
      <c r="A165" s="30">
        <f>'Исходная ЧП'!B165</f>
        <v>205.12</v>
      </c>
      <c r="B165" s="53">
        <f>'Аппроксимация закона распределе'!L165</f>
        <v>573.1368131</v>
      </c>
      <c r="C165" s="53">
        <f t="shared" ref="C165:L165" si="165">B166</f>
        <v>271.3966944</v>
      </c>
      <c r="D165" s="53">
        <f t="shared" si="165"/>
        <v>38.09857638</v>
      </c>
      <c r="E165" s="53">
        <f t="shared" si="165"/>
        <v>82.01344778</v>
      </c>
      <c r="F165" s="53">
        <f t="shared" si="165"/>
        <v>153.2227243</v>
      </c>
      <c r="G165" s="53">
        <f t="shared" si="165"/>
        <v>387.6394629</v>
      </c>
      <c r="H165" s="53">
        <f t="shared" si="165"/>
        <v>187.4499534</v>
      </c>
      <c r="I165" s="53">
        <f t="shared" si="165"/>
        <v>156.6740055</v>
      </c>
      <c r="J165" s="53">
        <f t="shared" si="165"/>
        <v>185.5212478</v>
      </c>
      <c r="K165" s="53">
        <f t="shared" si="165"/>
        <v>295.6590619</v>
      </c>
      <c r="L165" s="53">
        <f t="shared" si="165"/>
        <v>122.1282819</v>
      </c>
    </row>
    <row r="166">
      <c r="A166" s="30">
        <f>'Исходная ЧП'!B166</f>
        <v>70.25</v>
      </c>
      <c r="B166" s="53">
        <f>'Аппроксимация закона распределе'!L166</f>
        <v>271.3966944</v>
      </c>
      <c r="C166" s="53">
        <f t="shared" ref="C166:L166" si="166">B167</f>
        <v>38.09857638</v>
      </c>
      <c r="D166" s="53">
        <f t="shared" si="166"/>
        <v>82.01344778</v>
      </c>
      <c r="E166" s="53">
        <f t="shared" si="166"/>
        <v>153.2227243</v>
      </c>
      <c r="F166" s="53">
        <f t="shared" si="166"/>
        <v>387.6394629</v>
      </c>
      <c r="G166" s="53">
        <f t="shared" si="166"/>
        <v>187.4499534</v>
      </c>
      <c r="H166" s="53">
        <f t="shared" si="166"/>
        <v>156.6740055</v>
      </c>
      <c r="I166" s="53">
        <f t="shared" si="166"/>
        <v>185.5212478</v>
      </c>
      <c r="J166" s="53">
        <f t="shared" si="166"/>
        <v>295.6590619</v>
      </c>
      <c r="K166" s="53">
        <f t="shared" si="166"/>
        <v>122.1282819</v>
      </c>
      <c r="L166" s="53">
        <f t="shared" si="166"/>
        <v>113.5232743</v>
      </c>
    </row>
    <row r="167">
      <c r="A167" s="30">
        <f>'Исходная ЧП'!B167</f>
        <v>138.28</v>
      </c>
      <c r="B167" s="53">
        <f>'Аппроксимация закона распределе'!L167</f>
        <v>38.09857638</v>
      </c>
      <c r="C167" s="53">
        <f t="shared" ref="C167:L167" si="167">B168</f>
        <v>82.01344778</v>
      </c>
      <c r="D167" s="53">
        <f t="shared" si="167"/>
        <v>153.2227243</v>
      </c>
      <c r="E167" s="53">
        <f t="shared" si="167"/>
        <v>387.6394629</v>
      </c>
      <c r="F167" s="53">
        <f t="shared" si="167"/>
        <v>187.4499534</v>
      </c>
      <c r="G167" s="53">
        <f t="shared" si="167"/>
        <v>156.6740055</v>
      </c>
      <c r="H167" s="53">
        <f t="shared" si="167"/>
        <v>185.5212478</v>
      </c>
      <c r="I167" s="53">
        <f t="shared" si="167"/>
        <v>295.6590619</v>
      </c>
      <c r="J167" s="53">
        <f t="shared" si="167"/>
        <v>122.1282819</v>
      </c>
      <c r="K167" s="53">
        <f t="shared" si="167"/>
        <v>113.5232743</v>
      </c>
      <c r="L167" s="53">
        <f t="shared" si="167"/>
        <v>17.92555303</v>
      </c>
    </row>
    <row r="168">
      <c r="A168" s="30">
        <f>'Исходная ЧП'!B168</f>
        <v>42.58</v>
      </c>
      <c r="B168" s="53">
        <f>'Аппроксимация закона распределе'!L168</f>
        <v>82.01344778</v>
      </c>
      <c r="C168" s="53">
        <f t="shared" ref="C168:L168" si="168">B169</f>
        <v>153.2227243</v>
      </c>
      <c r="D168" s="53">
        <f t="shared" si="168"/>
        <v>387.6394629</v>
      </c>
      <c r="E168" s="53">
        <f t="shared" si="168"/>
        <v>187.4499534</v>
      </c>
      <c r="F168" s="53">
        <f t="shared" si="168"/>
        <v>156.6740055</v>
      </c>
      <c r="G168" s="53">
        <f t="shared" si="168"/>
        <v>185.5212478</v>
      </c>
      <c r="H168" s="53">
        <f t="shared" si="168"/>
        <v>295.6590619</v>
      </c>
      <c r="I168" s="53">
        <f t="shared" si="168"/>
        <v>122.1282819</v>
      </c>
      <c r="J168" s="53">
        <f t="shared" si="168"/>
        <v>113.5232743</v>
      </c>
      <c r="K168" s="53">
        <f t="shared" si="168"/>
        <v>17.92555303</v>
      </c>
      <c r="L168" s="53">
        <f t="shared" si="168"/>
        <v>406.5873674</v>
      </c>
    </row>
    <row r="169">
      <c r="A169" s="30">
        <f>'Исходная ЧП'!B169</f>
        <v>264.83</v>
      </c>
      <c r="B169" s="53">
        <f>'Аппроксимация закона распределе'!L169</f>
        <v>153.2227243</v>
      </c>
      <c r="C169" s="53">
        <f t="shared" ref="C169:L169" si="169">B170</f>
        <v>387.6394629</v>
      </c>
      <c r="D169" s="53">
        <f t="shared" si="169"/>
        <v>187.4499534</v>
      </c>
      <c r="E169" s="53">
        <f t="shared" si="169"/>
        <v>156.6740055</v>
      </c>
      <c r="F169" s="53">
        <f t="shared" si="169"/>
        <v>185.5212478</v>
      </c>
      <c r="G169" s="53">
        <f t="shared" si="169"/>
        <v>295.6590619</v>
      </c>
      <c r="H169" s="53">
        <f t="shared" si="169"/>
        <v>122.1282819</v>
      </c>
      <c r="I169" s="53">
        <f t="shared" si="169"/>
        <v>113.5232743</v>
      </c>
      <c r="J169" s="53">
        <f t="shared" si="169"/>
        <v>17.92555303</v>
      </c>
      <c r="K169" s="53">
        <f t="shared" si="169"/>
        <v>406.5873674</v>
      </c>
      <c r="L169" s="53">
        <f t="shared" si="169"/>
        <v>7.238506306</v>
      </c>
    </row>
    <row r="170">
      <c r="A170" s="30">
        <f>'Исходная ЧП'!B170</f>
        <v>151.36</v>
      </c>
      <c r="B170" s="53">
        <f>'Аппроксимация закона распределе'!L170</f>
        <v>387.6394629</v>
      </c>
      <c r="C170" s="53">
        <f t="shared" ref="C170:L170" si="170">B171</f>
        <v>187.4499534</v>
      </c>
      <c r="D170" s="53">
        <f t="shared" si="170"/>
        <v>156.6740055</v>
      </c>
      <c r="E170" s="53">
        <f t="shared" si="170"/>
        <v>185.5212478</v>
      </c>
      <c r="F170" s="53">
        <f t="shared" si="170"/>
        <v>295.6590619</v>
      </c>
      <c r="G170" s="53">
        <f t="shared" si="170"/>
        <v>122.1282819</v>
      </c>
      <c r="H170" s="53">
        <f t="shared" si="170"/>
        <v>113.5232743</v>
      </c>
      <c r="I170" s="53">
        <f t="shared" si="170"/>
        <v>17.92555303</v>
      </c>
      <c r="J170" s="53">
        <f t="shared" si="170"/>
        <v>406.5873674</v>
      </c>
      <c r="K170" s="53">
        <f t="shared" si="170"/>
        <v>7.238506306</v>
      </c>
      <c r="L170" s="53">
        <f t="shared" si="170"/>
        <v>534.3216668</v>
      </c>
    </row>
    <row r="171">
      <c r="A171" s="30">
        <f>'Исходная ЧП'!B171</f>
        <v>125.37</v>
      </c>
      <c r="B171" s="53">
        <f>'Аппроксимация закона распределе'!L171</f>
        <v>187.4499534</v>
      </c>
      <c r="C171" s="53">
        <f t="shared" ref="C171:L171" si="171">B172</f>
        <v>156.6740055</v>
      </c>
      <c r="D171" s="53">
        <f t="shared" si="171"/>
        <v>185.5212478</v>
      </c>
      <c r="E171" s="53">
        <f t="shared" si="171"/>
        <v>295.6590619</v>
      </c>
      <c r="F171" s="53">
        <f t="shared" si="171"/>
        <v>122.1282819</v>
      </c>
      <c r="G171" s="53">
        <f t="shared" si="171"/>
        <v>113.5232743</v>
      </c>
      <c r="H171" s="53">
        <f t="shared" si="171"/>
        <v>17.92555303</v>
      </c>
      <c r="I171" s="53">
        <f t="shared" si="171"/>
        <v>406.5873674</v>
      </c>
      <c r="J171" s="53">
        <f t="shared" si="171"/>
        <v>7.238506306</v>
      </c>
      <c r="K171" s="53">
        <f t="shared" si="171"/>
        <v>534.3216668</v>
      </c>
      <c r="L171" s="53">
        <f t="shared" si="171"/>
        <v>178.4144518</v>
      </c>
    </row>
    <row r="172">
      <c r="A172" s="30">
        <f>'Исходная ЧП'!B172</f>
        <v>266.43</v>
      </c>
      <c r="B172" s="53">
        <f>'Аппроксимация закона распределе'!L172</f>
        <v>156.6740055</v>
      </c>
      <c r="C172" s="53">
        <f t="shared" ref="C172:L172" si="172">B173</f>
        <v>185.5212478</v>
      </c>
      <c r="D172" s="53">
        <f t="shared" si="172"/>
        <v>295.6590619</v>
      </c>
      <c r="E172" s="53">
        <f t="shared" si="172"/>
        <v>122.1282819</v>
      </c>
      <c r="F172" s="53">
        <f t="shared" si="172"/>
        <v>113.5232743</v>
      </c>
      <c r="G172" s="53">
        <f t="shared" si="172"/>
        <v>17.92555303</v>
      </c>
      <c r="H172" s="53">
        <f t="shared" si="172"/>
        <v>406.5873674</v>
      </c>
      <c r="I172" s="53">
        <f t="shared" si="172"/>
        <v>7.238506306</v>
      </c>
      <c r="J172" s="53">
        <f t="shared" si="172"/>
        <v>534.3216668</v>
      </c>
      <c r="K172" s="53">
        <f t="shared" si="172"/>
        <v>178.4144518</v>
      </c>
      <c r="L172" s="53">
        <f t="shared" si="172"/>
        <v>353.4120275</v>
      </c>
    </row>
    <row r="173">
      <c r="A173" s="30">
        <f>'Исходная ЧП'!B173</f>
        <v>364.76</v>
      </c>
      <c r="B173" s="53">
        <f>'Аппроксимация закона распределе'!L173</f>
        <v>185.5212478</v>
      </c>
      <c r="C173" s="53">
        <f t="shared" ref="C173:L173" si="173">B174</f>
        <v>295.6590619</v>
      </c>
      <c r="D173" s="53">
        <f t="shared" si="173"/>
        <v>122.1282819</v>
      </c>
      <c r="E173" s="53">
        <f t="shared" si="173"/>
        <v>113.5232743</v>
      </c>
      <c r="F173" s="53">
        <f t="shared" si="173"/>
        <v>17.92555303</v>
      </c>
      <c r="G173" s="53">
        <f t="shared" si="173"/>
        <v>406.5873674</v>
      </c>
      <c r="H173" s="53">
        <f t="shared" si="173"/>
        <v>7.238506306</v>
      </c>
      <c r="I173" s="53">
        <f t="shared" si="173"/>
        <v>534.3216668</v>
      </c>
      <c r="J173" s="53">
        <f t="shared" si="173"/>
        <v>178.4144518</v>
      </c>
      <c r="K173" s="53">
        <f t="shared" si="173"/>
        <v>353.4120275</v>
      </c>
      <c r="L173" s="53">
        <f t="shared" si="173"/>
        <v>34.33688209</v>
      </c>
    </row>
    <row r="174">
      <c r="A174" s="30">
        <f>'Исходная ЧП'!B174</f>
        <v>61.75</v>
      </c>
      <c r="B174" s="53">
        <f>'Аппроксимация закона распределе'!L174</f>
        <v>295.6590619</v>
      </c>
      <c r="C174" s="53">
        <f t="shared" ref="C174:L174" si="174">B175</f>
        <v>122.1282819</v>
      </c>
      <c r="D174" s="53">
        <f t="shared" si="174"/>
        <v>113.5232743</v>
      </c>
      <c r="E174" s="53">
        <f t="shared" si="174"/>
        <v>17.92555303</v>
      </c>
      <c r="F174" s="53">
        <f t="shared" si="174"/>
        <v>406.5873674</v>
      </c>
      <c r="G174" s="53">
        <f t="shared" si="174"/>
        <v>7.238506306</v>
      </c>
      <c r="H174" s="53">
        <f t="shared" si="174"/>
        <v>534.3216668</v>
      </c>
      <c r="I174" s="53">
        <f t="shared" si="174"/>
        <v>178.4144518</v>
      </c>
      <c r="J174" s="53">
        <f t="shared" si="174"/>
        <v>353.4120275</v>
      </c>
      <c r="K174" s="53">
        <f t="shared" si="174"/>
        <v>34.33688209</v>
      </c>
      <c r="L174" s="53">
        <f t="shared" si="174"/>
        <v>416.0044218</v>
      </c>
    </row>
    <row r="175">
      <c r="A175" s="30">
        <f>'Исходная ЧП'!B175</f>
        <v>10.13</v>
      </c>
      <c r="B175" s="53">
        <f>'Аппроксимация закона распределе'!L175</f>
        <v>122.1282819</v>
      </c>
      <c r="C175" s="53">
        <f t="shared" ref="C175:L175" si="175">B176</f>
        <v>113.5232743</v>
      </c>
      <c r="D175" s="53">
        <f t="shared" si="175"/>
        <v>17.92555303</v>
      </c>
      <c r="E175" s="53">
        <f t="shared" si="175"/>
        <v>406.5873674</v>
      </c>
      <c r="F175" s="53">
        <f t="shared" si="175"/>
        <v>7.238506306</v>
      </c>
      <c r="G175" s="53">
        <f t="shared" si="175"/>
        <v>534.3216668</v>
      </c>
      <c r="H175" s="53">
        <f t="shared" si="175"/>
        <v>178.4144518</v>
      </c>
      <c r="I175" s="53">
        <f t="shared" si="175"/>
        <v>353.4120275</v>
      </c>
      <c r="J175" s="53">
        <f t="shared" si="175"/>
        <v>34.33688209</v>
      </c>
      <c r="K175" s="53">
        <f t="shared" si="175"/>
        <v>416.0044218</v>
      </c>
      <c r="L175" s="53">
        <f t="shared" si="175"/>
        <v>83.78472668</v>
      </c>
    </row>
    <row r="176">
      <c r="A176" s="30">
        <f>'Исходная ЧП'!B176</f>
        <v>65.26</v>
      </c>
      <c r="B176" s="53">
        <f>'Аппроксимация закона распределе'!L176</f>
        <v>113.5232743</v>
      </c>
      <c r="C176" s="53">
        <f t="shared" ref="C176:L176" si="176">B177</f>
        <v>17.92555303</v>
      </c>
      <c r="D176" s="53">
        <f t="shared" si="176"/>
        <v>406.5873674</v>
      </c>
      <c r="E176" s="53">
        <f t="shared" si="176"/>
        <v>7.238506306</v>
      </c>
      <c r="F176" s="53">
        <f t="shared" si="176"/>
        <v>534.3216668</v>
      </c>
      <c r="G176" s="53">
        <f t="shared" si="176"/>
        <v>178.4144518</v>
      </c>
      <c r="H176" s="53">
        <f t="shared" si="176"/>
        <v>353.4120275</v>
      </c>
      <c r="I176" s="53">
        <f t="shared" si="176"/>
        <v>34.33688209</v>
      </c>
      <c r="J176" s="53">
        <f t="shared" si="176"/>
        <v>416.0044218</v>
      </c>
      <c r="K176" s="53">
        <f t="shared" si="176"/>
        <v>83.78472668</v>
      </c>
      <c r="L176" s="53">
        <f t="shared" si="176"/>
        <v>63.94393969</v>
      </c>
    </row>
    <row r="177">
      <c r="A177" s="30">
        <f>'Исходная ЧП'!B177</f>
        <v>40.27</v>
      </c>
      <c r="B177" s="53">
        <f>'Аппроксимация закона распределе'!L177</f>
        <v>17.92555303</v>
      </c>
      <c r="C177" s="53">
        <f t="shared" ref="C177:L177" si="177">B178</f>
        <v>406.5873674</v>
      </c>
      <c r="D177" s="53">
        <f t="shared" si="177"/>
        <v>7.238506306</v>
      </c>
      <c r="E177" s="53">
        <f t="shared" si="177"/>
        <v>534.3216668</v>
      </c>
      <c r="F177" s="53">
        <f t="shared" si="177"/>
        <v>178.4144518</v>
      </c>
      <c r="G177" s="53">
        <f t="shared" si="177"/>
        <v>353.4120275</v>
      </c>
      <c r="H177" s="53">
        <f t="shared" si="177"/>
        <v>34.33688209</v>
      </c>
      <c r="I177" s="53">
        <f t="shared" si="177"/>
        <v>416.0044218</v>
      </c>
      <c r="J177" s="53">
        <f t="shared" si="177"/>
        <v>83.78472668</v>
      </c>
      <c r="K177" s="53">
        <f t="shared" si="177"/>
        <v>63.94393969</v>
      </c>
      <c r="L177" s="53">
        <f t="shared" si="177"/>
        <v>295.3560228</v>
      </c>
    </row>
    <row r="178">
      <c r="A178" s="30">
        <f>'Исходная ЧП'!B178</f>
        <v>233.58</v>
      </c>
      <c r="B178" s="53">
        <f>'Аппроксимация закона распределе'!L178</f>
        <v>406.5873674</v>
      </c>
      <c r="C178" s="53">
        <f t="shared" ref="C178:L178" si="178">B179</f>
        <v>7.238506306</v>
      </c>
      <c r="D178" s="53">
        <f t="shared" si="178"/>
        <v>534.3216668</v>
      </c>
      <c r="E178" s="53">
        <f t="shared" si="178"/>
        <v>178.4144518</v>
      </c>
      <c r="F178" s="53">
        <f t="shared" si="178"/>
        <v>353.4120275</v>
      </c>
      <c r="G178" s="53">
        <f t="shared" si="178"/>
        <v>34.33688209</v>
      </c>
      <c r="H178" s="53">
        <f t="shared" si="178"/>
        <v>416.0044218</v>
      </c>
      <c r="I178" s="53">
        <f t="shared" si="178"/>
        <v>83.78472668</v>
      </c>
      <c r="J178" s="53">
        <f t="shared" si="178"/>
        <v>63.94393969</v>
      </c>
      <c r="K178" s="53">
        <f t="shared" si="178"/>
        <v>295.3560228</v>
      </c>
      <c r="L178" s="53">
        <f t="shared" si="178"/>
        <v>219.4115979</v>
      </c>
    </row>
    <row r="179">
      <c r="A179" s="30">
        <f>'Исходная ЧП'!B179</f>
        <v>150.96</v>
      </c>
      <c r="B179" s="53">
        <f>'Аппроксимация закона распределе'!L179</f>
        <v>7.238506306</v>
      </c>
      <c r="C179" s="53">
        <f t="shared" ref="C179:L179" si="179">B180</f>
        <v>534.3216668</v>
      </c>
      <c r="D179" s="53">
        <f t="shared" si="179"/>
        <v>178.4144518</v>
      </c>
      <c r="E179" s="53">
        <f t="shared" si="179"/>
        <v>353.4120275</v>
      </c>
      <c r="F179" s="53">
        <f t="shared" si="179"/>
        <v>34.33688209</v>
      </c>
      <c r="G179" s="53">
        <f t="shared" si="179"/>
        <v>416.0044218</v>
      </c>
      <c r="H179" s="53">
        <f t="shared" si="179"/>
        <v>83.78472668</v>
      </c>
      <c r="I179" s="53">
        <f t="shared" si="179"/>
        <v>63.94393969</v>
      </c>
      <c r="J179" s="53">
        <f t="shared" si="179"/>
        <v>295.3560228</v>
      </c>
      <c r="K179" s="53">
        <f t="shared" si="179"/>
        <v>219.4115979</v>
      </c>
      <c r="L179" s="53">
        <f t="shared" si="179"/>
        <v>350.0218544</v>
      </c>
    </row>
    <row r="180">
      <c r="A180" s="30">
        <f>'Исходная ЧП'!B180</f>
        <v>198</v>
      </c>
      <c r="B180" s="53">
        <f>'Аппроксимация закона распределе'!L180</f>
        <v>534.3216668</v>
      </c>
      <c r="C180" s="53">
        <f t="shared" ref="C180:L180" si="180">B181</f>
        <v>178.4144518</v>
      </c>
      <c r="D180" s="53">
        <f t="shared" si="180"/>
        <v>353.4120275</v>
      </c>
      <c r="E180" s="53">
        <f t="shared" si="180"/>
        <v>34.33688209</v>
      </c>
      <c r="F180" s="53">
        <f t="shared" si="180"/>
        <v>416.0044218</v>
      </c>
      <c r="G180" s="53">
        <f t="shared" si="180"/>
        <v>83.78472668</v>
      </c>
      <c r="H180" s="53">
        <f t="shared" si="180"/>
        <v>63.94393969</v>
      </c>
      <c r="I180" s="53">
        <f t="shared" si="180"/>
        <v>295.3560228</v>
      </c>
      <c r="J180" s="53">
        <f t="shared" si="180"/>
        <v>219.4115979</v>
      </c>
      <c r="K180" s="53">
        <f t="shared" si="180"/>
        <v>350.0218544</v>
      </c>
      <c r="L180" s="53">
        <f t="shared" si="180"/>
        <v>271.68188</v>
      </c>
    </row>
    <row r="181">
      <c r="A181" s="30">
        <f>'Исходная ЧП'!B181</f>
        <v>201.33</v>
      </c>
      <c r="B181" s="53">
        <f>'Аппроксимация закона распределе'!L181</f>
        <v>178.4144518</v>
      </c>
      <c r="C181" s="53">
        <f t="shared" ref="C181:L181" si="181">B182</f>
        <v>353.4120275</v>
      </c>
      <c r="D181" s="53">
        <f t="shared" si="181"/>
        <v>34.33688209</v>
      </c>
      <c r="E181" s="53">
        <f t="shared" si="181"/>
        <v>416.0044218</v>
      </c>
      <c r="F181" s="53">
        <f t="shared" si="181"/>
        <v>83.78472668</v>
      </c>
      <c r="G181" s="53">
        <f t="shared" si="181"/>
        <v>63.94393969</v>
      </c>
      <c r="H181" s="53">
        <f t="shared" si="181"/>
        <v>295.3560228</v>
      </c>
      <c r="I181" s="53">
        <f t="shared" si="181"/>
        <v>219.4115979</v>
      </c>
      <c r="J181" s="53">
        <f t="shared" si="181"/>
        <v>350.0218544</v>
      </c>
      <c r="K181" s="53">
        <f t="shared" si="181"/>
        <v>271.68188</v>
      </c>
      <c r="L181" s="53">
        <f t="shared" si="181"/>
        <v>62.27927069</v>
      </c>
    </row>
    <row r="182">
      <c r="A182" s="30">
        <f>'Исходная ЧП'!B182</f>
        <v>108.14</v>
      </c>
      <c r="B182" s="53">
        <f>'Аппроксимация закона распределе'!L182</f>
        <v>353.4120275</v>
      </c>
      <c r="C182" s="53">
        <f t="shared" ref="C182:L182" si="182">B183</f>
        <v>34.33688209</v>
      </c>
      <c r="D182" s="53">
        <f t="shared" si="182"/>
        <v>416.0044218</v>
      </c>
      <c r="E182" s="53">
        <f t="shared" si="182"/>
        <v>83.78472668</v>
      </c>
      <c r="F182" s="53">
        <f t="shared" si="182"/>
        <v>63.94393969</v>
      </c>
      <c r="G182" s="53">
        <f t="shared" si="182"/>
        <v>295.3560228</v>
      </c>
      <c r="H182" s="53">
        <f t="shared" si="182"/>
        <v>219.4115979</v>
      </c>
      <c r="I182" s="53">
        <f t="shared" si="182"/>
        <v>350.0218544</v>
      </c>
      <c r="J182" s="53">
        <f t="shared" si="182"/>
        <v>271.68188</v>
      </c>
      <c r="K182" s="53">
        <f t="shared" si="182"/>
        <v>62.27927069</v>
      </c>
      <c r="L182" s="53">
        <f t="shared" si="182"/>
        <v>136.0818102</v>
      </c>
    </row>
    <row r="183">
      <c r="A183" s="30">
        <f>'Исходная ЧП'!B183</f>
        <v>80.21</v>
      </c>
      <c r="B183" s="53">
        <f>'Аппроксимация закона распределе'!L183</f>
        <v>34.33688209</v>
      </c>
      <c r="C183" s="53">
        <f t="shared" ref="C183:L183" si="183">B184</f>
        <v>416.0044218</v>
      </c>
      <c r="D183" s="53">
        <f t="shared" si="183"/>
        <v>83.78472668</v>
      </c>
      <c r="E183" s="53">
        <f t="shared" si="183"/>
        <v>63.94393969</v>
      </c>
      <c r="F183" s="53">
        <f t="shared" si="183"/>
        <v>295.3560228</v>
      </c>
      <c r="G183" s="53">
        <f t="shared" si="183"/>
        <v>219.4115979</v>
      </c>
      <c r="H183" s="53">
        <f t="shared" si="183"/>
        <v>350.0218544</v>
      </c>
      <c r="I183" s="53">
        <f t="shared" si="183"/>
        <v>271.68188</v>
      </c>
      <c r="J183" s="53">
        <f t="shared" si="183"/>
        <v>62.27927069</v>
      </c>
      <c r="K183" s="53">
        <f t="shared" si="183"/>
        <v>136.0818102</v>
      </c>
      <c r="L183" s="53">
        <f t="shared" si="183"/>
        <v>172.6687585</v>
      </c>
    </row>
    <row r="184">
      <c r="A184" s="30">
        <f>'Исходная ЧП'!B184</f>
        <v>173.85</v>
      </c>
      <c r="B184" s="53">
        <f>'Аппроксимация закона распределе'!L184</f>
        <v>416.0044218</v>
      </c>
      <c r="C184" s="53">
        <f t="shared" ref="C184:L184" si="184">B185</f>
        <v>83.78472668</v>
      </c>
      <c r="D184" s="53">
        <f t="shared" si="184"/>
        <v>63.94393969</v>
      </c>
      <c r="E184" s="53">
        <f t="shared" si="184"/>
        <v>295.3560228</v>
      </c>
      <c r="F184" s="53">
        <f t="shared" si="184"/>
        <v>219.4115979</v>
      </c>
      <c r="G184" s="53">
        <f t="shared" si="184"/>
        <v>350.0218544</v>
      </c>
      <c r="H184" s="53">
        <f t="shared" si="184"/>
        <v>271.68188</v>
      </c>
      <c r="I184" s="53">
        <f t="shared" si="184"/>
        <v>62.27927069</v>
      </c>
      <c r="J184" s="53">
        <f t="shared" si="184"/>
        <v>136.0818102</v>
      </c>
      <c r="K184" s="53">
        <f t="shared" si="184"/>
        <v>172.6687585</v>
      </c>
      <c r="L184" s="53">
        <f t="shared" si="184"/>
        <v>140.9793565</v>
      </c>
    </row>
    <row r="185">
      <c r="A185" s="30">
        <f>'Исходная ЧП'!B185</f>
        <v>144.68</v>
      </c>
      <c r="B185" s="53">
        <f>'Аппроксимация закона распределе'!L185</f>
        <v>83.78472668</v>
      </c>
      <c r="C185" s="53">
        <f t="shared" ref="C185:L185" si="185">B186</f>
        <v>63.94393969</v>
      </c>
      <c r="D185" s="53">
        <f t="shared" si="185"/>
        <v>295.3560228</v>
      </c>
      <c r="E185" s="53">
        <f t="shared" si="185"/>
        <v>219.4115979</v>
      </c>
      <c r="F185" s="53">
        <f t="shared" si="185"/>
        <v>350.0218544</v>
      </c>
      <c r="G185" s="53">
        <f t="shared" si="185"/>
        <v>271.68188</v>
      </c>
      <c r="H185" s="53">
        <f t="shared" si="185"/>
        <v>62.27927069</v>
      </c>
      <c r="I185" s="53">
        <f t="shared" si="185"/>
        <v>136.0818102</v>
      </c>
      <c r="J185" s="53">
        <f t="shared" si="185"/>
        <v>172.6687585</v>
      </c>
      <c r="K185" s="53">
        <f t="shared" si="185"/>
        <v>140.9793565</v>
      </c>
      <c r="L185" s="53">
        <f t="shared" si="185"/>
        <v>48.87348453</v>
      </c>
    </row>
    <row r="186">
      <c r="A186" s="30">
        <f>'Исходная ЧП'!B186</f>
        <v>175.17</v>
      </c>
      <c r="B186" s="53">
        <f>'Аппроксимация закона распределе'!L186</f>
        <v>63.94393969</v>
      </c>
      <c r="C186" s="53">
        <f t="shared" ref="C186:L186" si="186">B187</f>
        <v>295.3560228</v>
      </c>
      <c r="D186" s="53">
        <f t="shared" si="186"/>
        <v>219.4115979</v>
      </c>
      <c r="E186" s="53">
        <f t="shared" si="186"/>
        <v>350.0218544</v>
      </c>
      <c r="F186" s="53">
        <f t="shared" si="186"/>
        <v>271.68188</v>
      </c>
      <c r="G186" s="53">
        <f t="shared" si="186"/>
        <v>62.27927069</v>
      </c>
      <c r="H186" s="53">
        <f t="shared" si="186"/>
        <v>136.0818102</v>
      </c>
      <c r="I186" s="53">
        <f t="shared" si="186"/>
        <v>172.6687585</v>
      </c>
      <c r="J186" s="53">
        <f t="shared" si="186"/>
        <v>140.9793565</v>
      </c>
      <c r="K186" s="53">
        <f t="shared" si="186"/>
        <v>48.87348453</v>
      </c>
      <c r="L186" s="53">
        <f t="shared" si="186"/>
        <v>265.7888593</v>
      </c>
    </row>
    <row r="187">
      <c r="A187" s="30">
        <f>'Исходная ЧП'!B187</f>
        <v>129.94</v>
      </c>
      <c r="B187" s="53">
        <f>'Аппроксимация закона распределе'!L187</f>
        <v>295.3560228</v>
      </c>
      <c r="C187" s="53">
        <f t="shared" ref="C187:L187" si="187">B188</f>
        <v>219.4115979</v>
      </c>
      <c r="D187" s="53">
        <f t="shared" si="187"/>
        <v>350.0218544</v>
      </c>
      <c r="E187" s="53">
        <f t="shared" si="187"/>
        <v>271.68188</v>
      </c>
      <c r="F187" s="53">
        <f t="shared" si="187"/>
        <v>62.27927069</v>
      </c>
      <c r="G187" s="53">
        <f t="shared" si="187"/>
        <v>136.0818102</v>
      </c>
      <c r="H187" s="53">
        <f t="shared" si="187"/>
        <v>172.6687585</v>
      </c>
      <c r="I187" s="53">
        <f t="shared" si="187"/>
        <v>140.9793565</v>
      </c>
      <c r="J187" s="53">
        <f t="shared" si="187"/>
        <v>48.87348453</v>
      </c>
      <c r="K187" s="53">
        <f t="shared" si="187"/>
        <v>265.7888593</v>
      </c>
      <c r="L187" s="53">
        <f t="shared" si="187"/>
        <v>70.7626644</v>
      </c>
    </row>
    <row r="188">
      <c r="A188" s="30">
        <f>'Исходная ЧП'!B188</f>
        <v>142.44</v>
      </c>
      <c r="B188" s="53">
        <f>'Аппроксимация закона распределе'!L188</f>
        <v>219.4115979</v>
      </c>
      <c r="C188" s="53">
        <f t="shared" ref="C188:L188" si="188">B189</f>
        <v>350.0218544</v>
      </c>
      <c r="D188" s="53">
        <f t="shared" si="188"/>
        <v>271.68188</v>
      </c>
      <c r="E188" s="53">
        <f t="shared" si="188"/>
        <v>62.27927069</v>
      </c>
      <c r="F188" s="53">
        <f t="shared" si="188"/>
        <v>136.0818102</v>
      </c>
      <c r="G188" s="53">
        <f t="shared" si="188"/>
        <v>172.6687585</v>
      </c>
      <c r="H188" s="53">
        <f t="shared" si="188"/>
        <v>140.9793565</v>
      </c>
      <c r="I188" s="53">
        <f t="shared" si="188"/>
        <v>48.87348453</v>
      </c>
      <c r="J188" s="53">
        <f t="shared" si="188"/>
        <v>265.7888593</v>
      </c>
      <c r="K188" s="53">
        <f t="shared" si="188"/>
        <v>70.7626644</v>
      </c>
      <c r="L188" s="53">
        <f t="shared" si="188"/>
        <v>150.4596111</v>
      </c>
    </row>
    <row r="189">
      <c r="A189" s="30">
        <f>'Исходная ЧП'!B189</f>
        <v>79.91</v>
      </c>
      <c r="B189" s="53">
        <f>'Аппроксимация закона распределе'!L189</f>
        <v>350.0218544</v>
      </c>
      <c r="C189" s="53">
        <f t="shared" ref="C189:L189" si="189">B190</f>
        <v>271.68188</v>
      </c>
      <c r="D189" s="53">
        <f t="shared" si="189"/>
        <v>62.27927069</v>
      </c>
      <c r="E189" s="53">
        <f t="shared" si="189"/>
        <v>136.0818102</v>
      </c>
      <c r="F189" s="53">
        <f t="shared" si="189"/>
        <v>172.6687585</v>
      </c>
      <c r="G189" s="53">
        <f t="shared" si="189"/>
        <v>140.9793565</v>
      </c>
      <c r="H189" s="53">
        <f t="shared" si="189"/>
        <v>48.87348453</v>
      </c>
      <c r="I189" s="53">
        <f t="shared" si="189"/>
        <v>265.7888593</v>
      </c>
      <c r="J189" s="53">
        <f t="shared" si="189"/>
        <v>70.7626644</v>
      </c>
      <c r="K189" s="53">
        <f t="shared" si="189"/>
        <v>150.4596111</v>
      </c>
      <c r="L189" s="53">
        <f t="shared" si="189"/>
        <v>63.74086256</v>
      </c>
    </row>
    <row r="190">
      <c r="A190" s="30">
        <f>'Исходная ЧП'!B190</f>
        <v>86.71</v>
      </c>
      <c r="B190" s="53">
        <f>'Аппроксимация закона распределе'!L190</f>
        <v>271.68188</v>
      </c>
      <c r="C190" s="53">
        <f t="shared" ref="C190:L190" si="190">B191</f>
        <v>62.27927069</v>
      </c>
      <c r="D190" s="53">
        <f t="shared" si="190"/>
        <v>136.0818102</v>
      </c>
      <c r="E190" s="53">
        <f t="shared" si="190"/>
        <v>172.6687585</v>
      </c>
      <c r="F190" s="53">
        <f t="shared" si="190"/>
        <v>140.9793565</v>
      </c>
      <c r="G190" s="53">
        <f t="shared" si="190"/>
        <v>48.87348453</v>
      </c>
      <c r="H190" s="53">
        <f t="shared" si="190"/>
        <v>265.7888593</v>
      </c>
      <c r="I190" s="53">
        <f t="shared" si="190"/>
        <v>70.7626644</v>
      </c>
      <c r="J190" s="53">
        <f t="shared" si="190"/>
        <v>150.4596111</v>
      </c>
      <c r="K190" s="53">
        <f t="shared" si="190"/>
        <v>63.74086256</v>
      </c>
      <c r="L190" s="53">
        <f t="shared" si="190"/>
        <v>72.61175251</v>
      </c>
    </row>
    <row r="191">
      <c r="A191" s="30">
        <f>'Исходная ЧП'!B191</f>
        <v>56.35</v>
      </c>
      <c r="B191" s="53">
        <f>'Аппроксимация закона распределе'!L191</f>
        <v>62.27927069</v>
      </c>
      <c r="C191" s="53">
        <f t="shared" ref="C191:L191" si="191">B192</f>
        <v>136.0818102</v>
      </c>
      <c r="D191" s="53">
        <f t="shared" si="191"/>
        <v>172.6687585</v>
      </c>
      <c r="E191" s="53">
        <f t="shared" si="191"/>
        <v>140.9793565</v>
      </c>
      <c r="F191" s="53">
        <f t="shared" si="191"/>
        <v>48.87348453</v>
      </c>
      <c r="G191" s="53">
        <f t="shared" si="191"/>
        <v>265.7888593</v>
      </c>
      <c r="H191" s="53">
        <f t="shared" si="191"/>
        <v>70.7626644</v>
      </c>
      <c r="I191" s="53">
        <f t="shared" si="191"/>
        <v>150.4596111</v>
      </c>
      <c r="J191" s="53">
        <f t="shared" si="191"/>
        <v>63.74086256</v>
      </c>
      <c r="K191" s="53">
        <f t="shared" si="191"/>
        <v>72.61175251</v>
      </c>
      <c r="L191" s="53">
        <f t="shared" si="191"/>
        <v>159.5758775</v>
      </c>
    </row>
    <row r="192">
      <c r="A192" s="30">
        <f>'Исходная ЧП'!B192</f>
        <v>303.63</v>
      </c>
      <c r="B192" s="53">
        <f>'Аппроксимация закона распределе'!L192</f>
        <v>136.0818102</v>
      </c>
      <c r="C192" s="53">
        <f t="shared" ref="C192:L192" si="192">B193</f>
        <v>172.6687585</v>
      </c>
      <c r="D192" s="53">
        <f t="shared" si="192"/>
        <v>140.9793565</v>
      </c>
      <c r="E192" s="53">
        <f t="shared" si="192"/>
        <v>48.87348453</v>
      </c>
      <c r="F192" s="53">
        <f t="shared" si="192"/>
        <v>265.7888593</v>
      </c>
      <c r="G192" s="53">
        <f t="shared" si="192"/>
        <v>70.7626644</v>
      </c>
      <c r="H192" s="53">
        <f t="shared" si="192"/>
        <v>150.4596111</v>
      </c>
      <c r="I192" s="53">
        <f t="shared" si="192"/>
        <v>63.74086256</v>
      </c>
      <c r="J192" s="53">
        <f t="shared" si="192"/>
        <v>72.61175251</v>
      </c>
      <c r="K192" s="53">
        <f t="shared" si="192"/>
        <v>159.5758775</v>
      </c>
      <c r="L192" s="53">
        <f t="shared" si="192"/>
        <v>237.0214311</v>
      </c>
    </row>
    <row r="193">
      <c r="A193" s="30">
        <f>'Исходная ЧП'!B193</f>
        <v>248.54</v>
      </c>
      <c r="B193" s="53">
        <f>'Аппроксимация закона распределе'!L193</f>
        <v>172.6687585</v>
      </c>
      <c r="C193" s="53">
        <f t="shared" ref="C193:L193" si="193">B194</f>
        <v>140.9793565</v>
      </c>
      <c r="D193" s="53">
        <f t="shared" si="193"/>
        <v>48.87348453</v>
      </c>
      <c r="E193" s="53">
        <f t="shared" si="193"/>
        <v>265.7888593</v>
      </c>
      <c r="F193" s="53">
        <f t="shared" si="193"/>
        <v>70.7626644</v>
      </c>
      <c r="G193" s="53">
        <f t="shared" si="193"/>
        <v>150.4596111</v>
      </c>
      <c r="H193" s="53">
        <f t="shared" si="193"/>
        <v>63.74086256</v>
      </c>
      <c r="I193" s="53">
        <f t="shared" si="193"/>
        <v>72.61175251</v>
      </c>
      <c r="J193" s="53">
        <f t="shared" si="193"/>
        <v>159.5758775</v>
      </c>
      <c r="K193" s="53">
        <f t="shared" si="193"/>
        <v>237.0214311</v>
      </c>
      <c r="L193" s="53">
        <f t="shared" si="193"/>
        <v>135.2671823</v>
      </c>
    </row>
    <row r="194">
      <c r="A194" s="30">
        <f>'Исходная ЧП'!B194</f>
        <v>361.4</v>
      </c>
      <c r="B194" s="53">
        <f>'Аппроксимация закона распределе'!L194</f>
        <v>140.9793565</v>
      </c>
      <c r="C194" s="53">
        <f t="shared" ref="C194:L194" si="194">B195</f>
        <v>48.87348453</v>
      </c>
      <c r="D194" s="53">
        <f t="shared" si="194"/>
        <v>265.7888593</v>
      </c>
      <c r="E194" s="53">
        <f t="shared" si="194"/>
        <v>70.7626644</v>
      </c>
      <c r="F194" s="53">
        <f t="shared" si="194"/>
        <v>150.4596111</v>
      </c>
      <c r="G194" s="53">
        <f t="shared" si="194"/>
        <v>63.74086256</v>
      </c>
      <c r="H194" s="53">
        <f t="shared" si="194"/>
        <v>72.61175251</v>
      </c>
      <c r="I194" s="53">
        <f t="shared" si="194"/>
        <v>159.5758775</v>
      </c>
      <c r="J194" s="53">
        <f t="shared" si="194"/>
        <v>237.0214311</v>
      </c>
      <c r="K194" s="53">
        <f t="shared" si="194"/>
        <v>135.2671823</v>
      </c>
      <c r="L194" s="53">
        <f t="shared" si="194"/>
        <v>281.3476679</v>
      </c>
    </row>
    <row r="195">
      <c r="A195" s="30">
        <f>'Исходная ЧП'!B195</f>
        <v>98.42</v>
      </c>
      <c r="B195" s="53">
        <f>'Аппроксимация закона распределе'!L195</f>
        <v>48.87348453</v>
      </c>
      <c r="C195" s="53">
        <f t="shared" ref="C195:L195" si="195">B196</f>
        <v>265.7888593</v>
      </c>
      <c r="D195" s="53">
        <f t="shared" si="195"/>
        <v>70.7626644</v>
      </c>
      <c r="E195" s="53">
        <f t="shared" si="195"/>
        <v>150.4596111</v>
      </c>
      <c r="F195" s="53">
        <f t="shared" si="195"/>
        <v>63.74086256</v>
      </c>
      <c r="G195" s="53">
        <f t="shared" si="195"/>
        <v>72.61175251</v>
      </c>
      <c r="H195" s="53">
        <f t="shared" si="195"/>
        <v>159.5758775</v>
      </c>
      <c r="I195" s="53">
        <f t="shared" si="195"/>
        <v>237.0214311</v>
      </c>
      <c r="J195" s="53">
        <f t="shared" si="195"/>
        <v>135.2671823</v>
      </c>
      <c r="K195" s="53">
        <f t="shared" si="195"/>
        <v>281.3476679</v>
      </c>
      <c r="L195" s="53">
        <f t="shared" si="195"/>
        <v>49.31951343</v>
      </c>
    </row>
    <row r="196">
      <c r="A196" s="30">
        <f>'Исходная ЧП'!B196</f>
        <v>275.9</v>
      </c>
      <c r="B196" s="53">
        <f>'Аппроксимация закона распределе'!L196</f>
        <v>265.7888593</v>
      </c>
      <c r="C196" s="53">
        <f t="shared" ref="C196:L196" si="196">B197</f>
        <v>70.7626644</v>
      </c>
      <c r="D196" s="53">
        <f t="shared" si="196"/>
        <v>150.4596111</v>
      </c>
      <c r="E196" s="53">
        <f t="shared" si="196"/>
        <v>63.74086256</v>
      </c>
      <c r="F196" s="53">
        <f t="shared" si="196"/>
        <v>72.61175251</v>
      </c>
      <c r="G196" s="53">
        <f t="shared" si="196"/>
        <v>159.5758775</v>
      </c>
      <c r="H196" s="53">
        <f t="shared" si="196"/>
        <v>237.0214311</v>
      </c>
      <c r="I196" s="53">
        <f t="shared" si="196"/>
        <v>135.2671823</v>
      </c>
      <c r="J196" s="53">
        <f t="shared" si="196"/>
        <v>281.3476679</v>
      </c>
      <c r="K196" s="53">
        <f t="shared" si="196"/>
        <v>49.31951343</v>
      </c>
      <c r="L196" s="53">
        <f t="shared" si="196"/>
        <v>262.8402056</v>
      </c>
    </row>
    <row r="197">
      <c r="A197" s="30">
        <f>'Исходная ЧП'!B197</f>
        <v>60.95</v>
      </c>
      <c r="B197" s="53">
        <f>'Аппроксимация закона распределе'!L197</f>
        <v>70.7626644</v>
      </c>
      <c r="C197" s="53">
        <f t="shared" ref="C197:L197" si="197">B198</f>
        <v>150.4596111</v>
      </c>
      <c r="D197" s="53">
        <f t="shared" si="197"/>
        <v>63.74086256</v>
      </c>
      <c r="E197" s="53">
        <f t="shared" si="197"/>
        <v>72.61175251</v>
      </c>
      <c r="F197" s="53">
        <f t="shared" si="197"/>
        <v>159.5758775</v>
      </c>
      <c r="G197" s="53">
        <f t="shared" si="197"/>
        <v>237.0214311</v>
      </c>
      <c r="H197" s="53">
        <f t="shared" si="197"/>
        <v>135.2671823</v>
      </c>
      <c r="I197" s="53">
        <f t="shared" si="197"/>
        <v>281.3476679</v>
      </c>
      <c r="J197" s="53">
        <f t="shared" si="197"/>
        <v>49.31951343</v>
      </c>
      <c r="K197" s="53">
        <f t="shared" si="197"/>
        <v>262.8402056</v>
      </c>
      <c r="L197" s="53">
        <f t="shared" si="197"/>
        <v>93.99224966</v>
      </c>
    </row>
    <row r="198">
      <c r="A198" s="30">
        <f>'Исходная ЧП'!B198</f>
        <v>34.95</v>
      </c>
      <c r="B198" s="53">
        <f>'Аппроксимация закона распределе'!L198</f>
        <v>150.4596111</v>
      </c>
      <c r="C198" s="53">
        <f t="shared" ref="C198:L198" si="198">B199</f>
        <v>63.74086256</v>
      </c>
      <c r="D198" s="53">
        <f t="shared" si="198"/>
        <v>72.61175251</v>
      </c>
      <c r="E198" s="53">
        <f t="shared" si="198"/>
        <v>159.5758775</v>
      </c>
      <c r="F198" s="53">
        <f t="shared" si="198"/>
        <v>237.0214311</v>
      </c>
      <c r="G198" s="53">
        <f t="shared" si="198"/>
        <v>135.2671823</v>
      </c>
      <c r="H198" s="53">
        <f t="shared" si="198"/>
        <v>281.3476679</v>
      </c>
      <c r="I198" s="53">
        <f t="shared" si="198"/>
        <v>49.31951343</v>
      </c>
      <c r="J198" s="53">
        <f t="shared" si="198"/>
        <v>262.8402056</v>
      </c>
      <c r="K198" s="53">
        <f t="shared" si="198"/>
        <v>93.99224966</v>
      </c>
      <c r="L198" s="53">
        <f t="shared" si="198"/>
        <v>155.5559844</v>
      </c>
    </row>
    <row r="199">
      <c r="A199" s="30">
        <f>'Исходная ЧП'!B199</f>
        <v>54.34</v>
      </c>
      <c r="B199" s="53">
        <f>'Аппроксимация закона распределе'!L199</f>
        <v>63.74086256</v>
      </c>
      <c r="C199" s="53">
        <f t="shared" ref="C199:L199" si="199">B200</f>
        <v>72.61175251</v>
      </c>
      <c r="D199" s="53">
        <f t="shared" si="199"/>
        <v>159.5758775</v>
      </c>
      <c r="E199" s="53">
        <f t="shared" si="199"/>
        <v>237.0214311</v>
      </c>
      <c r="F199" s="53">
        <f t="shared" si="199"/>
        <v>135.2671823</v>
      </c>
      <c r="G199" s="53">
        <f t="shared" si="199"/>
        <v>281.3476679</v>
      </c>
      <c r="H199" s="53">
        <f t="shared" si="199"/>
        <v>49.31951343</v>
      </c>
      <c r="I199" s="53">
        <f t="shared" si="199"/>
        <v>262.8402056</v>
      </c>
      <c r="J199" s="53">
        <f t="shared" si="199"/>
        <v>93.99224966</v>
      </c>
      <c r="K199" s="53">
        <f t="shared" si="199"/>
        <v>155.5559844</v>
      </c>
      <c r="L199" s="53">
        <f t="shared" si="199"/>
        <v>63.4348888</v>
      </c>
    </row>
    <row r="200">
      <c r="A200" s="30">
        <f>'Исходная ЧП'!B200</f>
        <v>43.21</v>
      </c>
      <c r="B200" s="53">
        <f>'Аппроксимация закона распределе'!L200</f>
        <v>72.61175251</v>
      </c>
      <c r="C200" s="53">
        <f t="shared" ref="C200:L200" si="200">B201</f>
        <v>159.5758775</v>
      </c>
      <c r="D200" s="53">
        <f t="shared" si="200"/>
        <v>237.0214311</v>
      </c>
      <c r="E200" s="53">
        <f t="shared" si="200"/>
        <v>135.2671823</v>
      </c>
      <c r="F200" s="53">
        <f t="shared" si="200"/>
        <v>281.3476679</v>
      </c>
      <c r="G200" s="53">
        <f t="shared" si="200"/>
        <v>49.31951343</v>
      </c>
      <c r="H200" s="53">
        <f t="shared" si="200"/>
        <v>262.8402056</v>
      </c>
      <c r="I200" s="53">
        <f t="shared" si="200"/>
        <v>93.99224966</v>
      </c>
      <c r="J200" s="53">
        <f t="shared" si="200"/>
        <v>155.5559844</v>
      </c>
      <c r="K200" s="53">
        <f t="shared" si="200"/>
        <v>63.4348888</v>
      </c>
      <c r="L200" s="53">
        <f t="shared" si="200"/>
        <v>501.2770058</v>
      </c>
    </row>
    <row r="201">
      <c r="A201" s="30">
        <f>'Исходная ЧП'!B201</f>
        <v>140.62</v>
      </c>
      <c r="B201" s="53">
        <f>'Аппроксимация закона распределе'!L201</f>
        <v>159.5758775</v>
      </c>
      <c r="C201" s="53">
        <f t="shared" ref="C201:L201" si="201">B202</f>
        <v>237.0214311</v>
      </c>
      <c r="D201" s="53">
        <f t="shared" si="201"/>
        <v>135.2671823</v>
      </c>
      <c r="E201" s="53">
        <f t="shared" si="201"/>
        <v>281.3476679</v>
      </c>
      <c r="F201" s="53">
        <f t="shared" si="201"/>
        <v>49.31951343</v>
      </c>
      <c r="G201" s="53">
        <f t="shared" si="201"/>
        <v>262.8402056</v>
      </c>
      <c r="H201" s="53">
        <f t="shared" si="201"/>
        <v>93.99224966</v>
      </c>
      <c r="I201" s="53">
        <f t="shared" si="201"/>
        <v>155.5559844</v>
      </c>
      <c r="J201" s="53">
        <f t="shared" si="201"/>
        <v>63.4348888</v>
      </c>
      <c r="K201" s="53">
        <f t="shared" si="201"/>
        <v>501.2770058</v>
      </c>
      <c r="L201" s="53">
        <f t="shared" si="201"/>
        <v>83.74304722</v>
      </c>
    </row>
    <row r="202">
      <c r="A202" s="30">
        <f>'Исходная ЧП'!B202</f>
        <v>206.7</v>
      </c>
      <c r="B202" s="53">
        <f>'Аппроксимация закона распределе'!L202</f>
        <v>237.0214311</v>
      </c>
      <c r="C202" s="53">
        <f t="shared" ref="C202:L202" si="202">B203</f>
        <v>135.2671823</v>
      </c>
      <c r="D202" s="53">
        <f t="shared" si="202"/>
        <v>281.3476679</v>
      </c>
      <c r="E202" s="53">
        <f t="shared" si="202"/>
        <v>49.31951343</v>
      </c>
      <c r="F202" s="53">
        <f t="shared" si="202"/>
        <v>262.8402056</v>
      </c>
      <c r="G202" s="53">
        <f t="shared" si="202"/>
        <v>93.99224966</v>
      </c>
      <c r="H202" s="53">
        <f t="shared" si="202"/>
        <v>155.5559844</v>
      </c>
      <c r="I202" s="53">
        <f t="shared" si="202"/>
        <v>63.4348888</v>
      </c>
      <c r="J202" s="53">
        <f t="shared" si="202"/>
        <v>501.2770058</v>
      </c>
      <c r="K202" s="53">
        <f t="shared" si="202"/>
        <v>83.74304722</v>
      </c>
      <c r="L202" s="53">
        <f t="shared" si="202"/>
        <v>217.0783581</v>
      </c>
    </row>
    <row r="203">
      <c r="A203" s="30">
        <f>'Исходная ЧП'!B203</f>
        <v>168.48</v>
      </c>
      <c r="B203" s="53">
        <f>'Аппроксимация закона распределе'!L203</f>
        <v>135.2671823</v>
      </c>
      <c r="C203" s="53">
        <f t="shared" ref="C203:L203" si="203">B204</f>
        <v>281.3476679</v>
      </c>
      <c r="D203" s="53">
        <f t="shared" si="203"/>
        <v>49.31951343</v>
      </c>
      <c r="E203" s="53">
        <f t="shared" si="203"/>
        <v>262.8402056</v>
      </c>
      <c r="F203" s="53">
        <f t="shared" si="203"/>
        <v>93.99224966</v>
      </c>
      <c r="G203" s="53">
        <f t="shared" si="203"/>
        <v>155.5559844</v>
      </c>
      <c r="H203" s="53">
        <f t="shared" si="203"/>
        <v>63.4348888</v>
      </c>
      <c r="I203" s="53">
        <f t="shared" si="203"/>
        <v>501.2770058</v>
      </c>
      <c r="J203" s="53">
        <f t="shared" si="203"/>
        <v>83.74304722</v>
      </c>
      <c r="K203" s="53">
        <f t="shared" si="203"/>
        <v>217.0783581</v>
      </c>
      <c r="L203" s="53">
        <f t="shared" si="203"/>
        <v>135.8176113</v>
      </c>
    </row>
    <row r="204">
      <c r="A204" s="30">
        <f>'Исходная ЧП'!B204</f>
        <v>137.92</v>
      </c>
      <c r="B204" s="53">
        <f>'Аппроксимация закона распределе'!L204</f>
        <v>281.3476679</v>
      </c>
      <c r="C204" s="53">
        <f t="shared" ref="C204:L204" si="204">B205</f>
        <v>49.31951343</v>
      </c>
      <c r="D204" s="53">
        <f t="shared" si="204"/>
        <v>262.8402056</v>
      </c>
      <c r="E204" s="53">
        <f t="shared" si="204"/>
        <v>93.99224966</v>
      </c>
      <c r="F204" s="53">
        <f t="shared" si="204"/>
        <v>155.5559844</v>
      </c>
      <c r="G204" s="53">
        <f t="shared" si="204"/>
        <v>63.4348888</v>
      </c>
      <c r="H204" s="53">
        <f t="shared" si="204"/>
        <v>501.2770058</v>
      </c>
      <c r="I204" s="53">
        <f t="shared" si="204"/>
        <v>83.74304722</v>
      </c>
      <c r="J204" s="53">
        <f t="shared" si="204"/>
        <v>217.0783581</v>
      </c>
      <c r="K204" s="53">
        <f t="shared" si="204"/>
        <v>135.8176113</v>
      </c>
      <c r="L204" s="53">
        <f t="shared" si="204"/>
        <v>30.3824757</v>
      </c>
    </row>
    <row r="205">
      <c r="A205" s="30">
        <f>'Исходная ЧП'!B205</f>
        <v>51.3</v>
      </c>
      <c r="B205" s="53">
        <f>'Аппроксимация закона распределе'!L205</f>
        <v>49.31951343</v>
      </c>
      <c r="C205" s="53">
        <f t="shared" ref="C205:L205" si="205">B206</f>
        <v>262.8402056</v>
      </c>
      <c r="D205" s="53">
        <f t="shared" si="205"/>
        <v>93.99224966</v>
      </c>
      <c r="E205" s="53">
        <f t="shared" si="205"/>
        <v>155.5559844</v>
      </c>
      <c r="F205" s="53">
        <f t="shared" si="205"/>
        <v>63.4348888</v>
      </c>
      <c r="G205" s="53">
        <f t="shared" si="205"/>
        <v>501.2770058</v>
      </c>
      <c r="H205" s="53">
        <f t="shared" si="205"/>
        <v>83.74304722</v>
      </c>
      <c r="I205" s="53">
        <f t="shared" si="205"/>
        <v>217.0783581</v>
      </c>
      <c r="J205" s="53">
        <f t="shared" si="205"/>
        <v>135.8176113</v>
      </c>
      <c r="K205" s="53">
        <f t="shared" si="205"/>
        <v>30.3824757</v>
      </c>
      <c r="L205" s="53">
        <f t="shared" si="205"/>
        <v>312.9816753</v>
      </c>
    </row>
    <row r="206">
      <c r="A206" s="30">
        <f>'Исходная ЧП'!B206</f>
        <v>55.82</v>
      </c>
      <c r="B206" s="53">
        <f>'Аппроксимация закона распределе'!L206</f>
        <v>262.8402056</v>
      </c>
      <c r="C206" s="53">
        <f t="shared" ref="C206:L206" si="206">B207</f>
        <v>93.99224966</v>
      </c>
      <c r="D206" s="53">
        <f t="shared" si="206"/>
        <v>155.5559844</v>
      </c>
      <c r="E206" s="53">
        <f t="shared" si="206"/>
        <v>63.4348888</v>
      </c>
      <c r="F206" s="53">
        <f t="shared" si="206"/>
        <v>501.2770058</v>
      </c>
      <c r="G206" s="53">
        <f t="shared" si="206"/>
        <v>83.74304722</v>
      </c>
      <c r="H206" s="53">
        <f t="shared" si="206"/>
        <v>217.0783581</v>
      </c>
      <c r="I206" s="53">
        <f t="shared" si="206"/>
        <v>135.8176113</v>
      </c>
      <c r="J206" s="53">
        <f t="shared" si="206"/>
        <v>30.3824757</v>
      </c>
      <c r="K206" s="53">
        <f t="shared" si="206"/>
        <v>312.9816753</v>
      </c>
      <c r="L206" s="53">
        <f t="shared" si="206"/>
        <v>80.21534115</v>
      </c>
    </row>
    <row r="207">
      <c r="A207" s="30">
        <f>'Исходная ЧП'!B207</f>
        <v>153.14</v>
      </c>
      <c r="B207" s="53">
        <f>'Аппроксимация закона распределе'!L207</f>
        <v>93.99224966</v>
      </c>
      <c r="C207" s="53">
        <f t="shared" ref="C207:L207" si="207">B208</f>
        <v>155.5559844</v>
      </c>
      <c r="D207" s="53">
        <f t="shared" si="207"/>
        <v>63.4348888</v>
      </c>
      <c r="E207" s="53">
        <f t="shared" si="207"/>
        <v>501.2770058</v>
      </c>
      <c r="F207" s="53">
        <f t="shared" si="207"/>
        <v>83.74304722</v>
      </c>
      <c r="G207" s="53">
        <f t="shared" si="207"/>
        <v>217.0783581</v>
      </c>
      <c r="H207" s="53">
        <f t="shared" si="207"/>
        <v>135.8176113</v>
      </c>
      <c r="I207" s="53">
        <f t="shared" si="207"/>
        <v>30.3824757</v>
      </c>
      <c r="J207" s="53">
        <f t="shared" si="207"/>
        <v>312.9816753</v>
      </c>
      <c r="K207" s="53">
        <f t="shared" si="207"/>
        <v>80.21534115</v>
      </c>
      <c r="L207" s="53">
        <f t="shared" si="207"/>
        <v>105.2090278</v>
      </c>
    </row>
    <row r="208">
      <c r="A208" s="30">
        <f>'Исходная ЧП'!B208</f>
        <v>218.34</v>
      </c>
      <c r="B208" s="53">
        <f>'Аппроксимация закона распределе'!L208</f>
        <v>155.5559844</v>
      </c>
      <c r="C208" s="53">
        <f t="shared" ref="C208:L208" si="208">B209</f>
        <v>63.4348888</v>
      </c>
      <c r="D208" s="53">
        <f t="shared" si="208"/>
        <v>501.2770058</v>
      </c>
      <c r="E208" s="53">
        <f t="shared" si="208"/>
        <v>83.74304722</v>
      </c>
      <c r="F208" s="53">
        <f t="shared" si="208"/>
        <v>217.0783581</v>
      </c>
      <c r="G208" s="53">
        <f t="shared" si="208"/>
        <v>135.8176113</v>
      </c>
      <c r="H208" s="53">
        <f t="shared" si="208"/>
        <v>30.3824757</v>
      </c>
      <c r="I208" s="53">
        <f t="shared" si="208"/>
        <v>312.9816753</v>
      </c>
      <c r="J208" s="53">
        <f t="shared" si="208"/>
        <v>80.21534115</v>
      </c>
      <c r="K208" s="53">
        <f t="shared" si="208"/>
        <v>105.2090278</v>
      </c>
      <c r="L208" s="53">
        <f t="shared" si="208"/>
        <v>66.80410235</v>
      </c>
    </row>
    <row r="209">
      <c r="A209" s="30">
        <f>'Исходная ЧП'!B209</f>
        <v>220.22</v>
      </c>
      <c r="B209" s="53">
        <f>'Аппроксимация закона распределе'!L209</f>
        <v>63.4348888</v>
      </c>
      <c r="C209" s="53">
        <f t="shared" ref="C209:L209" si="209">B210</f>
        <v>501.2770058</v>
      </c>
      <c r="D209" s="53">
        <f t="shared" si="209"/>
        <v>83.74304722</v>
      </c>
      <c r="E209" s="53">
        <f t="shared" si="209"/>
        <v>217.0783581</v>
      </c>
      <c r="F209" s="53">
        <f t="shared" si="209"/>
        <v>135.8176113</v>
      </c>
      <c r="G209" s="53">
        <f t="shared" si="209"/>
        <v>30.3824757</v>
      </c>
      <c r="H209" s="53">
        <f t="shared" si="209"/>
        <v>312.9816753</v>
      </c>
      <c r="I209" s="53">
        <f t="shared" si="209"/>
        <v>80.21534115</v>
      </c>
      <c r="J209" s="53">
        <f t="shared" si="209"/>
        <v>105.2090278</v>
      </c>
      <c r="K209" s="53">
        <f t="shared" si="209"/>
        <v>66.80410235</v>
      </c>
      <c r="L209" s="53">
        <f t="shared" si="209"/>
        <v>323.4853145</v>
      </c>
    </row>
    <row r="210">
      <c r="A210" s="30">
        <f>'Исходная ЧП'!B210</f>
        <v>376.03</v>
      </c>
      <c r="B210" s="53">
        <f>'Аппроксимация закона распределе'!L210</f>
        <v>501.2770058</v>
      </c>
      <c r="C210" s="53">
        <f t="shared" ref="C210:L210" si="210">B211</f>
        <v>83.74304722</v>
      </c>
      <c r="D210" s="53">
        <f t="shared" si="210"/>
        <v>217.0783581</v>
      </c>
      <c r="E210" s="53">
        <f t="shared" si="210"/>
        <v>135.8176113</v>
      </c>
      <c r="F210" s="53">
        <f t="shared" si="210"/>
        <v>30.3824757</v>
      </c>
      <c r="G210" s="53">
        <f t="shared" si="210"/>
        <v>312.9816753</v>
      </c>
      <c r="H210" s="53">
        <f t="shared" si="210"/>
        <v>80.21534115</v>
      </c>
      <c r="I210" s="53">
        <f t="shared" si="210"/>
        <v>105.2090278</v>
      </c>
      <c r="J210" s="53">
        <f t="shared" si="210"/>
        <v>66.80410235</v>
      </c>
      <c r="K210" s="53">
        <f t="shared" si="210"/>
        <v>323.4853145</v>
      </c>
      <c r="L210" s="53">
        <f t="shared" si="210"/>
        <v>427.8079914</v>
      </c>
    </row>
    <row r="211">
      <c r="A211" s="30">
        <f>'Исходная ЧП'!B211</f>
        <v>89.41</v>
      </c>
      <c r="B211" s="53">
        <f>'Аппроксимация закона распределе'!L211</f>
        <v>83.74304722</v>
      </c>
      <c r="C211" s="53">
        <f t="shared" ref="C211:L211" si="211">B212</f>
        <v>217.0783581</v>
      </c>
      <c r="D211" s="53">
        <f t="shared" si="211"/>
        <v>135.8176113</v>
      </c>
      <c r="E211" s="53">
        <f t="shared" si="211"/>
        <v>30.3824757</v>
      </c>
      <c r="F211" s="53">
        <f t="shared" si="211"/>
        <v>312.9816753</v>
      </c>
      <c r="G211" s="53">
        <f t="shared" si="211"/>
        <v>80.21534115</v>
      </c>
      <c r="H211" s="53">
        <f t="shared" si="211"/>
        <v>105.2090278</v>
      </c>
      <c r="I211" s="53">
        <f t="shared" si="211"/>
        <v>66.80410235</v>
      </c>
      <c r="J211" s="53">
        <f t="shared" si="211"/>
        <v>323.4853145</v>
      </c>
      <c r="K211" s="53">
        <f t="shared" si="211"/>
        <v>427.8079914</v>
      </c>
      <c r="L211" s="53">
        <f t="shared" si="211"/>
        <v>235.1686293</v>
      </c>
    </row>
    <row r="212">
      <c r="A212" s="30">
        <f>'Исходная ЧП'!B212</f>
        <v>97.39</v>
      </c>
      <c r="B212" s="53">
        <f>'Аппроксимация закона распределе'!L212</f>
        <v>217.0783581</v>
      </c>
      <c r="C212" s="53">
        <f t="shared" ref="C212:L212" si="212">B213</f>
        <v>135.8176113</v>
      </c>
      <c r="D212" s="53">
        <f t="shared" si="212"/>
        <v>30.3824757</v>
      </c>
      <c r="E212" s="53">
        <f t="shared" si="212"/>
        <v>312.9816753</v>
      </c>
      <c r="F212" s="53">
        <f t="shared" si="212"/>
        <v>80.21534115</v>
      </c>
      <c r="G212" s="53">
        <f t="shared" si="212"/>
        <v>105.2090278</v>
      </c>
      <c r="H212" s="53">
        <f t="shared" si="212"/>
        <v>66.80410235</v>
      </c>
      <c r="I212" s="53">
        <f t="shared" si="212"/>
        <v>323.4853145</v>
      </c>
      <c r="J212" s="53">
        <f t="shared" si="212"/>
        <v>427.8079914</v>
      </c>
      <c r="K212" s="53">
        <f t="shared" si="212"/>
        <v>235.1686293</v>
      </c>
      <c r="L212" s="53">
        <f t="shared" si="212"/>
        <v>110.7807348</v>
      </c>
    </row>
    <row r="213">
      <c r="A213" s="30">
        <f>'Исходная ЧП'!B213</f>
        <v>112.53</v>
      </c>
      <c r="B213" s="53">
        <f>'Аппроксимация закона распределе'!L213</f>
        <v>135.8176113</v>
      </c>
      <c r="C213" s="53">
        <f t="shared" ref="C213:L213" si="213">B214</f>
        <v>30.3824757</v>
      </c>
      <c r="D213" s="53">
        <f t="shared" si="213"/>
        <v>312.9816753</v>
      </c>
      <c r="E213" s="53">
        <f t="shared" si="213"/>
        <v>80.21534115</v>
      </c>
      <c r="F213" s="53">
        <f t="shared" si="213"/>
        <v>105.2090278</v>
      </c>
      <c r="G213" s="53">
        <f t="shared" si="213"/>
        <v>66.80410235</v>
      </c>
      <c r="H213" s="53">
        <f t="shared" si="213"/>
        <v>323.4853145</v>
      </c>
      <c r="I213" s="53">
        <f t="shared" si="213"/>
        <v>427.8079914</v>
      </c>
      <c r="J213" s="53">
        <f t="shared" si="213"/>
        <v>235.1686293</v>
      </c>
      <c r="K213" s="53">
        <f t="shared" si="213"/>
        <v>110.7807348</v>
      </c>
      <c r="L213" s="53">
        <f t="shared" si="213"/>
        <v>98.29671803</v>
      </c>
    </row>
    <row r="214">
      <c r="A214" s="30">
        <f>'Исходная ЧП'!B214</f>
        <v>25.73</v>
      </c>
      <c r="B214" s="53">
        <f>'Аппроксимация закона распределе'!L214</f>
        <v>30.3824757</v>
      </c>
      <c r="C214" s="53">
        <f t="shared" ref="C214:L214" si="214">B215</f>
        <v>312.9816753</v>
      </c>
      <c r="D214" s="53">
        <f t="shared" si="214"/>
        <v>80.21534115</v>
      </c>
      <c r="E214" s="53">
        <f t="shared" si="214"/>
        <v>105.2090278</v>
      </c>
      <c r="F214" s="53">
        <f t="shared" si="214"/>
        <v>66.80410235</v>
      </c>
      <c r="G214" s="53">
        <f t="shared" si="214"/>
        <v>323.4853145</v>
      </c>
      <c r="H214" s="53">
        <f t="shared" si="214"/>
        <v>427.8079914</v>
      </c>
      <c r="I214" s="53">
        <f t="shared" si="214"/>
        <v>235.1686293</v>
      </c>
      <c r="J214" s="53">
        <f t="shared" si="214"/>
        <v>110.7807348</v>
      </c>
      <c r="K214" s="53">
        <f t="shared" si="214"/>
        <v>98.29671803</v>
      </c>
      <c r="L214" s="53">
        <f t="shared" si="214"/>
        <v>122.4028976</v>
      </c>
    </row>
    <row r="215">
      <c r="A215" s="30">
        <f>'Исходная ЧП'!B215</f>
        <v>109.8</v>
      </c>
      <c r="B215" s="53">
        <f>'Аппроксимация закона распределе'!L215</f>
        <v>312.9816753</v>
      </c>
      <c r="C215" s="53">
        <f t="shared" ref="C215:L215" si="215">B216</f>
        <v>80.21534115</v>
      </c>
      <c r="D215" s="53">
        <f t="shared" si="215"/>
        <v>105.2090278</v>
      </c>
      <c r="E215" s="53">
        <f t="shared" si="215"/>
        <v>66.80410235</v>
      </c>
      <c r="F215" s="53">
        <f t="shared" si="215"/>
        <v>323.4853145</v>
      </c>
      <c r="G215" s="53">
        <f t="shared" si="215"/>
        <v>427.8079914</v>
      </c>
      <c r="H215" s="53">
        <f t="shared" si="215"/>
        <v>235.1686293</v>
      </c>
      <c r="I215" s="53">
        <f t="shared" si="215"/>
        <v>110.7807348</v>
      </c>
      <c r="J215" s="53">
        <f t="shared" si="215"/>
        <v>98.29671803</v>
      </c>
      <c r="K215" s="53">
        <f t="shared" si="215"/>
        <v>122.4028976</v>
      </c>
      <c r="L215" s="53">
        <f t="shared" si="215"/>
        <v>426.7379359</v>
      </c>
    </row>
    <row r="216">
      <c r="A216" s="30">
        <f>'Исходная ЧП'!B216</f>
        <v>413.92</v>
      </c>
      <c r="B216" s="53">
        <f>'Аппроксимация закона распределе'!L216</f>
        <v>80.21534115</v>
      </c>
      <c r="C216" s="53">
        <f t="shared" ref="C216:L216" si="216">B217</f>
        <v>105.2090278</v>
      </c>
      <c r="D216" s="53">
        <f t="shared" si="216"/>
        <v>66.80410235</v>
      </c>
      <c r="E216" s="53">
        <f t="shared" si="216"/>
        <v>323.4853145</v>
      </c>
      <c r="F216" s="53">
        <f t="shared" si="216"/>
        <v>427.8079914</v>
      </c>
      <c r="G216" s="53">
        <f t="shared" si="216"/>
        <v>235.1686293</v>
      </c>
      <c r="H216" s="53">
        <f t="shared" si="216"/>
        <v>110.7807348</v>
      </c>
      <c r="I216" s="53">
        <f t="shared" si="216"/>
        <v>98.29671803</v>
      </c>
      <c r="J216" s="53">
        <f t="shared" si="216"/>
        <v>122.4028976</v>
      </c>
      <c r="K216" s="53">
        <f t="shared" si="216"/>
        <v>426.7379359</v>
      </c>
      <c r="L216" s="53">
        <f t="shared" si="216"/>
        <v>109.7633525</v>
      </c>
    </row>
    <row r="217">
      <c r="A217" s="30">
        <f>'Исходная ЧП'!B217</f>
        <v>204.84</v>
      </c>
      <c r="B217" s="53">
        <f>'Аппроксимация закона распределе'!L217</f>
        <v>105.2090278</v>
      </c>
      <c r="C217" s="53">
        <f t="shared" ref="C217:L217" si="217">B218</f>
        <v>66.80410235</v>
      </c>
      <c r="D217" s="53">
        <f t="shared" si="217"/>
        <v>323.4853145</v>
      </c>
      <c r="E217" s="53">
        <f t="shared" si="217"/>
        <v>427.8079914</v>
      </c>
      <c r="F217" s="53">
        <f t="shared" si="217"/>
        <v>235.1686293</v>
      </c>
      <c r="G217" s="53">
        <f t="shared" si="217"/>
        <v>110.7807348</v>
      </c>
      <c r="H217" s="53">
        <f t="shared" si="217"/>
        <v>98.29671803</v>
      </c>
      <c r="I217" s="53">
        <f t="shared" si="217"/>
        <v>122.4028976</v>
      </c>
      <c r="J217" s="53">
        <f t="shared" si="217"/>
        <v>426.7379359</v>
      </c>
      <c r="K217" s="53">
        <f t="shared" si="217"/>
        <v>109.7633525</v>
      </c>
      <c r="L217" s="53">
        <f t="shared" si="217"/>
        <v>129.2012101</v>
      </c>
    </row>
    <row r="218">
      <c r="A218" s="30">
        <f>'Исходная ЧП'!B218</f>
        <v>142.83</v>
      </c>
      <c r="B218" s="53">
        <f>'Аппроксимация закона распределе'!L218</f>
        <v>66.80410235</v>
      </c>
      <c r="C218" s="53">
        <f t="shared" ref="C218:L218" si="218">B219</f>
        <v>323.4853145</v>
      </c>
      <c r="D218" s="53">
        <f t="shared" si="218"/>
        <v>427.8079914</v>
      </c>
      <c r="E218" s="53">
        <f t="shared" si="218"/>
        <v>235.1686293</v>
      </c>
      <c r="F218" s="53">
        <f t="shared" si="218"/>
        <v>110.7807348</v>
      </c>
      <c r="G218" s="53">
        <f t="shared" si="218"/>
        <v>98.29671803</v>
      </c>
      <c r="H218" s="53">
        <f t="shared" si="218"/>
        <v>122.4028976</v>
      </c>
      <c r="I218" s="53">
        <f t="shared" si="218"/>
        <v>426.7379359</v>
      </c>
      <c r="J218" s="53">
        <f t="shared" si="218"/>
        <v>109.7633525</v>
      </c>
      <c r="K218" s="53">
        <f t="shared" si="218"/>
        <v>129.2012101</v>
      </c>
      <c r="L218" s="53">
        <f t="shared" si="218"/>
        <v>162.8968177</v>
      </c>
    </row>
    <row r="219">
      <c r="A219" s="30">
        <f>'Исходная ЧП'!B219</f>
        <v>265.61</v>
      </c>
      <c r="B219" s="53">
        <f>'Аппроксимация закона распределе'!L219</f>
        <v>323.4853145</v>
      </c>
      <c r="C219" s="53">
        <f t="shared" ref="C219:L219" si="219">B220</f>
        <v>427.8079914</v>
      </c>
      <c r="D219" s="53">
        <f t="shared" si="219"/>
        <v>235.1686293</v>
      </c>
      <c r="E219" s="53">
        <f t="shared" si="219"/>
        <v>110.7807348</v>
      </c>
      <c r="F219" s="53">
        <f t="shared" si="219"/>
        <v>98.29671803</v>
      </c>
      <c r="G219" s="53">
        <f t="shared" si="219"/>
        <v>122.4028976</v>
      </c>
      <c r="H219" s="53">
        <f t="shared" si="219"/>
        <v>426.7379359</v>
      </c>
      <c r="I219" s="53">
        <f t="shared" si="219"/>
        <v>109.7633525</v>
      </c>
      <c r="J219" s="53">
        <f t="shared" si="219"/>
        <v>129.2012101</v>
      </c>
      <c r="K219" s="53">
        <f t="shared" si="219"/>
        <v>162.8968177</v>
      </c>
      <c r="L219" s="53">
        <f t="shared" si="219"/>
        <v>479.7310995</v>
      </c>
    </row>
    <row r="220">
      <c r="A220" s="30">
        <f>'Исходная ЧП'!B220</f>
        <v>48.35</v>
      </c>
      <c r="B220" s="53">
        <f>'Аппроксимация закона распределе'!L220</f>
        <v>427.8079914</v>
      </c>
      <c r="C220" s="53">
        <f t="shared" ref="C220:L220" si="220">B221</f>
        <v>235.1686293</v>
      </c>
      <c r="D220" s="53">
        <f t="shared" si="220"/>
        <v>110.7807348</v>
      </c>
      <c r="E220" s="53">
        <f t="shared" si="220"/>
        <v>98.29671803</v>
      </c>
      <c r="F220" s="53">
        <f t="shared" si="220"/>
        <v>122.4028976</v>
      </c>
      <c r="G220" s="53">
        <f t="shared" si="220"/>
        <v>426.7379359</v>
      </c>
      <c r="H220" s="53">
        <f t="shared" si="220"/>
        <v>109.7633525</v>
      </c>
      <c r="I220" s="53">
        <f t="shared" si="220"/>
        <v>129.2012101</v>
      </c>
      <c r="J220" s="53">
        <f t="shared" si="220"/>
        <v>162.8968177</v>
      </c>
      <c r="K220" s="53">
        <f t="shared" si="220"/>
        <v>479.7310995</v>
      </c>
      <c r="L220" s="53">
        <f t="shared" si="220"/>
        <v>162.8552843</v>
      </c>
    </row>
    <row r="221">
      <c r="A221" s="30">
        <f>'Исходная ЧП'!B221</f>
        <v>348.67</v>
      </c>
      <c r="B221" s="53">
        <f>'Аппроксимация закона распределе'!L221</f>
        <v>235.1686293</v>
      </c>
      <c r="C221" s="53">
        <f t="shared" ref="C221:L221" si="221">B222</f>
        <v>110.7807348</v>
      </c>
      <c r="D221" s="53">
        <f t="shared" si="221"/>
        <v>98.29671803</v>
      </c>
      <c r="E221" s="53">
        <f t="shared" si="221"/>
        <v>122.4028976</v>
      </c>
      <c r="F221" s="53">
        <f t="shared" si="221"/>
        <v>426.7379359</v>
      </c>
      <c r="G221" s="53">
        <f t="shared" si="221"/>
        <v>109.7633525</v>
      </c>
      <c r="H221" s="53">
        <f t="shared" si="221"/>
        <v>129.2012101</v>
      </c>
      <c r="I221" s="53">
        <f t="shared" si="221"/>
        <v>162.8968177</v>
      </c>
      <c r="J221" s="53">
        <f t="shared" si="221"/>
        <v>479.7310995</v>
      </c>
      <c r="K221" s="53">
        <f t="shared" si="221"/>
        <v>162.8552843</v>
      </c>
      <c r="L221" s="53">
        <f t="shared" si="221"/>
        <v>192.8610559</v>
      </c>
    </row>
    <row r="222">
      <c r="A222" s="30">
        <f>'Исходная ЧП'!B222</f>
        <v>257.96</v>
      </c>
      <c r="B222" s="53">
        <f>'Аппроксимация закона распределе'!L222</f>
        <v>110.7807348</v>
      </c>
      <c r="C222" s="53">
        <f t="shared" ref="C222:L222" si="222">B223</f>
        <v>98.29671803</v>
      </c>
      <c r="D222" s="53">
        <f t="shared" si="222"/>
        <v>122.4028976</v>
      </c>
      <c r="E222" s="53">
        <f t="shared" si="222"/>
        <v>426.7379359</v>
      </c>
      <c r="F222" s="53">
        <f t="shared" si="222"/>
        <v>109.7633525</v>
      </c>
      <c r="G222" s="53">
        <f t="shared" si="222"/>
        <v>129.2012101</v>
      </c>
      <c r="H222" s="53">
        <f t="shared" si="222"/>
        <v>162.8968177</v>
      </c>
      <c r="I222" s="53">
        <f t="shared" si="222"/>
        <v>479.7310995</v>
      </c>
      <c r="J222" s="53">
        <f t="shared" si="222"/>
        <v>162.8552843</v>
      </c>
      <c r="K222" s="53">
        <f t="shared" si="222"/>
        <v>192.8610559</v>
      </c>
      <c r="L222" s="53">
        <f t="shared" si="222"/>
        <v>18.12286191</v>
      </c>
    </row>
    <row r="223">
      <c r="A223" s="30">
        <f>'Исходная ЧП'!B223</f>
        <v>186.92</v>
      </c>
      <c r="B223" s="53">
        <f>'Аппроксимация закона распределе'!L223</f>
        <v>98.29671803</v>
      </c>
      <c r="C223" s="53">
        <f t="shared" ref="C223:L223" si="223">B224</f>
        <v>122.4028976</v>
      </c>
      <c r="D223" s="53">
        <f t="shared" si="223"/>
        <v>426.7379359</v>
      </c>
      <c r="E223" s="53">
        <f t="shared" si="223"/>
        <v>109.7633525</v>
      </c>
      <c r="F223" s="53">
        <f t="shared" si="223"/>
        <v>129.2012101</v>
      </c>
      <c r="G223" s="53">
        <f t="shared" si="223"/>
        <v>162.8968177</v>
      </c>
      <c r="H223" s="53">
        <f t="shared" si="223"/>
        <v>479.7310995</v>
      </c>
      <c r="I223" s="53">
        <f t="shared" si="223"/>
        <v>162.8552843</v>
      </c>
      <c r="J223" s="53">
        <f t="shared" si="223"/>
        <v>192.8610559</v>
      </c>
      <c r="K223" s="53">
        <f t="shared" si="223"/>
        <v>18.12286191</v>
      </c>
      <c r="L223" s="53">
        <f t="shared" si="223"/>
        <v>148.9901553</v>
      </c>
    </row>
    <row r="224">
      <c r="A224" s="30">
        <f>'Исходная ЧП'!B224</f>
        <v>132.5</v>
      </c>
      <c r="B224" s="53">
        <f>'Аппроксимация закона распределе'!L224</f>
        <v>122.4028976</v>
      </c>
      <c r="C224" s="53">
        <f t="shared" ref="C224:L224" si="224">B225</f>
        <v>426.7379359</v>
      </c>
      <c r="D224" s="53">
        <f t="shared" si="224"/>
        <v>109.7633525</v>
      </c>
      <c r="E224" s="53">
        <f t="shared" si="224"/>
        <v>129.2012101</v>
      </c>
      <c r="F224" s="53">
        <f t="shared" si="224"/>
        <v>162.8968177</v>
      </c>
      <c r="G224" s="53">
        <f t="shared" si="224"/>
        <v>479.7310995</v>
      </c>
      <c r="H224" s="53">
        <f t="shared" si="224"/>
        <v>162.8552843</v>
      </c>
      <c r="I224" s="53">
        <f t="shared" si="224"/>
        <v>192.8610559</v>
      </c>
      <c r="J224" s="53">
        <f t="shared" si="224"/>
        <v>18.12286191</v>
      </c>
      <c r="K224" s="53">
        <f t="shared" si="224"/>
        <v>148.9901553</v>
      </c>
      <c r="L224" s="53">
        <f t="shared" si="224"/>
        <v>29.89038409</v>
      </c>
    </row>
    <row r="225">
      <c r="A225" s="30">
        <f>'Исходная ЧП'!B225</f>
        <v>486.86</v>
      </c>
      <c r="B225" s="53">
        <f>'Аппроксимация закона распределе'!L225</f>
        <v>426.7379359</v>
      </c>
      <c r="C225" s="53">
        <f t="shared" ref="C225:L225" si="225">B226</f>
        <v>109.7633525</v>
      </c>
      <c r="D225" s="53">
        <f t="shared" si="225"/>
        <v>129.2012101</v>
      </c>
      <c r="E225" s="53">
        <f t="shared" si="225"/>
        <v>162.8968177</v>
      </c>
      <c r="F225" s="53">
        <f t="shared" si="225"/>
        <v>479.7310995</v>
      </c>
      <c r="G225" s="53">
        <f t="shared" si="225"/>
        <v>162.8552843</v>
      </c>
      <c r="H225" s="53">
        <f t="shared" si="225"/>
        <v>192.8610559</v>
      </c>
      <c r="I225" s="53">
        <f t="shared" si="225"/>
        <v>18.12286191</v>
      </c>
      <c r="J225" s="53">
        <f t="shared" si="225"/>
        <v>148.9901553</v>
      </c>
      <c r="K225" s="53">
        <f t="shared" si="225"/>
        <v>29.89038409</v>
      </c>
      <c r="L225" s="53">
        <f t="shared" si="225"/>
        <v>82.99574084</v>
      </c>
    </row>
    <row r="226">
      <c r="A226" s="30">
        <f>'Исходная ЧП'!B226</f>
        <v>219.58</v>
      </c>
      <c r="B226" s="53">
        <f>'Аппроксимация закона распределе'!L226</f>
        <v>109.7633525</v>
      </c>
      <c r="C226" s="53">
        <f t="shared" ref="C226:L226" si="226">B227</f>
        <v>129.2012101</v>
      </c>
      <c r="D226" s="53">
        <f t="shared" si="226"/>
        <v>162.8968177</v>
      </c>
      <c r="E226" s="53">
        <f t="shared" si="226"/>
        <v>479.7310995</v>
      </c>
      <c r="F226" s="53">
        <f t="shared" si="226"/>
        <v>162.8552843</v>
      </c>
      <c r="G226" s="53">
        <f t="shared" si="226"/>
        <v>192.8610559</v>
      </c>
      <c r="H226" s="53">
        <f t="shared" si="226"/>
        <v>18.12286191</v>
      </c>
      <c r="I226" s="53">
        <f t="shared" si="226"/>
        <v>148.9901553</v>
      </c>
      <c r="J226" s="53">
        <f t="shared" si="226"/>
        <v>29.89038409</v>
      </c>
      <c r="K226" s="53">
        <f t="shared" si="226"/>
        <v>82.99574084</v>
      </c>
      <c r="L226" s="53">
        <f t="shared" si="226"/>
        <v>453.5835271</v>
      </c>
    </row>
    <row r="227">
      <c r="A227" s="30">
        <f>'Исходная ЧП'!B227</f>
        <v>123.58</v>
      </c>
      <c r="B227" s="53">
        <f>'Аппроксимация закона распределе'!L227</f>
        <v>129.2012101</v>
      </c>
      <c r="C227" s="53">
        <f t="shared" ref="C227:L227" si="227">B228</f>
        <v>162.8968177</v>
      </c>
      <c r="D227" s="53">
        <f t="shared" si="227"/>
        <v>479.7310995</v>
      </c>
      <c r="E227" s="53">
        <f t="shared" si="227"/>
        <v>162.8552843</v>
      </c>
      <c r="F227" s="53">
        <f t="shared" si="227"/>
        <v>192.8610559</v>
      </c>
      <c r="G227" s="53">
        <f t="shared" si="227"/>
        <v>18.12286191</v>
      </c>
      <c r="H227" s="53">
        <f t="shared" si="227"/>
        <v>148.9901553</v>
      </c>
      <c r="I227" s="53">
        <f t="shared" si="227"/>
        <v>29.89038409</v>
      </c>
      <c r="J227" s="53">
        <f t="shared" si="227"/>
        <v>82.99574084</v>
      </c>
      <c r="K227" s="53">
        <f t="shared" si="227"/>
        <v>453.5835271</v>
      </c>
      <c r="L227" s="53">
        <f t="shared" si="227"/>
        <v>93.51980359</v>
      </c>
    </row>
    <row r="228">
      <c r="A228" s="30">
        <f>'Исходная ЧП'!B228</f>
        <v>151.37</v>
      </c>
      <c r="B228" s="53">
        <f>'Аппроксимация закона распределе'!L228</f>
        <v>162.8968177</v>
      </c>
      <c r="C228" s="53">
        <f t="shared" ref="C228:L228" si="228">B229</f>
        <v>479.7310995</v>
      </c>
      <c r="D228" s="53">
        <f t="shared" si="228"/>
        <v>162.8552843</v>
      </c>
      <c r="E228" s="53">
        <f t="shared" si="228"/>
        <v>192.8610559</v>
      </c>
      <c r="F228" s="53">
        <f t="shared" si="228"/>
        <v>18.12286191</v>
      </c>
      <c r="G228" s="53">
        <f t="shared" si="228"/>
        <v>148.9901553</v>
      </c>
      <c r="H228" s="53">
        <f t="shared" si="228"/>
        <v>29.89038409</v>
      </c>
      <c r="I228" s="53">
        <f t="shared" si="228"/>
        <v>82.99574084</v>
      </c>
      <c r="J228" s="53">
        <f t="shared" si="228"/>
        <v>453.5835271</v>
      </c>
      <c r="K228" s="53">
        <f t="shared" si="228"/>
        <v>93.51980359</v>
      </c>
      <c r="L228" s="53">
        <f t="shared" si="228"/>
        <v>161.1222313</v>
      </c>
    </row>
    <row r="229">
      <c r="A229" s="30">
        <f>'Исходная ЧП'!B229</f>
        <v>109.11</v>
      </c>
      <c r="B229" s="53">
        <f>'Аппроксимация закона распределе'!L229</f>
        <v>479.7310995</v>
      </c>
      <c r="C229" s="53">
        <f t="shared" ref="C229:L229" si="229">B230</f>
        <v>162.8552843</v>
      </c>
      <c r="D229" s="53">
        <f t="shared" si="229"/>
        <v>192.8610559</v>
      </c>
      <c r="E229" s="53">
        <f t="shared" si="229"/>
        <v>18.12286191</v>
      </c>
      <c r="F229" s="53">
        <f t="shared" si="229"/>
        <v>148.9901553</v>
      </c>
      <c r="G229" s="53">
        <f t="shared" si="229"/>
        <v>29.89038409</v>
      </c>
      <c r="H229" s="53">
        <f t="shared" si="229"/>
        <v>82.99574084</v>
      </c>
      <c r="I229" s="53">
        <f t="shared" si="229"/>
        <v>453.5835271</v>
      </c>
      <c r="J229" s="53">
        <f t="shared" si="229"/>
        <v>93.51980359</v>
      </c>
      <c r="K229" s="53">
        <f t="shared" si="229"/>
        <v>161.1222313</v>
      </c>
      <c r="L229" s="53">
        <f t="shared" si="229"/>
        <v>84.19438663</v>
      </c>
    </row>
    <row r="230">
      <c r="A230" s="30">
        <f>'Исходная ЧП'!B230</f>
        <v>288.02</v>
      </c>
      <c r="B230" s="53">
        <f>'Аппроксимация закона распределе'!L230</f>
        <v>162.8552843</v>
      </c>
      <c r="C230" s="53">
        <f t="shared" ref="C230:L230" si="230">B231</f>
        <v>192.8610559</v>
      </c>
      <c r="D230" s="53">
        <f t="shared" si="230"/>
        <v>18.12286191</v>
      </c>
      <c r="E230" s="53">
        <f t="shared" si="230"/>
        <v>148.9901553</v>
      </c>
      <c r="F230" s="53">
        <f t="shared" si="230"/>
        <v>29.89038409</v>
      </c>
      <c r="G230" s="53">
        <f t="shared" si="230"/>
        <v>82.99574084</v>
      </c>
      <c r="H230" s="53">
        <f t="shared" si="230"/>
        <v>453.5835271</v>
      </c>
      <c r="I230" s="53">
        <f t="shared" si="230"/>
        <v>93.51980359</v>
      </c>
      <c r="J230" s="53">
        <f t="shared" si="230"/>
        <v>161.1222313</v>
      </c>
      <c r="K230" s="53">
        <f t="shared" si="230"/>
        <v>84.19438663</v>
      </c>
      <c r="L230" s="53">
        <f t="shared" si="230"/>
        <v>183.6930778</v>
      </c>
    </row>
    <row r="231">
      <c r="A231" s="30">
        <f>'Исходная ЧП'!B231</f>
        <v>138.9</v>
      </c>
      <c r="B231" s="53">
        <f>'Аппроксимация закона распределе'!L231</f>
        <v>192.8610559</v>
      </c>
      <c r="C231" s="53">
        <f t="shared" ref="C231:L231" si="231">B232</f>
        <v>18.12286191</v>
      </c>
      <c r="D231" s="53">
        <f t="shared" si="231"/>
        <v>148.9901553</v>
      </c>
      <c r="E231" s="53">
        <f t="shared" si="231"/>
        <v>29.89038409</v>
      </c>
      <c r="F231" s="53">
        <f t="shared" si="231"/>
        <v>82.99574084</v>
      </c>
      <c r="G231" s="53">
        <f t="shared" si="231"/>
        <v>453.5835271</v>
      </c>
      <c r="H231" s="53">
        <f t="shared" si="231"/>
        <v>93.51980359</v>
      </c>
      <c r="I231" s="53">
        <f t="shared" si="231"/>
        <v>161.1222313</v>
      </c>
      <c r="J231" s="53">
        <f t="shared" si="231"/>
        <v>84.19438663</v>
      </c>
      <c r="K231" s="53">
        <f t="shared" si="231"/>
        <v>183.6930778</v>
      </c>
      <c r="L231" s="53">
        <f t="shared" si="231"/>
        <v>80.63954589</v>
      </c>
    </row>
    <row r="232">
      <c r="A232" s="30">
        <f>'Исходная ЧП'!B232</f>
        <v>244.43</v>
      </c>
      <c r="B232" s="53">
        <f>'Аппроксимация закона распределе'!L232</f>
        <v>18.12286191</v>
      </c>
      <c r="C232" s="53">
        <f t="shared" ref="C232:L232" si="232">B233</f>
        <v>148.9901553</v>
      </c>
      <c r="D232" s="53">
        <f t="shared" si="232"/>
        <v>29.89038409</v>
      </c>
      <c r="E232" s="53">
        <f t="shared" si="232"/>
        <v>82.99574084</v>
      </c>
      <c r="F232" s="53">
        <f t="shared" si="232"/>
        <v>453.5835271</v>
      </c>
      <c r="G232" s="53">
        <f t="shared" si="232"/>
        <v>93.51980359</v>
      </c>
      <c r="H232" s="53">
        <f t="shared" si="232"/>
        <v>161.1222313</v>
      </c>
      <c r="I232" s="53">
        <f t="shared" si="232"/>
        <v>84.19438663</v>
      </c>
      <c r="J232" s="53">
        <f t="shared" si="232"/>
        <v>183.6930778</v>
      </c>
      <c r="K232" s="53">
        <f t="shared" si="232"/>
        <v>80.63954589</v>
      </c>
      <c r="L232" s="53">
        <f t="shared" si="232"/>
        <v>124.4634953</v>
      </c>
    </row>
    <row r="233">
      <c r="A233" s="30">
        <f>'Исходная ЧП'!B233</f>
        <v>207.86</v>
      </c>
      <c r="B233" s="53">
        <f>'Аппроксимация закона распределе'!L233</f>
        <v>148.9901553</v>
      </c>
      <c r="C233" s="53">
        <f t="shared" ref="C233:L233" si="233">B234</f>
        <v>29.89038409</v>
      </c>
      <c r="D233" s="53">
        <f t="shared" si="233"/>
        <v>82.99574084</v>
      </c>
      <c r="E233" s="53">
        <f t="shared" si="233"/>
        <v>453.5835271</v>
      </c>
      <c r="F233" s="53">
        <f t="shared" si="233"/>
        <v>93.51980359</v>
      </c>
      <c r="G233" s="53">
        <f t="shared" si="233"/>
        <v>161.1222313</v>
      </c>
      <c r="H233" s="53">
        <f t="shared" si="233"/>
        <v>84.19438663</v>
      </c>
      <c r="I233" s="53">
        <f t="shared" si="233"/>
        <v>183.6930778</v>
      </c>
      <c r="J233" s="53">
        <f t="shared" si="233"/>
        <v>80.63954589</v>
      </c>
      <c r="K233" s="53">
        <f t="shared" si="233"/>
        <v>124.4634953</v>
      </c>
      <c r="L233" s="53">
        <f t="shared" si="233"/>
        <v>69.17223178</v>
      </c>
    </row>
    <row r="234">
      <c r="A234" s="30">
        <f>'Исходная ЧП'!B234</f>
        <v>40.81</v>
      </c>
      <c r="B234" s="53">
        <f>'Аппроксимация закона распределе'!L234</f>
        <v>29.89038409</v>
      </c>
      <c r="C234" s="53">
        <f t="shared" ref="C234:L234" si="234">B235</f>
        <v>82.99574084</v>
      </c>
      <c r="D234" s="53">
        <f t="shared" si="234"/>
        <v>453.5835271</v>
      </c>
      <c r="E234" s="53">
        <f t="shared" si="234"/>
        <v>93.51980359</v>
      </c>
      <c r="F234" s="53">
        <f t="shared" si="234"/>
        <v>161.1222313</v>
      </c>
      <c r="G234" s="53">
        <f t="shared" si="234"/>
        <v>84.19438663</v>
      </c>
      <c r="H234" s="53">
        <f t="shared" si="234"/>
        <v>183.6930778</v>
      </c>
      <c r="I234" s="53">
        <f t="shared" si="234"/>
        <v>80.63954589</v>
      </c>
      <c r="J234" s="53">
        <f t="shared" si="234"/>
        <v>124.4634953</v>
      </c>
      <c r="K234" s="53">
        <f t="shared" si="234"/>
        <v>69.17223178</v>
      </c>
      <c r="L234" s="53">
        <f t="shared" si="234"/>
        <v>101.9859012</v>
      </c>
    </row>
    <row r="235">
      <c r="A235" s="30">
        <f>'Исходная ЧП'!B235</f>
        <v>32.95</v>
      </c>
      <c r="B235" s="53">
        <f>'Аппроксимация закона распределе'!L235</f>
        <v>82.99574084</v>
      </c>
      <c r="C235" s="53">
        <f t="shared" ref="C235:L235" si="235">B236</f>
        <v>453.5835271</v>
      </c>
      <c r="D235" s="53">
        <f t="shared" si="235"/>
        <v>93.51980359</v>
      </c>
      <c r="E235" s="53">
        <f t="shared" si="235"/>
        <v>161.1222313</v>
      </c>
      <c r="F235" s="53">
        <f t="shared" si="235"/>
        <v>84.19438663</v>
      </c>
      <c r="G235" s="53">
        <f t="shared" si="235"/>
        <v>183.6930778</v>
      </c>
      <c r="H235" s="53">
        <f t="shared" si="235"/>
        <v>80.63954589</v>
      </c>
      <c r="I235" s="53">
        <f t="shared" si="235"/>
        <v>124.4634953</v>
      </c>
      <c r="J235" s="53">
        <f t="shared" si="235"/>
        <v>69.17223178</v>
      </c>
      <c r="K235" s="53">
        <f t="shared" si="235"/>
        <v>101.9859012</v>
      </c>
      <c r="L235" s="53">
        <f t="shared" si="235"/>
        <v>258.2149259</v>
      </c>
    </row>
    <row r="236">
      <c r="A236" s="30">
        <f>'Исходная ЧП'!B236</f>
        <v>255.19</v>
      </c>
      <c r="B236" s="53">
        <f>'Аппроксимация закона распределе'!L236</f>
        <v>453.5835271</v>
      </c>
      <c r="C236" s="53">
        <f t="shared" ref="C236:L236" si="236">B237</f>
        <v>93.51980359</v>
      </c>
      <c r="D236" s="53">
        <f t="shared" si="236"/>
        <v>161.1222313</v>
      </c>
      <c r="E236" s="53">
        <f t="shared" si="236"/>
        <v>84.19438663</v>
      </c>
      <c r="F236" s="53">
        <f t="shared" si="236"/>
        <v>183.6930778</v>
      </c>
      <c r="G236" s="53">
        <f t="shared" si="236"/>
        <v>80.63954589</v>
      </c>
      <c r="H236" s="53">
        <f t="shared" si="236"/>
        <v>124.4634953</v>
      </c>
      <c r="I236" s="53">
        <f t="shared" si="236"/>
        <v>69.17223178</v>
      </c>
      <c r="J236" s="53">
        <f t="shared" si="236"/>
        <v>101.9859012</v>
      </c>
      <c r="K236" s="53">
        <f t="shared" si="236"/>
        <v>258.2149259</v>
      </c>
      <c r="L236" s="53">
        <f t="shared" si="236"/>
        <v>144.643124</v>
      </c>
    </row>
    <row r="237">
      <c r="A237" s="30">
        <f>'Исходная ЧП'!B237</f>
        <v>133.04</v>
      </c>
      <c r="B237" s="53">
        <f>'Аппроксимация закона распределе'!L237</f>
        <v>93.51980359</v>
      </c>
      <c r="C237" s="53">
        <f t="shared" ref="C237:L237" si="237">B238</f>
        <v>161.1222313</v>
      </c>
      <c r="D237" s="53">
        <f t="shared" si="237"/>
        <v>84.19438663</v>
      </c>
      <c r="E237" s="53">
        <f t="shared" si="237"/>
        <v>183.6930778</v>
      </c>
      <c r="F237" s="53">
        <f t="shared" si="237"/>
        <v>80.63954589</v>
      </c>
      <c r="G237" s="53">
        <f t="shared" si="237"/>
        <v>124.4634953</v>
      </c>
      <c r="H237" s="53">
        <f t="shared" si="237"/>
        <v>69.17223178</v>
      </c>
      <c r="I237" s="53">
        <f t="shared" si="237"/>
        <v>101.9859012</v>
      </c>
      <c r="J237" s="53">
        <f t="shared" si="237"/>
        <v>258.2149259</v>
      </c>
      <c r="K237" s="53">
        <f t="shared" si="237"/>
        <v>144.643124</v>
      </c>
      <c r="L237" s="53">
        <f t="shared" si="237"/>
        <v>89.35496427</v>
      </c>
    </row>
    <row r="238">
      <c r="A238" s="30">
        <f>'Исходная ЧП'!B238</f>
        <v>100.12</v>
      </c>
      <c r="B238" s="53">
        <f>'Аппроксимация закона распределе'!L238</f>
        <v>161.1222313</v>
      </c>
      <c r="C238" s="53">
        <f t="shared" ref="C238:L238" si="238">B239</f>
        <v>84.19438663</v>
      </c>
      <c r="D238" s="53">
        <f t="shared" si="238"/>
        <v>183.6930778</v>
      </c>
      <c r="E238" s="53">
        <f t="shared" si="238"/>
        <v>80.63954589</v>
      </c>
      <c r="F238" s="53">
        <f t="shared" si="238"/>
        <v>124.4634953</v>
      </c>
      <c r="G238" s="53">
        <f t="shared" si="238"/>
        <v>69.17223178</v>
      </c>
      <c r="H238" s="53">
        <f t="shared" si="238"/>
        <v>101.9859012</v>
      </c>
      <c r="I238" s="53">
        <f t="shared" si="238"/>
        <v>258.2149259</v>
      </c>
      <c r="J238" s="53">
        <f t="shared" si="238"/>
        <v>144.643124</v>
      </c>
      <c r="K238" s="53">
        <f t="shared" si="238"/>
        <v>89.35496427</v>
      </c>
      <c r="L238" s="53">
        <f t="shared" si="238"/>
        <v>322.615429</v>
      </c>
    </row>
    <row r="239">
      <c r="A239" s="30">
        <f>'Исходная ЧП'!B239</f>
        <v>140.07</v>
      </c>
      <c r="B239" s="53">
        <f>'Аппроксимация закона распределе'!L239</f>
        <v>84.19438663</v>
      </c>
      <c r="C239" s="53">
        <f t="shared" ref="C239:L239" si="239">B240</f>
        <v>183.6930778</v>
      </c>
      <c r="D239" s="53">
        <f t="shared" si="239"/>
        <v>80.63954589</v>
      </c>
      <c r="E239" s="53">
        <f t="shared" si="239"/>
        <v>124.4634953</v>
      </c>
      <c r="F239" s="53">
        <f t="shared" si="239"/>
        <v>69.17223178</v>
      </c>
      <c r="G239" s="53">
        <f t="shared" si="239"/>
        <v>101.9859012</v>
      </c>
      <c r="H239" s="53">
        <f t="shared" si="239"/>
        <v>258.2149259</v>
      </c>
      <c r="I239" s="53">
        <f t="shared" si="239"/>
        <v>144.643124</v>
      </c>
      <c r="J239" s="53">
        <f t="shared" si="239"/>
        <v>89.35496427</v>
      </c>
      <c r="K239" s="53">
        <f t="shared" si="239"/>
        <v>322.615429</v>
      </c>
      <c r="L239" s="53">
        <f t="shared" si="239"/>
        <v>257.2994154</v>
      </c>
    </row>
    <row r="240">
      <c r="A240" s="30">
        <f>'Исходная ЧП'!B240</f>
        <v>196.4</v>
      </c>
      <c r="B240" s="53">
        <f>'Аппроксимация закона распределе'!L240</f>
        <v>183.6930778</v>
      </c>
      <c r="C240" s="53">
        <f t="shared" ref="C240:L240" si="240">B241</f>
        <v>80.63954589</v>
      </c>
      <c r="D240" s="53">
        <f t="shared" si="240"/>
        <v>124.4634953</v>
      </c>
      <c r="E240" s="53">
        <f t="shared" si="240"/>
        <v>69.17223178</v>
      </c>
      <c r="F240" s="53">
        <f t="shared" si="240"/>
        <v>101.9859012</v>
      </c>
      <c r="G240" s="53">
        <f t="shared" si="240"/>
        <v>258.2149259</v>
      </c>
      <c r="H240" s="53">
        <f t="shared" si="240"/>
        <v>144.643124</v>
      </c>
      <c r="I240" s="53">
        <f t="shared" si="240"/>
        <v>89.35496427</v>
      </c>
      <c r="J240" s="53">
        <f t="shared" si="240"/>
        <v>322.615429</v>
      </c>
      <c r="K240" s="53">
        <f t="shared" si="240"/>
        <v>257.2994154</v>
      </c>
      <c r="L240" s="53">
        <f t="shared" si="240"/>
        <v>495.1971362</v>
      </c>
    </row>
    <row r="241">
      <c r="A241" s="30">
        <f>'Исходная ЧП'!B241</f>
        <v>119.39</v>
      </c>
      <c r="B241" s="53">
        <f>'Аппроксимация закона распределе'!L241</f>
        <v>80.63954589</v>
      </c>
      <c r="C241" s="53">
        <f t="shared" ref="C241:L241" si="241">B242</f>
        <v>124.4634953</v>
      </c>
      <c r="D241" s="53">
        <f t="shared" si="241"/>
        <v>69.17223178</v>
      </c>
      <c r="E241" s="53">
        <f t="shared" si="241"/>
        <v>101.9859012</v>
      </c>
      <c r="F241" s="53">
        <f t="shared" si="241"/>
        <v>258.2149259</v>
      </c>
      <c r="G241" s="53">
        <f t="shared" si="241"/>
        <v>144.643124</v>
      </c>
      <c r="H241" s="53">
        <f t="shared" si="241"/>
        <v>89.35496427</v>
      </c>
      <c r="I241" s="53">
        <f t="shared" si="241"/>
        <v>322.615429</v>
      </c>
      <c r="J241" s="53">
        <f t="shared" si="241"/>
        <v>257.2994154</v>
      </c>
      <c r="K241" s="53">
        <f t="shared" si="241"/>
        <v>495.1971362</v>
      </c>
      <c r="L241" s="53">
        <f t="shared" si="241"/>
        <v>191.6206843</v>
      </c>
    </row>
    <row r="242">
      <c r="A242" s="30">
        <f>'Исходная ЧП'!B242</f>
        <v>175.92</v>
      </c>
      <c r="B242" s="53">
        <f>'Аппроксимация закона распределе'!L242</f>
        <v>124.4634953</v>
      </c>
      <c r="C242" s="53">
        <f t="shared" ref="C242:L242" si="242">B243</f>
        <v>69.17223178</v>
      </c>
      <c r="D242" s="53">
        <f t="shared" si="242"/>
        <v>101.9859012</v>
      </c>
      <c r="E242" s="53">
        <f t="shared" si="242"/>
        <v>258.2149259</v>
      </c>
      <c r="F242" s="53">
        <f t="shared" si="242"/>
        <v>144.643124</v>
      </c>
      <c r="G242" s="53">
        <f t="shared" si="242"/>
        <v>89.35496427</v>
      </c>
      <c r="H242" s="53">
        <f t="shared" si="242"/>
        <v>322.615429</v>
      </c>
      <c r="I242" s="53">
        <f t="shared" si="242"/>
        <v>257.2994154</v>
      </c>
      <c r="J242" s="53">
        <f t="shared" si="242"/>
        <v>495.1971362</v>
      </c>
      <c r="K242" s="53">
        <f t="shared" si="242"/>
        <v>191.6206843</v>
      </c>
      <c r="L242" s="53">
        <f t="shared" si="242"/>
        <v>57.35004839</v>
      </c>
    </row>
    <row r="243">
      <c r="A243" s="30">
        <f>'Исходная ЧП'!B243</f>
        <v>90.09</v>
      </c>
      <c r="B243" s="53">
        <f>'Аппроксимация закона распределе'!L243</f>
        <v>69.17223178</v>
      </c>
      <c r="C243" s="53">
        <f t="shared" ref="C243:L243" si="243">B244</f>
        <v>101.9859012</v>
      </c>
      <c r="D243" s="53">
        <f t="shared" si="243"/>
        <v>258.2149259</v>
      </c>
      <c r="E243" s="53">
        <f t="shared" si="243"/>
        <v>144.643124</v>
      </c>
      <c r="F243" s="53">
        <f t="shared" si="243"/>
        <v>89.35496427</v>
      </c>
      <c r="G243" s="53">
        <f t="shared" si="243"/>
        <v>322.615429</v>
      </c>
      <c r="H243" s="53">
        <f t="shared" si="243"/>
        <v>257.2994154</v>
      </c>
      <c r="I243" s="53">
        <f t="shared" si="243"/>
        <v>495.1971362</v>
      </c>
      <c r="J243" s="53">
        <f t="shared" si="243"/>
        <v>191.6206843</v>
      </c>
      <c r="K243" s="53">
        <f t="shared" si="243"/>
        <v>57.35004839</v>
      </c>
      <c r="L243" s="53">
        <f t="shared" si="243"/>
        <v>157.6856686</v>
      </c>
    </row>
    <row r="244">
      <c r="A244" s="30">
        <f>'Исходная ЧП'!B244</f>
        <v>163.33</v>
      </c>
      <c r="B244" s="53">
        <f>'Аппроксимация закона распределе'!L244</f>
        <v>101.9859012</v>
      </c>
      <c r="C244" s="53">
        <f t="shared" ref="C244:L244" si="244">B245</f>
        <v>258.2149259</v>
      </c>
      <c r="D244" s="53">
        <f t="shared" si="244"/>
        <v>144.643124</v>
      </c>
      <c r="E244" s="53">
        <f t="shared" si="244"/>
        <v>89.35496427</v>
      </c>
      <c r="F244" s="53">
        <f t="shared" si="244"/>
        <v>322.615429</v>
      </c>
      <c r="G244" s="53">
        <f t="shared" si="244"/>
        <v>257.2994154</v>
      </c>
      <c r="H244" s="53">
        <f t="shared" si="244"/>
        <v>495.1971362</v>
      </c>
      <c r="I244" s="53">
        <f t="shared" si="244"/>
        <v>191.6206843</v>
      </c>
      <c r="J244" s="53">
        <f t="shared" si="244"/>
        <v>57.35004839</v>
      </c>
      <c r="K244" s="53">
        <f t="shared" si="244"/>
        <v>157.6856686</v>
      </c>
      <c r="L244" s="53">
        <f t="shared" si="244"/>
        <v>211.2345223</v>
      </c>
    </row>
    <row r="245">
      <c r="A245" s="30">
        <f>'Исходная ЧП'!B245</f>
        <v>136.42</v>
      </c>
      <c r="B245" s="53">
        <f>'Аппроксимация закона распределе'!L245</f>
        <v>258.2149259</v>
      </c>
      <c r="C245" s="53">
        <f t="shared" ref="C245:L245" si="245">B246</f>
        <v>144.643124</v>
      </c>
      <c r="D245" s="53">
        <f t="shared" si="245"/>
        <v>89.35496427</v>
      </c>
      <c r="E245" s="53">
        <f t="shared" si="245"/>
        <v>322.615429</v>
      </c>
      <c r="F245" s="53">
        <f t="shared" si="245"/>
        <v>257.2994154</v>
      </c>
      <c r="G245" s="53">
        <f t="shared" si="245"/>
        <v>495.1971362</v>
      </c>
      <c r="H245" s="53">
        <f t="shared" si="245"/>
        <v>191.6206843</v>
      </c>
      <c r="I245" s="53">
        <f t="shared" si="245"/>
        <v>57.35004839</v>
      </c>
      <c r="J245" s="53">
        <f t="shared" si="245"/>
        <v>157.6856686</v>
      </c>
      <c r="K245" s="53">
        <f t="shared" si="245"/>
        <v>211.2345223</v>
      </c>
      <c r="L245" s="53">
        <f t="shared" si="245"/>
        <v>89.88837401</v>
      </c>
    </row>
    <row r="246">
      <c r="A246" s="30">
        <f>'Исходная ЧП'!B246</f>
        <v>200.39</v>
      </c>
      <c r="B246" s="53">
        <f>'Аппроксимация закона распределе'!L246</f>
        <v>144.643124</v>
      </c>
      <c r="C246" s="53">
        <f t="shared" ref="C246:L246" si="246">B247</f>
        <v>89.35496427</v>
      </c>
      <c r="D246" s="53">
        <f t="shared" si="246"/>
        <v>322.615429</v>
      </c>
      <c r="E246" s="53">
        <f t="shared" si="246"/>
        <v>257.2994154</v>
      </c>
      <c r="F246" s="53">
        <f t="shared" si="246"/>
        <v>495.1971362</v>
      </c>
      <c r="G246" s="53">
        <f t="shared" si="246"/>
        <v>191.6206843</v>
      </c>
      <c r="H246" s="53">
        <f t="shared" si="246"/>
        <v>57.35004839</v>
      </c>
      <c r="I246" s="53">
        <f t="shared" si="246"/>
        <v>157.6856686</v>
      </c>
      <c r="J246" s="53">
        <f t="shared" si="246"/>
        <v>211.2345223</v>
      </c>
      <c r="K246" s="53">
        <f t="shared" si="246"/>
        <v>89.88837401</v>
      </c>
      <c r="L246" s="53">
        <f t="shared" si="246"/>
        <v>449.5076223</v>
      </c>
    </row>
    <row r="247">
      <c r="A247" s="30">
        <f>'Исходная ЧП'!B247</f>
        <v>293.44</v>
      </c>
      <c r="B247" s="53">
        <f>'Аппроксимация закона распределе'!L247</f>
        <v>89.35496427</v>
      </c>
      <c r="C247" s="53">
        <f t="shared" ref="C247:L247" si="247">B248</f>
        <v>322.615429</v>
      </c>
      <c r="D247" s="53">
        <f t="shared" si="247"/>
        <v>257.2994154</v>
      </c>
      <c r="E247" s="53">
        <f t="shared" si="247"/>
        <v>495.1971362</v>
      </c>
      <c r="F247" s="53">
        <f t="shared" si="247"/>
        <v>191.6206843</v>
      </c>
      <c r="G247" s="53">
        <f t="shared" si="247"/>
        <v>57.35004839</v>
      </c>
      <c r="H247" s="53">
        <f t="shared" si="247"/>
        <v>157.6856686</v>
      </c>
      <c r="I247" s="53">
        <f t="shared" si="247"/>
        <v>211.2345223</v>
      </c>
      <c r="J247" s="53">
        <f t="shared" si="247"/>
        <v>89.88837401</v>
      </c>
      <c r="K247" s="53">
        <f t="shared" si="247"/>
        <v>449.5076223</v>
      </c>
      <c r="L247" s="53">
        <f t="shared" si="247"/>
        <v>237.2647994</v>
      </c>
    </row>
    <row r="248">
      <c r="A248" s="30">
        <f>'Исходная ЧП'!B248</f>
        <v>219.74</v>
      </c>
      <c r="B248" s="53">
        <f>'Аппроксимация закона распределе'!L248</f>
        <v>322.615429</v>
      </c>
      <c r="C248" s="53">
        <f t="shared" ref="C248:L248" si="248">B249</f>
        <v>257.2994154</v>
      </c>
      <c r="D248" s="53">
        <f t="shared" si="248"/>
        <v>495.1971362</v>
      </c>
      <c r="E248" s="53">
        <f t="shared" si="248"/>
        <v>191.6206843</v>
      </c>
      <c r="F248" s="53">
        <f t="shared" si="248"/>
        <v>57.35004839</v>
      </c>
      <c r="G248" s="53">
        <f t="shared" si="248"/>
        <v>157.6856686</v>
      </c>
      <c r="H248" s="53">
        <f t="shared" si="248"/>
        <v>211.2345223</v>
      </c>
      <c r="I248" s="53">
        <f t="shared" si="248"/>
        <v>89.88837401</v>
      </c>
      <c r="J248" s="53">
        <f t="shared" si="248"/>
        <v>449.5076223</v>
      </c>
      <c r="K248" s="53">
        <f t="shared" si="248"/>
        <v>237.2647994</v>
      </c>
      <c r="L248" s="53">
        <f t="shared" si="248"/>
        <v>114.8699544</v>
      </c>
    </row>
    <row r="249">
      <c r="A249" s="30">
        <f>'Исходная ЧП'!B249</f>
        <v>380.66</v>
      </c>
      <c r="B249" s="53">
        <f>'Аппроксимация закона распределе'!L249</f>
        <v>257.2994154</v>
      </c>
      <c r="C249" s="53">
        <f t="shared" ref="C249:L249" si="249">B250</f>
        <v>495.1971362</v>
      </c>
      <c r="D249" s="53">
        <f t="shared" si="249"/>
        <v>191.6206843</v>
      </c>
      <c r="E249" s="53">
        <f t="shared" si="249"/>
        <v>57.35004839</v>
      </c>
      <c r="F249" s="53">
        <f t="shared" si="249"/>
        <v>157.6856686</v>
      </c>
      <c r="G249" s="53">
        <f t="shared" si="249"/>
        <v>211.2345223</v>
      </c>
      <c r="H249" s="53">
        <f t="shared" si="249"/>
        <v>89.88837401</v>
      </c>
      <c r="I249" s="53">
        <f t="shared" si="249"/>
        <v>449.5076223</v>
      </c>
      <c r="J249" s="53">
        <f t="shared" si="249"/>
        <v>237.2647994</v>
      </c>
      <c r="K249" s="53">
        <f t="shared" si="249"/>
        <v>114.8699544</v>
      </c>
      <c r="L249" s="53">
        <f t="shared" si="249"/>
        <v>103.1793463</v>
      </c>
    </row>
    <row r="250">
      <c r="A250" s="30">
        <f>'Исходная ЧП'!B250</f>
        <v>195.67</v>
      </c>
      <c r="B250" s="53">
        <f>'Аппроксимация закона распределе'!L250</f>
        <v>495.1971362</v>
      </c>
      <c r="C250" s="53">
        <f t="shared" ref="C250:L250" si="250">B251</f>
        <v>191.6206843</v>
      </c>
      <c r="D250" s="53">
        <f t="shared" si="250"/>
        <v>57.35004839</v>
      </c>
      <c r="E250" s="53">
        <f t="shared" si="250"/>
        <v>157.6856686</v>
      </c>
      <c r="F250" s="53">
        <f t="shared" si="250"/>
        <v>211.2345223</v>
      </c>
      <c r="G250" s="53">
        <f t="shared" si="250"/>
        <v>89.88837401</v>
      </c>
      <c r="H250" s="53">
        <f t="shared" si="250"/>
        <v>449.5076223</v>
      </c>
      <c r="I250" s="53">
        <f t="shared" si="250"/>
        <v>237.2647994</v>
      </c>
      <c r="J250" s="53">
        <f t="shared" si="250"/>
        <v>114.8699544</v>
      </c>
      <c r="K250" s="53">
        <f t="shared" si="250"/>
        <v>103.1793463</v>
      </c>
      <c r="L250" s="53">
        <f t="shared" si="250"/>
        <v>269.8821568</v>
      </c>
    </row>
    <row r="251">
      <c r="A251" s="30">
        <f>'Исходная ЧП'!B251</f>
        <v>266.86</v>
      </c>
      <c r="B251" s="53">
        <f>'Аппроксимация закона распределе'!L251</f>
        <v>191.6206843</v>
      </c>
      <c r="C251" s="53">
        <f t="shared" ref="C251:L251" si="251">B252</f>
        <v>57.35004839</v>
      </c>
      <c r="D251" s="53">
        <f t="shared" si="251"/>
        <v>157.6856686</v>
      </c>
      <c r="E251" s="53">
        <f t="shared" si="251"/>
        <v>211.2345223</v>
      </c>
      <c r="F251" s="53">
        <f t="shared" si="251"/>
        <v>89.88837401</v>
      </c>
      <c r="G251" s="53">
        <f t="shared" si="251"/>
        <v>449.5076223</v>
      </c>
      <c r="H251" s="53">
        <f t="shared" si="251"/>
        <v>237.2647994</v>
      </c>
      <c r="I251" s="53">
        <f t="shared" si="251"/>
        <v>114.8699544</v>
      </c>
      <c r="J251" s="53">
        <f t="shared" si="251"/>
        <v>103.1793463</v>
      </c>
      <c r="K251" s="53">
        <f t="shared" si="251"/>
        <v>269.8821568</v>
      </c>
      <c r="L251" s="53">
        <f t="shared" si="251"/>
        <v>287.0944578</v>
      </c>
    </row>
    <row r="252">
      <c r="A252" s="30">
        <f>'Исходная ЧП'!B252</f>
        <v>199.47</v>
      </c>
      <c r="B252" s="53">
        <f>'Аппроксимация закона распределе'!L252</f>
        <v>57.35004839</v>
      </c>
      <c r="C252" s="53">
        <f t="shared" ref="C252:L252" si="252">B253</f>
        <v>157.6856686</v>
      </c>
      <c r="D252" s="53">
        <f t="shared" si="252"/>
        <v>211.2345223</v>
      </c>
      <c r="E252" s="53">
        <f t="shared" si="252"/>
        <v>89.88837401</v>
      </c>
      <c r="F252" s="53">
        <f t="shared" si="252"/>
        <v>449.5076223</v>
      </c>
      <c r="G252" s="53">
        <f t="shared" si="252"/>
        <v>237.2647994</v>
      </c>
      <c r="H252" s="53">
        <f t="shared" si="252"/>
        <v>114.8699544</v>
      </c>
      <c r="I252" s="53">
        <f t="shared" si="252"/>
        <v>103.1793463</v>
      </c>
      <c r="J252" s="53">
        <f t="shared" si="252"/>
        <v>269.8821568</v>
      </c>
      <c r="K252" s="53">
        <f t="shared" si="252"/>
        <v>287.0944578</v>
      </c>
      <c r="L252" s="53">
        <f t="shared" si="252"/>
        <v>50.65381615</v>
      </c>
    </row>
    <row r="253">
      <c r="A253" s="30">
        <f>'Исходная ЧП'!B253</f>
        <v>101.43</v>
      </c>
      <c r="B253" s="53">
        <f>'Аппроксимация закона распределе'!L253</f>
        <v>157.6856686</v>
      </c>
      <c r="C253" s="53">
        <f t="shared" ref="C253:L253" si="253">B254</f>
        <v>211.2345223</v>
      </c>
      <c r="D253" s="53">
        <f t="shared" si="253"/>
        <v>89.88837401</v>
      </c>
      <c r="E253" s="53">
        <f t="shared" si="253"/>
        <v>449.5076223</v>
      </c>
      <c r="F253" s="53">
        <f t="shared" si="253"/>
        <v>237.2647994</v>
      </c>
      <c r="G253" s="53">
        <f t="shared" si="253"/>
        <v>114.8699544</v>
      </c>
      <c r="H253" s="53">
        <f t="shared" si="253"/>
        <v>103.1793463</v>
      </c>
      <c r="I253" s="53">
        <f t="shared" si="253"/>
        <v>269.8821568</v>
      </c>
      <c r="J253" s="53">
        <f t="shared" si="253"/>
        <v>287.0944578</v>
      </c>
      <c r="K253" s="53">
        <f t="shared" si="253"/>
        <v>50.65381615</v>
      </c>
      <c r="L253" s="53">
        <f t="shared" si="253"/>
        <v>20.2807803</v>
      </c>
    </row>
    <row r="254">
      <c r="A254" s="30">
        <f>'Исходная ЧП'!B254</f>
        <v>365.2</v>
      </c>
      <c r="B254" s="53">
        <f>'Аппроксимация закона распределе'!L254</f>
        <v>211.2345223</v>
      </c>
      <c r="C254" s="53">
        <f t="shared" ref="C254:L254" si="254">B255</f>
        <v>89.88837401</v>
      </c>
      <c r="D254" s="53">
        <f t="shared" si="254"/>
        <v>449.5076223</v>
      </c>
      <c r="E254" s="53">
        <f t="shared" si="254"/>
        <v>237.2647994</v>
      </c>
      <c r="F254" s="53">
        <f t="shared" si="254"/>
        <v>114.8699544</v>
      </c>
      <c r="G254" s="53">
        <f t="shared" si="254"/>
        <v>103.1793463</v>
      </c>
      <c r="H254" s="53">
        <f t="shared" si="254"/>
        <v>269.8821568</v>
      </c>
      <c r="I254" s="53">
        <f t="shared" si="254"/>
        <v>287.0944578</v>
      </c>
      <c r="J254" s="53">
        <f t="shared" si="254"/>
        <v>50.65381615</v>
      </c>
      <c r="K254" s="53">
        <f t="shared" si="254"/>
        <v>20.2807803</v>
      </c>
      <c r="L254" s="53">
        <f t="shared" si="254"/>
        <v>258.764718</v>
      </c>
    </row>
    <row r="255">
      <c r="A255" s="30">
        <f>'Исходная ЧП'!B255</f>
        <v>270.03</v>
      </c>
      <c r="B255" s="53">
        <f>'Аппроксимация закона распределе'!L255</f>
        <v>89.88837401</v>
      </c>
      <c r="C255" s="53">
        <f t="shared" ref="C255:L255" si="255">B256</f>
        <v>449.5076223</v>
      </c>
      <c r="D255" s="53">
        <f t="shared" si="255"/>
        <v>237.2647994</v>
      </c>
      <c r="E255" s="53">
        <f t="shared" si="255"/>
        <v>114.8699544</v>
      </c>
      <c r="F255" s="53">
        <f t="shared" si="255"/>
        <v>103.1793463</v>
      </c>
      <c r="G255" s="53">
        <f t="shared" si="255"/>
        <v>269.8821568</v>
      </c>
      <c r="H255" s="53">
        <f t="shared" si="255"/>
        <v>287.0944578</v>
      </c>
      <c r="I255" s="53">
        <f t="shared" si="255"/>
        <v>50.65381615</v>
      </c>
      <c r="J255" s="53">
        <f t="shared" si="255"/>
        <v>20.2807803</v>
      </c>
      <c r="K255" s="53">
        <f t="shared" si="255"/>
        <v>258.764718</v>
      </c>
      <c r="L255" s="53">
        <f t="shared" si="255"/>
        <v>352.760572</v>
      </c>
    </row>
    <row r="256">
      <c r="A256" s="30">
        <f>'Исходная ЧП'!B256</f>
        <v>177.41</v>
      </c>
      <c r="B256" s="53">
        <f>'Аппроксимация закона распределе'!L256</f>
        <v>449.5076223</v>
      </c>
      <c r="C256" s="53">
        <f t="shared" ref="C256:L256" si="256">B257</f>
        <v>237.2647994</v>
      </c>
      <c r="D256" s="53">
        <f t="shared" si="256"/>
        <v>114.8699544</v>
      </c>
      <c r="E256" s="53">
        <f t="shared" si="256"/>
        <v>103.1793463</v>
      </c>
      <c r="F256" s="53">
        <f t="shared" si="256"/>
        <v>269.8821568</v>
      </c>
      <c r="G256" s="53">
        <f t="shared" si="256"/>
        <v>287.0944578</v>
      </c>
      <c r="H256" s="53">
        <f t="shared" si="256"/>
        <v>50.65381615</v>
      </c>
      <c r="I256" s="53">
        <f t="shared" si="256"/>
        <v>20.2807803</v>
      </c>
      <c r="J256" s="53">
        <f t="shared" si="256"/>
        <v>258.764718</v>
      </c>
      <c r="K256" s="53">
        <f t="shared" si="256"/>
        <v>352.760572</v>
      </c>
      <c r="L256" s="53">
        <f t="shared" si="256"/>
        <v>88.69642675</v>
      </c>
    </row>
    <row r="257">
      <c r="A257" s="30">
        <f>'Исходная ЧП'!B257</f>
        <v>175.62</v>
      </c>
      <c r="B257" s="53">
        <f>'Аппроксимация закона распределе'!L257</f>
        <v>237.2647994</v>
      </c>
      <c r="C257" s="53">
        <f t="shared" ref="C257:L257" si="257">B258</f>
        <v>114.8699544</v>
      </c>
      <c r="D257" s="53">
        <f t="shared" si="257"/>
        <v>103.1793463</v>
      </c>
      <c r="E257" s="53">
        <f t="shared" si="257"/>
        <v>269.8821568</v>
      </c>
      <c r="F257" s="53">
        <f t="shared" si="257"/>
        <v>287.0944578</v>
      </c>
      <c r="G257" s="53">
        <f t="shared" si="257"/>
        <v>50.65381615</v>
      </c>
      <c r="H257" s="53">
        <f t="shared" si="257"/>
        <v>20.2807803</v>
      </c>
      <c r="I257" s="53">
        <f t="shared" si="257"/>
        <v>258.764718</v>
      </c>
      <c r="J257" s="53">
        <f t="shared" si="257"/>
        <v>352.760572</v>
      </c>
      <c r="K257" s="53">
        <f t="shared" si="257"/>
        <v>88.69642675</v>
      </c>
      <c r="L257" s="53">
        <f t="shared" si="257"/>
        <v>159.7276288</v>
      </c>
    </row>
    <row r="258">
      <c r="A258" s="30">
        <f>'Исходная ЧП'!B258</f>
        <v>140.16</v>
      </c>
      <c r="B258" s="53">
        <f>'Аппроксимация закона распределе'!L258</f>
        <v>114.8699544</v>
      </c>
      <c r="C258" s="53">
        <f t="shared" ref="C258:L258" si="258">B259</f>
        <v>103.1793463</v>
      </c>
      <c r="D258" s="53">
        <f t="shared" si="258"/>
        <v>269.8821568</v>
      </c>
      <c r="E258" s="53">
        <f t="shared" si="258"/>
        <v>287.0944578</v>
      </c>
      <c r="F258" s="53">
        <f t="shared" si="258"/>
        <v>50.65381615</v>
      </c>
      <c r="G258" s="53">
        <f t="shared" si="258"/>
        <v>20.2807803</v>
      </c>
      <c r="H258" s="53">
        <f t="shared" si="258"/>
        <v>258.764718</v>
      </c>
      <c r="I258" s="53">
        <f t="shared" si="258"/>
        <v>352.760572</v>
      </c>
      <c r="J258" s="53">
        <f t="shared" si="258"/>
        <v>88.69642675</v>
      </c>
      <c r="K258" s="53">
        <f t="shared" si="258"/>
        <v>159.7276288</v>
      </c>
      <c r="L258" s="53">
        <f t="shared" si="258"/>
        <v>58.62139813</v>
      </c>
    </row>
    <row r="259">
      <c r="A259" s="30">
        <f>'Исходная ЧП'!B259</f>
        <v>289.65</v>
      </c>
      <c r="B259" s="53">
        <f>'Аппроксимация закона распределе'!L259</f>
        <v>103.1793463</v>
      </c>
      <c r="C259" s="53">
        <f t="shared" ref="C259:L259" si="259">B260</f>
        <v>269.8821568</v>
      </c>
      <c r="D259" s="53">
        <f t="shared" si="259"/>
        <v>287.0944578</v>
      </c>
      <c r="E259" s="53">
        <f t="shared" si="259"/>
        <v>50.65381615</v>
      </c>
      <c r="F259" s="53">
        <f t="shared" si="259"/>
        <v>20.2807803</v>
      </c>
      <c r="G259" s="53">
        <f t="shared" si="259"/>
        <v>258.764718</v>
      </c>
      <c r="H259" s="53">
        <f t="shared" si="259"/>
        <v>352.760572</v>
      </c>
      <c r="I259" s="53">
        <f t="shared" si="259"/>
        <v>88.69642675</v>
      </c>
      <c r="J259" s="53">
        <f t="shared" si="259"/>
        <v>159.7276288</v>
      </c>
      <c r="K259" s="53">
        <f t="shared" si="259"/>
        <v>58.62139813</v>
      </c>
      <c r="L259" s="53">
        <f t="shared" si="259"/>
        <v>249.812023</v>
      </c>
    </row>
    <row r="260">
      <c r="A260" s="30">
        <f>'Исходная ЧП'!B260</f>
        <v>139.26</v>
      </c>
      <c r="B260" s="53">
        <f>'Аппроксимация закона распределе'!L260</f>
        <v>269.8821568</v>
      </c>
      <c r="C260" s="53">
        <f t="shared" ref="C260:L260" si="260">B261</f>
        <v>287.0944578</v>
      </c>
      <c r="D260" s="53">
        <f t="shared" si="260"/>
        <v>50.65381615</v>
      </c>
      <c r="E260" s="53">
        <f t="shared" si="260"/>
        <v>20.2807803</v>
      </c>
      <c r="F260" s="53">
        <f t="shared" si="260"/>
        <v>258.764718</v>
      </c>
      <c r="G260" s="53">
        <f t="shared" si="260"/>
        <v>352.760572</v>
      </c>
      <c r="H260" s="53">
        <f t="shared" si="260"/>
        <v>88.69642675</v>
      </c>
      <c r="I260" s="53">
        <f t="shared" si="260"/>
        <v>159.7276288</v>
      </c>
      <c r="J260" s="53">
        <f t="shared" si="260"/>
        <v>58.62139813</v>
      </c>
      <c r="K260" s="53">
        <f t="shared" si="260"/>
        <v>249.812023</v>
      </c>
      <c r="L260" s="53">
        <f t="shared" si="260"/>
        <v>142.280945</v>
      </c>
    </row>
    <row r="261">
      <c r="A261" s="30">
        <f>'Исходная ЧП'!B261</f>
        <v>205.32</v>
      </c>
      <c r="B261" s="53">
        <f>'Аппроксимация закона распределе'!L261</f>
        <v>287.0944578</v>
      </c>
      <c r="C261" s="53">
        <f t="shared" ref="C261:L261" si="261">B262</f>
        <v>50.65381615</v>
      </c>
      <c r="D261" s="53">
        <f t="shared" si="261"/>
        <v>20.2807803</v>
      </c>
      <c r="E261" s="53">
        <f t="shared" si="261"/>
        <v>258.764718</v>
      </c>
      <c r="F261" s="53">
        <f t="shared" si="261"/>
        <v>352.760572</v>
      </c>
      <c r="G261" s="53">
        <f t="shared" si="261"/>
        <v>88.69642675</v>
      </c>
      <c r="H261" s="53">
        <f t="shared" si="261"/>
        <v>159.7276288</v>
      </c>
      <c r="I261" s="53">
        <f t="shared" si="261"/>
        <v>58.62139813</v>
      </c>
      <c r="J261" s="53">
        <f t="shared" si="261"/>
        <v>249.812023</v>
      </c>
      <c r="K261" s="53">
        <f t="shared" si="261"/>
        <v>142.280945</v>
      </c>
      <c r="L261" s="53">
        <f t="shared" si="261"/>
        <v>133.8323774</v>
      </c>
    </row>
    <row r="262">
      <c r="A262" s="30">
        <f>'Исходная ЧП'!B262</f>
        <v>132.67</v>
      </c>
      <c r="B262" s="53">
        <f>'Аппроксимация закона распределе'!L262</f>
        <v>50.65381615</v>
      </c>
      <c r="C262" s="53">
        <f t="shared" ref="C262:L262" si="262">B263</f>
        <v>20.2807803</v>
      </c>
      <c r="D262" s="53">
        <f t="shared" si="262"/>
        <v>258.764718</v>
      </c>
      <c r="E262" s="53">
        <f t="shared" si="262"/>
        <v>352.760572</v>
      </c>
      <c r="F262" s="53">
        <f t="shared" si="262"/>
        <v>88.69642675</v>
      </c>
      <c r="G262" s="53">
        <f t="shared" si="262"/>
        <v>159.7276288</v>
      </c>
      <c r="H262" s="53">
        <f t="shared" si="262"/>
        <v>58.62139813</v>
      </c>
      <c r="I262" s="53">
        <f t="shared" si="262"/>
        <v>249.812023</v>
      </c>
      <c r="J262" s="53">
        <f t="shared" si="262"/>
        <v>142.280945</v>
      </c>
      <c r="K262" s="53">
        <f t="shared" si="262"/>
        <v>133.8323774</v>
      </c>
      <c r="L262" s="53">
        <f t="shared" si="262"/>
        <v>111.3636979</v>
      </c>
    </row>
    <row r="263">
      <c r="A263" s="30">
        <f>'Исходная ЧП'!B263</f>
        <v>253.93</v>
      </c>
      <c r="B263" s="53">
        <f>'Аппроксимация закона распределе'!L263</f>
        <v>20.2807803</v>
      </c>
      <c r="C263" s="53">
        <f t="shared" ref="C263:L263" si="263">B264</f>
        <v>258.764718</v>
      </c>
      <c r="D263" s="53">
        <f t="shared" si="263"/>
        <v>352.760572</v>
      </c>
      <c r="E263" s="53">
        <f t="shared" si="263"/>
        <v>88.69642675</v>
      </c>
      <c r="F263" s="53">
        <f t="shared" si="263"/>
        <v>159.7276288</v>
      </c>
      <c r="G263" s="53">
        <f t="shared" si="263"/>
        <v>58.62139813</v>
      </c>
      <c r="H263" s="53">
        <f t="shared" si="263"/>
        <v>249.812023</v>
      </c>
      <c r="I263" s="53">
        <f t="shared" si="263"/>
        <v>142.280945</v>
      </c>
      <c r="J263" s="53">
        <f t="shared" si="263"/>
        <v>133.8323774</v>
      </c>
      <c r="K263" s="53">
        <f t="shared" si="263"/>
        <v>111.3636979</v>
      </c>
      <c r="L263" s="53">
        <f t="shared" si="263"/>
        <v>258.7197246</v>
      </c>
    </row>
    <row r="264">
      <c r="A264" s="30">
        <f>'Исходная ЧП'!B264</f>
        <v>172.39</v>
      </c>
      <c r="B264" s="53">
        <f>'Аппроксимация закона распределе'!L264</f>
        <v>258.764718</v>
      </c>
      <c r="C264" s="53">
        <f t="shared" ref="C264:L264" si="264">B265</f>
        <v>352.760572</v>
      </c>
      <c r="D264" s="53">
        <f t="shared" si="264"/>
        <v>88.69642675</v>
      </c>
      <c r="E264" s="53">
        <f t="shared" si="264"/>
        <v>159.7276288</v>
      </c>
      <c r="F264" s="53">
        <f t="shared" si="264"/>
        <v>58.62139813</v>
      </c>
      <c r="G264" s="53">
        <f t="shared" si="264"/>
        <v>249.812023</v>
      </c>
      <c r="H264" s="53">
        <f t="shared" si="264"/>
        <v>142.280945</v>
      </c>
      <c r="I264" s="53">
        <f t="shared" si="264"/>
        <v>133.8323774</v>
      </c>
      <c r="J264" s="53">
        <f t="shared" si="264"/>
        <v>111.3636979</v>
      </c>
      <c r="K264" s="53">
        <f t="shared" si="264"/>
        <v>258.7197246</v>
      </c>
      <c r="L264" s="53">
        <f t="shared" si="264"/>
        <v>77.11616382</v>
      </c>
    </row>
    <row r="265">
      <c r="A265" s="30">
        <f>'Исходная ЧП'!B265</f>
        <v>119.39</v>
      </c>
      <c r="B265" s="53">
        <f>'Аппроксимация закона распределе'!L265</f>
        <v>352.760572</v>
      </c>
      <c r="C265" s="53">
        <f t="shared" ref="C265:L265" si="265">B266</f>
        <v>88.69642675</v>
      </c>
      <c r="D265" s="53">
        <f t="shared" si="265"/>
        <v>159.7276288</v>
      </c>
      <c r="E265" s="53">
        <f t="shared" si="265"/>
        <v>58.62139813</v>
      </c>
      <c r="F265" s="53">
        <f t="shared" si="265"/>
        <v>249.812023</v>
      </c>
      <c r="G265" s="53">
        <f t="shared" si="265"/>
        <v>142.280945</v>
      </c>
      <c r="H265" s="53">
        <f t="shared" si="265"/>
        <v>133.8323774</v>
      </c>
      <c r="I265" s="53">
        <f t="shared" si="265"/>
        <v>111.3636979</v>
      </c>
      <c r="J265" s="53">
        <f t="shared" si="265"/>
        <v>258.7197246</v>
      </c>
      <c r="K265" s="53">
        <f t="shared" si="265"/>
        <v>77.11616382</v>
      </c>
      <c r="L265" s="53">
        <f t="shared" si="265"/>
        <v>41.0695194</v>
      </c>
    </row>
    <row r="266">
      <c r="A266" s="30">
        <f>'Исходная ЧП'!B266</f>
        <v>90.81</v>
      </c>
      <c r="B266" s="53">
        <f>'Аппроксимация закона распределе'!L266</f>
        <v>88.69642675</v>
      </c>
      <c r="C266" s="53">
        <f t="shared" ref="C266:L266" si="266">B267</f>
        <v>159.7276288</v>
      </c>
      <c r="D266" s="53">
        <f t="shared" si="266"/>
        <v>58.62139813</v>
      </c>
      <c r="E266" s="53">
        <f t="shared" si="266"/>
        <v>249.812023</v>
      </c>
      <c r="F266" s="53">
        <f t="shared" si="266"/>
        <v>142.280945</v>
      </c>
      <c r="G266" s="53">
        <f t="shared" si="266"/>
        <v>133.8323774</v>
      </c>
      <c r="H266" s="53">
        <f t="shared" si="266"/>
        <v>111.3636979</v>
      </c>
      <c r="I266" s="53">
        <f t="shared" si="266"/>
        <v>258.7197246</v>
      </c>
      <c r="J266" s="53">
        <f t="shared" si="266"/>
        <v>77.11616382</v>
      </c>
      <c r="K266" s="53">
        <f t="shared" si="266"/>
        <v>41.0695194</v>
      </c>
      <c r="L266" s="53">
        <f t="shared" si="266"/>
        <v>208.7501658</v>
      </c>
    </row>
    <row r="267">
      <c r="A267" s="30">
        <f>'Исходная ЧП'!B267</f>
        <v>94.16</v>
      </c>
      <c r="B267" s="53">
        <f>'Аппроксимация закона распределе'!L267</f>
        <v>159.7276288</v>
      </c>
      <c r="C267" s="53">
        <f t="shared" ref="C267:L267" si="267">B268</f>
        <v>58.62139813</v>
      </c>
      <c r="D267" s="53">
        <f t="shared" si="267"/>
        <v>249.812023</v>
      </c>
      <c r="E267" s="53">
        <f t="shared" si="267"/>
        <v>142.280945</v>
      </c>
      <c r="F267" s="53">
        <f t="shared" si="267"/>
        <v>133.8323774</v>
      </c>
      <c r="G267" s="53">
        <f t="shared" si="267"/>
        <v>111.3636979</v>
      </c>
      <c r="H267" s="53">
        <f t="shared" si="267"/>
        <v>258.7197246</v>
      </c>
      <c r="I267" s="53">
        <f t="shared" si="267"/>
        <v>77.11616382</v>
      </c>
      <c r="J267" s="53">
        <f t="shared" si="267"/>
        <v>41.0695194</v>
      </c>
      <c r="K267" s="53">
        <f t="shared" si="267"/>
        <v>208.7501658</v>
      </c>
      <c r="L267" s="53">
        <f t="shared" si="267"/>
        <v>81.17709329</v>
      </c>
    </row>
    <row r="268">
      <c r="A268" s="30">
        <f>'Исходная ЧП'!B268</f>
        <v>301.45</v>
      </c>
      <c r="B268" s="53">
        <f>'Аппроксимация закона распределе'!L268</f>
        <v>58.62139813</v>
      </c>
      <c r="C268" s="53">
        <f t="shared" ref="C268:L268" si="268">B269</f>
        <v>249.812023</v>
      </c>
      <c r="D268" s="53">
        <f t="shared" si="268"/>
        <v>142.280945</v>
      </c>
      <c r="E268" s="53">
        <f t="shared" si="268"/>
        <v>133.8323774</v>
      </c>
      <c r="F268" s="53">
        <f t="shared" si="268"/>
        <v>111.3636979</v>
      </c>
      <c r="G268" s="53">
        <f t="shared" si="268"/>
        <v>258.7197246</v>
      </c>
      <c r="H268" s="53">
        <f t="shared" si="268"/>
        <v>77.11616382</v>
      </c>
      <c r="I268" s="53">
        <f t="shared" si="268"/>
        <v>41.0695194</v>
      </c>
      <c r="J268" s="53">
        <f t="shared" si="268"/>
        <v>208.7501658</v>
      </c>
      <c r="K268" s="53">
        <f t="shared" si="268"/>
        <v>81.17709329</v>
      </c>
      <c r="L268" s="53">
        <f t="shared" si="268"/>
        <v>304.0059121</v>
      </c>
    </row>
    <row r="269">
      <c r="A269" s="30">
        <f>'Исходная ЧП'!B269</f>
        <v>40.73</v>
      </c>
      <c r="B269" s="53">
        <f>'Аппроксимация закона распределе'!L269</f>
        <v>249.812023</v>
      </c>
      <c r="C269" s="53">
        <f t="shared" ref="C269:L269" si="269">B270</f>
        <v>142.280945</v>
      </c>
      <c r="D269" s="53">
        <f t="shared" si="269"/>
        <v>133.8323774</v>
      </c>
      <c r="E269" s="53">
        <f t="shared" si="269"/>
        <v>111.3636979</v>
      </c>
      <c r="F269" s="53">
        <f t="shared" si="269"/>
        <v>258.7197246</v>
      </c>
      <c r="G269" s="53">
        <f t="shared" si="269"/>
        <v>77.11616382</v>
      </c>
      <c r="H269" s="53">
        <f t="shared" si="269"/>
        <v>41.0695194</v>
      </c>
      <c r="I269" s="53">
        <f t="shared" si="269"/>
        <v>208.7501658</v>
      </c>
      <c r="J269" s="53">
        <f t="shared" si="269"/>
        <v>81.17709329</v>
      </c>
      <c r="K269" s="53">
        <f t="shared" si="269"/>
        <v>304.0059121</v>
      </c>
      <c r="L269" s="53">
        <f t="shared" si="269"/>
        <v>160.8510855</v>
      </c>
    </row>
    <row r="270">
      <c r="A270" s="30">
        <f>'Исходная ЧП'!B270</f>
        <v>237.38</v>
      </c>
      <c r="B270" s="53">
        <f>'Аппроксимация закона распределе'!L270</f>
        <v>142.280945</v>
      </c>
      <c r="C270" s="53">
        <f t="shared" ref="C270:L270" si="270">B271</f>
        <v>133.8323774</v>
      </c>
      <c r="D270" s="53">
        <f t="shared" si="270"/>
        <v>111.3636979</v>
      </c>
      <c r="E270" s="53">
        <f t="shared" si="270"/>
        <v>258.7197246</v>
      </c>
      <c r="F270" s="53">
        <f t="shared" si="270"/>
        <v>77.11616382</v>
      </c>
      <c r="G270" s="53">
        <f t="shared" si="270"/>
        <v>41.0695194</v>
      </c>
      <c r="H270" s="53">
        <f t="shared" si="270"/>
        <v>208.7501658</v>
      </c>
      <c r="I270" s="53">
        <f t="shared" si="270"/>
        <v>81.17709329</v>
      </c>
      <c r="J270" s="53">
        <f t="shared" si="270"/>
        <v>304.0059121</v>
      </c>
      <c r="K270" s="53">
        <f t="shared" si="270"/>
        <v>160.8510855</v>
      </c>
      <c r="L270" s="53">
        <f t="shared" si="270"/>
        <v>62.32392357</v>
      </c>
    </row>
    <row r="271">
      <c r="A271" s="30">
        <f>'Исходная ЧП'!B271</f>
        <v>52.35</v>
      </c>
      <c r="B271" s="53">
        <f>'Аппроксимация закона распределе'!L271</f>
        <v>133.8323774</v>
      </c>
      <c r="C271" s="53">
        <f t="shared" ref="C271:L271" si="271">B272</f>
        <v>111.3636979</v>
      </c>
      <c r="D271" s="53">
        <f t="shared" si="271"/>
        <v>258.7197246</v>
      </c>
      <c r="E271" s="53">
        <f t="shared" si="271"/>
        <v>77.11616382</v>
      </c>
      <c r="F271" s="53">
        <f t="shared" si="271"/>
        <v>41.0695194</v>
      </c>
      <c r="G271" s="53">
        <f t="shared" si="271"/>
        <v>208.7501658</v>
      </c>
      <c r="H271" s="53">
        <f t="shared" si="271"/>
        <v>81.17709329</v>
      </c>
      <c r="I271" s="53">
        <f t="shared" si="271"/>
        <v>304.0059121</v>
      </c>
      <c r="J271" s="53">
        <f t="shared" si="271"/>
        <v>160.8510855</v>
      </c>
      <c r="K271" s="53">
        <f t="shared" si="271"/>
        <v>62.32392357</v>
      </c>
      <c r="L271" s="53">
        <f t="shared" si="271"/>
        <v>191.1283445</v>
      </c>
    </row>
    <row r="272">
      <c r="A272" s="30">
        <f>'Исходная ЧП'!B272</f>
        <v>13.09</v>
      </c>
      <c r="B272" s="53">
        <f>'Аппроксимация закона распределе'!L272</f>
        <v>111.3636979</v>
      </c>
      <c r="C272" s="53">
        <f t="shared" ref="C272:L272" si="272">B273</f>
        <v>258.7197246</v>
      </c>
      <c r="D272" s="53">
        <f t="shared" si="272"/>
        <v>77.11616382</v>
      </c>
      <c r="E272" s="53">
        <f t="shared" si="272"/>
        <v>41.0695194</v>
      </c>
      <c r="F272" s="53">
        <f t="shared" si="272"/>
        <v>208.7501658</v>
      </c>
      <c r="G272" s="53">
        <f t="shared" si="272"/>
        <v>81.17709329</v>
      </c>
      <c r="H272" s="53">
        <f t="shared" si="272"/>
        <v>304.0059121</v>
      </c>
      <c r="I272" s="53">
        <f t="shared" si="272"/>
        <v>160.8510855</v>
      </c>
      <c r="J272" s="53">
        <f t="shared" si="272"/>
        <v>62.32392357</v>
      </c>
      <c r="K272" s="53">
        <f t="shared" si="272"/>
        <v>191.1283445</v>
      </c>
      <c r="L272" s="53">
        <f t="shared" si="272"/>
        <v>420.567729</v>
      </c>
    </row>
    <row r="273">
      <c r="A273" s="30">
        <f>'Исходная ЧП'!B273</f>
        <v>270.56</v>
      </c>
      <c r="B273" s="53">
        <f>'Аппроксимация закона распределе'!L273</f>
        <v>258.7197246</v>
      </c>
      <c r="C273" s="53">
        <f t="shared" ref="C273:L273" si="273">B274</f>
        <v>77.11616382</v>
      </c>
      <c r="D273" s="53">
        <f t="shared" si="273"/>
        <v>41.0695194</v>
      </c>
      <c r="E273" s="53">
        <f t="shared" si="273"/>
        <v>208.7501658</v>
      </c>
      <c r="F273" s="53">
        <f t="shared" si="273"/>
        <v>81.17709329</v>
      </c>
      <c r="G273" s="53">
        <f t="shared" si="273"/>
        <v>304.0059121</v>
      </c>
      <c r="H273" s="53">
        <f t="shared" si="273"/>
        <v>160.8510855</v>
      </c>
      <c r="I273" s="53">
        <f t="shared" si="273"/>
        <v>62.32392357</v>
      </c>
      <c r="J273" s="53">
        <f t="shared" si="273"/>
        <v>191.1283445</v>
      </c>
      <c r="K273" s="53">
        <f t="shared" si="273"/>
        <v>420.567729</v>
      </c>
      <c r="L273" s="53">
        <f t="shared" si="273"/>
        <v>291.5843814</v>
      </c>
    </row>
    <row r="274">
      <c r="A274" s="30">
        <f>'Исходная ЧП'!B274</f>
        <v>637.91</v>
      </c>
      <c r="B274" s="53">
        <f>'Аппроксимация закона распределе'!L274</f>
        <v>77.11616382</v>
      </c>
      <c r="C274" s="53">
        <f t="shared" ref="C274:L274" si="274">B275</f>
        <v>41.0695194</v>
      </c>
      <c r="D274" s="53">
        <f t="shared" si="274"/>
        <v>208.7501658</v>
      </c>
      <c r="E274" s="53">
        <f t="shared" si="274"/>
        <v>81.17709329</v>
      </c>
      <c r="F274" s="53">
        <f t="shared" si="274"/>
        <v>304.0059121</v>
      </c>
      <c r="G274" s="53">
        <f t="shared" si="274"/>
        <v>160.8510855</v>
      </c>
      <c r="H274" s="53">
        <f t="shared" si="274"/>
        <v>62.32392357</v>
      </c>
      <c r="I274" s="53">
        <f t="shared" si="274"/>
        <v>191.1283445</v>
      </c>
      <c r="J274" s="53">
        <f t="shared" si="274"/>
        <v>420.567729</v>
      </c>
      <c r="K274" s="53">
        <f t="shared" si="274"/>
        <v>291.5843814</v>
      </c>
      <c r="L274" s="53">
        <f t="shared" si="274"/>
        <v>49.97818378</v>
      </c>
    </row>
    <row r="275">
      <c r="A275" s="30">
        <f>'Исходная ЧП'!B275</f>
        <v>99.35</v>
      </c>
      <c r="B275" s="53">
        <f>'Аппроксимация закона распределе'!L275</f>
        <v>41.0695194</v>
      </c>
      <c r="C275" s="53">
        <f t="shared" ref="C275:L275" si="275">B276</f>
        <v>208.7501658</v>
      </c>
      <c r="D275" s="53">
        <f t="shared" si="275"/>
        <v>81.17709329</v>
      </c>
      <c r="E275" s="53">
        <f t="shared" si="275"/>
        <v>304.0059121</v>
      </c>
      <c r="F275" s="53">
        <f t="shared" si="275"/>
        <v>160.8510855</v>
      </c>
      <c r="G275" s="53">
        <f t="shared" si="275"/>
        <v>62.32392357</v>
      </c>
      <c r="H275" s="53">
        <f t="shared" si="275"/>
        <v>191.1283445</v>
      </c>
      <c r="I275" s="53">
        <f t="shared" si="275"/>
        <v>420.567729</v>
      </c>
      <c r="J275" s="53">
        <f t="shared" si="275"/>
        <v>291.5843814</v>
      </c>
      <c r="K275" s="53">
        <f t="shared" si="275"/>
        <v>49.97818378</v>
      </c>
      <c r="L275" s="53">
        <f t="shared" si="275"/>
        <v>134.7725097</v>
      </c>
    </row>
    <row r="276">
      <c r="A276" s="30">
        <f>'Исходная ЧП'!B276</f>
        <v>97</v>
      </c>
      <c r="B276" s="53">
        <f>'Аппроксимация закона распределе'!L276</f>
        <v>208.7501658</v>
      </c>
      <c r="C276" s="53">
        <f t="shared" ref="C276:L276" si="276">B277</f>
        <v>81.17709329</v>
      </c>
      <c r="D276" s="53">
        <f t="shared" si="276"/>
        <v>304.0059121</v>
      </c>
      <c r="E276" s="53">
        <f t="shared" si="276"/>
        <v>160.8510855</v>
      </c>
      <c r="F276" s="53">
        <f t="shared" si="276"/>
        <v>62.32392357</v>
      </c>
      <c r="G276" s="53">
        <f t="shared" si="276"/>
        <v>191.1283445</v>
      </c>
      <c r="H276" s="53">
        <f t="shared" si="276"/>
        <v>420.567729</v>
      </c>
      <c r="I276" s="53">
        <f t="shared" si="276"/>
        <v>291.5843814</v>
      </c>
      <c r="J276" s="53">
        <f t="shared" si="276"/>
        <v>49.97818378</v>
      </c>
      <c r="K276" s="53">
        <f t="shared" si="276"/>
        <v>134.7725097</v>
      </c>
      <c r="L276" s="53">
        <f t="shared" si="276"/>
        <v>81.66774358</v>
      </c>
    </row>
    <row r="277">
      <c r="A277" s="30">
        <f>'Исходная ЧП'!B277</f>
        <v>214.06</v>
      </c>
      <c r="B277" s="53">
        <f>'Аппроксимация закона распределе'!L277</f>
        <v>81.17709329</v>
      </c>
      <c r="C277" s="53">
        <f t="shared" ref="C277:L277" si="277">B278</f>
        <v>304.0059121</v>
      </c>
      <c r="D277" s="53">
        <f t="shared" si="277"/>
        <v>160.8510855</v>
      </c>
      <c r="E277" s="53">
        <f t="shared" si="277"/>
        <v>62.32392357</v>
      </c>
      <c r="F277" s="53">
        <f t="shared" si="277"/>
        <v>191.1283445</v>
      </c>
      <c r="G277" s="53">
        <f t="shared" si="277"/>
        <v>420.567729</v>
      </c>
      <c r="H277" s="53">
        <f t="shared" si="277"/>
        <v>291.5843814</v>
      </c>
      <c r="I277" s="53">
        <f t="shared" si="277"/>
        <v>49.97818378</v>
      </c>
      <c r="J277" s="53">
        <f t="shared" si="277"/>
        <v>134.7725097</v>
      </c>
      <c r="K277" s="53">
        <f t="shared" si="277"/>
        <v>81.66774358</v>
      </c>
      <c r="L277" s="53">
        <f t="shared" si="277"/>
        <v>93.03987026</v>
      </c>
    </row>
    <row r="278">
      <c r="A278" s="30">
        <f>'Исходная ЧП'!B278</f>
        <v>215.16</v>
      </c>
      <c r="B278" s="53">
        <f>'Аппроксимация закона распределе'!L278</f>
        <v>304.0059121</v>
      </c>
      <c r="C278" s="53">
        <f t="shared" ref="C278:L278" si="278">B279</f>
        <v>160.8510855</v>
      </c>
      <c r="D278" s="53">
        <f t="shared" si="278"/>
        <v>62.32392357</v>
      </c>
      <c r="E278" s="53">
        <f t="shared" si="278"/>
        <v>191.1283445</v>
      </c>
      <c r="F278" s="53">
        <f t="shared" si="278"/>
        <v>420.567729</v>
      </c>
      <c r="G278" s="53">
        <f t="shared" si="278"/>
        <v>291.5843814</v>
      </c>
      <c r="H278" s="53">
        <f t="shared" si="278"/>
        <v>49.97818378</v>
      </c>
      <c r="I278" s="53">
        <f t="shared" si="278"/>
        <v>134.7725097</v>
      </c>
      <c r="J278" s="53">
        <f t="shared" si="278"/>
        <v>81.66774358</v>
      </c>
      <c r="K278" s="53">
        <f t="shared" si="278"/>
        <v>93.03987026</v>
      </c>
      <c r="L278" s="53">
        <f t="shared" si="278"/>
        <v>187.635158</v>
      </c>
    </row>
    <row r="279">
      <c r="A279" s="30">
        <f>'Исходная ЧП'!B279</f>
        <v>166.62</v>
      </c>
      <c r="B279" s="53">
        <f>'Аппроксимация закона распределе'!L279</f>
        <v>160.8510855</v>
      </c>
      <c r="C279" s="53">
        <f t="shared" ref="C279:L279" si="279">B280</f>
        <v>62.32392357</v>
      </c>
      <c r="D279" s="53">
        <f t="shared" si="279"/>
        <v>191.1283445</v>
      </c>
      <c r="E279" s="53">
        <f t="shared" si="279"/>
        <v>420.567729</v>
      </c>
      <c r="F279" s="53">
        <f t="shared" si="279"/>
        <v>291.5843814</v>
      </c>
      <c r="G279" s="53">
        <f t="shared" si="279"/>
        <v>49.97818378</v>
      </c>
      <c r="H279" s="53">
        <f t="shared" si="279"/>
        <v>134.7725097</v>
      </c>
      <c r="I279" s="53">
        <f t="shared" si="279"/>
        <v>81.66774358</v>
      </c>
      <c r="J279" s="53">
        <f t="shared" si="279"/>
        <v>93.03987026</v>
      </c>
      <c r="K279" s="53">
        <f t="shared" si="279"/>
        <v>187.635158</v>
      </c>
      <c r="L279" s="53">
        <f t="shared" si="279"/>
        <v>353.5621147</v>
      </c>
    </row>
    <row r="280">
      <c r="A280" s="30">
        <f>'Исходная ЧП'!B280</f>
        <v>86.8</v>
      </c>
      <c r="B280" s="53">
        <f>'Аппроксимация закона распределе'!L280</f>
        <v>62.32392357</v>
      </c>
      <c r="C280" s="53">
        <f t="shared" ref="C280:L280" si="280">B281</f>
        <v>191.1283445</v>
      </c>
      <c r="D280" s="53">
        <f t="shared" si="280"/>
        <v>420.567729</v>
      </c>
      <c r="E280" s="53">
        <f t="shared" si="280"/>
        <v>291.5843814</v>
      </c>
      <c r="F280" s="53">
        <f t="shared" si="280"/>
        <v>49.97818378</v>
      </c>
      <c r="G280" s="53">
        <f t="shared" si="280"/>
        <v>134.7725097</v>
      </c>
      <c r="H280" s="53">
        <f t="shared" si="280"/>
        <v>81.66774358</v>
      </c>
      <c r="I280" s="53">
        <f t="shared" si="280"/>
        <v>93.03987026</v>
      </c>
      <c r="J280" s="53">
        <f t="shared" si="280"/>
        <v>187.635158</v>
      </c>
      <c r="K280" s="53">
        <f t="shared" si="280"/>
        <v>353.5621147</v>
      </c>
      <c r="L280" s="53">
        <f t="shared" si="280"/>
        <v>71.55452132</v>
      </c>
    </row>
    <row r="281">
      <c r="A281" s="30">
        <f>'Исходная ЧП'!B281</f>
        <v>130.89</v>
      </c>
      <c r="B281" s="53">
        <f>'Аппроксимация закона распределе'!L281</f>
        <v>191.1283445</v>
      </c>
      <c r="C281" s="53">
        <f t="shared" ref="C281:L281" si="281">B282</f>
        <v>420.567729</v>
      </c>
      <c r="D281" s="53">
        <f t="shared" si="281"/>
        <v>291.5843814</v>
      </c>
      <c r="E281" s="53">
        <f t="shared" si="281"/>
        <v>49.97818378</v>
      </c>
      <c r="F281" s="53">
        <f t="shared" si="281"/>
        <v>134.7725097</v>
      </c>
      <c r="G281" s="53">
        <f t="shared" si="281"/>
        <v>81.66774358</v>
      </c>
      <c r="H281" s="53">
        <f t="shared" si="281"/>
        <v>93.03987026</v>
      </c>
      <c r="I281" s="53">
        <f t="shared" si="281"/>
        <v>187.635158</v>
      </c>
      <c r="J281" s="53">
        <f t="shared" si="281"/>
        <v>353.5621147</v>
      </c>
      <c r="K281" s="53">
        <f t="shared" si="281"/>
        <v>71.55452132</v>
      </c>
      <c r="L281" s="53">
        <f t="shared" si="281"/>
        <v>148.3455486</v>
      </c>
    </row>
    <row r="282">
      <c r="A282" s="30">
        <f>'Исходная ЧП'!B282</f>
        <v>128.61</v>
      </c>
      <c r="B282" s="53">
        <f>'Аппроксимация закона распределе'!L282</f>
        <v>420.567729</v>
      </c>
      <c r="C282" s="53">
        <f t="shared" ref="C282:L282" si="282">B283</f>
        <v>291.5843814</v>
      </c>
      <c r="D282" s="53">
        <f t="shared" si="282"/>
        <v>49.97818378</v>
      </c>
      <c r="E282" s="53">
        <f t="shared" si="282"/>
        <v>134.7725097</v>
      </c>
      <c r="F282" s="53">
        <f t="shared" si="282"/>
        <v>81.66774358</v>
      </c>
      <c r="G282" s="53">
        <f t="shared" si="282"/>
        <v>93.03987026</v>
      </c>
      <c r="H282" s="53">
        <f t="shared" si="282"/>
        <v>187.635158</v>
      </c>
      <c r="I282" s="53">
        <f t="shared" si="282"/>
        <v>353.5621147</v>
      </c>
      <c r="J282" s="53">
        <f t="shared" si="282"/>
        <v>71.55452132</v>
      </c>
      <c r="K282" s="53">
        <f t="shared" si="282"/>
        <v>148.3455486</v>
      </c>
      <c r="L282" s="53">
        <f t="shared" si="282"/>
        <v>23.11276321</v>
      </c>
    </row>
    <row r="283">
      <c r="A283" s="30">
        <f>'Исходная ЧП'!B283</f>
        <v>173.57</v>
      </c>
      <c r="B283" s="53">
        <f>'Аппроксимация закона распределе'!L283</f>
        <v>291.5843814</v>
      </c>
      <c r="C283" s="53">
        <f t="shared" ref="C283:L283" si="283">B284</f>
        <v>49.97818378</v>
      </c>
      <c r="D283" s="53">
        <f t="shared" si="283"/>
        <v>134.7725097</v>
      </c>
      <c r="E283" s="53">
        <f t="shared" si="283"/>
        <v>81.66774358</v>
      </c>
      <c r="F283" s="53">
        <f t="shared" si="283"/>
        <v>93.03987026</v>
      </c>
      <c r="G283" s="53">
        <f t="shared" si="283"/>
        <v>187.635158</v>
      </c>
      <c r="H283" s="53">
        <f t="shared" si="283"/>
        <v>353.5621147</v>
      </c>
      <c r="I283" s="53">
        <f t="shared" si="283"/>
        <v>71.55452132</v>
      </c>
      <c r="J283" s="53">
        <f t="shared" si="283"/>
        <v>148.3455486</v>
      </c>
      <c r="K283" s="53">
        <f t="shared" si="283"/>
        <v>23.11276321</v>
      </c>
      <c r="L283" s="53">
        <f t="shared" si="283"/>
        <v>57.94406969</v>
      </c>
    </row>
    <row r="284">
      <c r="A284" s="30">
        <f>'Исходная ЧП'!B284</f>
        <v>143.08</v>
      </c>
      <c r="B284" s="53">
        <f>'Аппроксимация закона распределе'!L284</f>
        <v>49.97818378</v>
      </c>
      <c r="C284" s="53">
        <f t="shared" ref="C284:L284" si="284">B285</f>
        <v>134.7725097</v>
      </c>
      <c r="D284" s="53">
        <f t="shared" si="284"/>
        <v>81.66774358</v>
      </c>
      <c r="E284" s="53">
        <f t="shared" si="284"/>
        <v>93.03987026</v>
      </c>
      <c r="F284" s="53">
        <f t="shared" si="284"/>
        <v>187.635158</v>
      </c>
      <c r="G284" s="53">
        <f t="shared" si="284"/>
        <v>353.5621147</v>
      </c>
      <c r="H284" s="53">
        <f t="shared" si="284"/>
        <v>71.55452132</v>
      </c>
      <c r="I284" s="53">
        <f t="shared" si="284"/>
        <v>148.3455486</v>
      </c>
      <c r="J284" s="53">
        <f t="shared" si="284"/>
        <v>23.11276321</v>
      </c>
      <c r="K284" s="53">
        <f t="shared" si="284"/>
        <v>57.94406969</v>
      </c>
      <c r="L284" s="53">
        <f t="shared" si="284"/>
        <v>422.7543338</v>
      </c>
    </row>
    <row r="285">
      <c r="A285" s="30">
        <f>'Исходная ЧП'!B285</f>
        <v>478.02</v>
      </c>
      <c r="B285" s="53">
        <f>'Аппроксимация закона распределе'!L285</f>
        <v>134.7725097</v>
      </c>
      <c r="C285" s="53">
        <f t="shared" ref="C285:L285" si="285">B286</f>
        <v>81.66774358</v>
      </c>
      <c r="D285" s="53">
        <f t="shared" si="285"/>
        <v>93.03987026</v>
      </c>
      <c r="E285" s="53">
        <f t="shared" si="285"/>
        <v>187.635158</v>
      </c>
      <c r="F285" s="53">
        <f t="shared" si="285"/>
        <v>353.5621147</v>
      </c>
      <c r="G285" s="53">
        <f t="shared" si="285"/>
        <v>71.55452132</v>
      </c>
      <c r="H285" s="53">
        <f t="shared" si="285"/>
        <v>148.3455486</v>
      </c>
      <c r="I285" s="53">
        <f t="shared" si="285"/>
        <v>23.11276321</v>
      </c>
      <c r="J285" s="53">
        <f t="shared" si="285"/>
        <v>57.94406969</v>
      </c>
      <c r="K285" s="53">
        <f t="shared" si="285"/>
        <v>422.7543338</v>
      </c>
      <c r="L285" s="53">
        <f t="shared" si="285"/>
        <v>465.5954437</v>
      </c>
    </row>
    <row r="286">
      <c r="A286" s="30">
        <f>'Исходная ЧП'!B286</f>
        <v>322.47</v>
      </c>
      <c r="B286" s="53">
        <f>'Аппроксимация закона распределе'!L286</f>
        <v>81.66774358</v>
      </c>
      <c r="C286" s="53">
        <f t="shared" ref="C286:L286" si="286">B287</f>
        <v>93.03987026</v>
      </c>
      <c r="D286" s="53">
        <f t="shared" si="286"/>
        <v>187.635158</v>
      </c>
      <c r="E286" s="53">
        <f t="shared" si="286"/>
        <v>353.5621147</v>
      </c>
      <c r="F286" s="53">
        <f t="shared" si="286"/>
        <v>71.55452132</v>
      </c>
      <c r="G286" s="53">
        <f t="shared" si="286"/>
        <v>148.3455486</v>
      </c>
      <c r="H286" s="53">
        <f t="shared" si="286"/>
        <v>23.11276321</v>
      </c>
      <c r="I286" s="53">
        <f t="shared" si="286"/>
        <v>57.94406969</v>
      </c>
      <c r="J286" s="53">
        <f t="shared" si="286"/>
        <v>422.7543338</v>
      </c>
      <c r="K286" s="53">
        <f t="shared" si="286"/>
        <v>465.5954437</v>
      </c>
      <c r="L286" s="53">
        <f t="shared" si="286"/>
        <v>113.9079013</v>
      </c>
    </row>
    <row r="287">
      <c r="A287" s="30">
        <f>'Исходная ЧП'!B287</f>
        <v>284.34</v>
      </c>
      <c r="B287" s="53">
        <f>'Аппроксимация закона распределе'!L287</f>
        <v>93.03987026</v>
      </c>
      <c r="C287" s="53">
        <f t="shared" ref="C287:L287" si="287">B288</f>
        <v>187.635158</v>
      </c>
      <c r="D287" s="53">
        <f t="shared" si="287"/>
        <v>353.5621147</v>
      </c>
      <c r="E287" s="53">
        <f t="shared" si="287"/>
        <v>71.55452132</v>
      </c>
      <c r="F287" s="53">
        <f t="shared" si="287"/>
        <v>148.3455486</v>
      </c>
      <c r="G287" s="53">
        <f t="shared" si="287"/>
        <v>23.11276321</v>
      </c>
      <c r="H287" s="53">
        <f t="shared" si="287"/>
        <v>57.94406969</v>
      </c>
      <c r="I287" s="53">
        <f t="shared" si="287"/>
        <v>422.7543338</v>
      </c>
      <c r="J287" s="53">
        <f t="shared" si="287"/>
        <v>465.5954437</v>
      </c>
      <c r="K287" s="53">
        <f t="shared" si="287"/>
        <v>113.9079013</v>
      </c>
      <c r="L287" s="53">
        <f t="shared" si="287"/>
        <v>35.91622491</v>
      </c>
    </row>
    <row r="288">
      <c r="A288" s="30">
        <f>'Исходная ЧП'!B288</f>
        <v>46.33</v>
      </c>
      <c r="B288" s="53">
        <f>'Аппроксимация закона распределе'!L288</f>
        <v>187.635158</v>
      </c>
      <c r="C288" s="53">
        <f t="shared" ref="C288:L288" si="288">B289</f>
        <v>353.5621147</v>
      </c>
      <c r="D288" s="53">
        <f t="shared" si="288"/>
        <v>71.55452132</v>
      </c>
      <c r="E288" s="53">
        <f t="shared" si="288"/>
        <v>148.3455486</v>
      </c>
      <c r="F288" s="53">
        <f t="shared" si="288"/>
        <v>23.11276321</v>
      </c>
      <c r="G288" s="53">
        <f t="shared" si="288"/>
        <v>57.94406969</v>
      </c>
      <c r="H288" s="53">
        <f t="shared" si="288"/>
        <v>422.7543338</v>
      </c>
      <c r="I288" s="53">
        <f t="shared" si="288"/>
        <v>465.5954437</v>
      </c>
      <c r="J288" s="53">
        <f t="shared" si="288"/>
        <v>113.9079013</v>
      </c>
      <c r="K288" s="53">
        <f t="shared" si="288"/>
        <v>35.91622491</v>
      </c>
      <c r="L288" s="53">
        <f t="shared" si="288"/>
        <v>84.08558051</v>
      </c>
    </row>
    <row r="289">
      <c r="A289" s="30">
        <f>'Исходная ЧП'!B289</f>
        <v>141.57</v>
      </c>
      <c r="B289" s="53">
        <f>'Аппроксимация закона распределе'!L289</f>
        <v>353.5621147</v>
      </c>
      <c r="C289" s="53">
        <f t="shared" ref="C289:L289" si="289">B290</f>
        <v>71.55452132</v>
      </c>
      <c r="D289" s="53">
        <f t="shared" si="289"/>
        <v>148.3455486</v>
      </c>
      <c r="E289" s="53">
        <f t="shared" si="289"/>
        <v>23.11276321</v>
      </c>
      <c r="F289" s="53">
        <f t="shared" si="289"/>
        <v>57.94406969</v>
      </c>
      <c r="G289" s="53">
        <f t="shared" si="289"/>
        <v>422.7543338</v>
      </c>
      <c r="H289" s="53">
        <f t="shared" si="289"/>
        <v>465.5954437</v>
      </c>
      <c r="I289" s="53">
        <f t="shared" si="289"/>
        <v>113.9079013</v>
      </c>
      <c r="J289" s="53">
        <f t="shared" si="289"/>
        <v>35.91622491</v>
      </c>
      <c r="K289" s="53">
        <f t="shared" si="289"/>
        <v>84.08558051</v>
      </c>
      <c r="L289" s="53">
        <f t="shared" si="289"/>
        <v>97.28142649</v>
      </c>
    </row>
    <row r="290">
      <c r="A290" s="30">
        <f>'Исходная ЧП'!B290</f>
        <v>202.88</v>
      </c>
      <c r="B290" s="53">
        <f>'Аппроксимация закона распределе'!L290</f>
        <v>71.55452132</v>
      </c>
      <c r="C290" s="53">
        <f t="shared" ref="C290:L290" si="290">B291</f>
        <v>148.3455486</v>
      </c>
      <c r="D290" s="53">
        <f t="shared" si="290"/>
        <v>23.11276321</v>
      </c>
      <c r="E290" s="53">
        <f t="shared" si="290"/>
        <v>57.94406969</v>
      </c>
      <c r="F290" s="53">
        <f t="shared" si="290"/>
        <v>422.7543338</v>
      </c>
      <c r="G290" s="53">
        <f t="shared" si="290"/>
        <v>465.5954437</v>
      </c>
      <c r="H290" s="53">
        <f t="shared" si="290"/>
        <v>113.9079013</v>
      </c>
      <c r="I290" s="53">
        <f t="shared" si="290"/>
        <v>35.91622491</v>
      </c>
      <c r="J290" s="53">
        <f t="shared" si="290"/>
        <v>84.08558051</v>
      </c>
      <c r="K290" s="53">
        <f t="shared" si="290"/>
        <v>97.28142649</v>
      </c>
      <c r="L290" s="53">
        <f t="shared" si="290"/>
        <v>212.3416495</v>
      </c>
    </row>
    <row r="291">
      <c r="A291" s="30">
        <f>'Исходная ЧП'!B291</f>
        <v>18.52</v>
      </c>
      <c r="B291" s="53">
        <f>'Аппроксимация закона распределе'!L291</f>
        <v>148.3455486</v>
      </c>
      <c r="C291" s="53">
        <f t="shared" ref="C291:L291" si="291">B292</f>
        <v>23.11276321</v>
      </c>
      <c r="D291" s="53">
        <f t="shared" si="291"/>
        <v>57.94406969</v>
      </c>
      <c r="E291" s="53">
        <f t="shared" si="291"/>
        <v>422.7543338</v>
      </c>
      <c r="F291" s="53">
        <f t="shared" si="291"/>
        <v>465.5954437</v>
      </c>
      <c r="G291" s="53">
        <f t="shared" si="291"/>
        <v>113.9079013</v>
      </c>
      <c r="H291" s="53">
        <f t="shared" si="291"/>
        <v>35.91622491</v>
      </c>
      <c r="I291" s="53">
        <f t="shared" si="291"/>
        <v>84.08558051</v>
      </c>
      <c r="J291" s="53">
        <f t="shared" si="291"/>
        <v>97.28142649</v>
      </c>
      <c r="K291" s="53">
        <f t="shared" si="291"/>
        <v>212.3416495</v>
      </c>
      <c r="L291" s="53">
        <f t="shared" si="291"/>
        <v>302.8630574</v>
      </c>
    </row>
    <row r="292">
      <c r="A292" s="30">
        <f>'Исходная ЧП'!B292</f>
        <v>49.68</v>
      </c>
      <c r="B292" s="53">
        <f>'Аппроксимация закона распределе'!L292</f>
        <v>23.11276321</v>
      </c>
      <c r="C292" s="53">
        <f t="shared" ref="C292:L292" si="292">B293</f>
        <v>57.94406969</v>
      </c>
      <c r="D292" s="53">
        <f t="shared" si="292"/>
        <v>422.7543338</v>
      </c>
      <c r="E292" s="53">
        <f t="shared" si="292"/>
        <v>465.5954437</v>
      </c>
      <c r="F292" s="53">
        <f t="shared" si="292"/>
        <v>113.9079013</v>
      </c>
      <c r="G292" s="53">
        <f t="shared" si="292"/>
        <v>35.91622491</v>
      </c>
      <c r="H292" s="53">
        <f t="shared" si="292"/>
        <v>84.08558051</v>
      </c>
      <c r="I292" s="53">
        <f t="shared" si="292"/>
        <v>97.28142649</v>
      </c>
      <c r="J292" s="53">
        <f t="shared" si="292"/>
        <v>212.3416495</v>
      </c>
      <c r="K292" s="53">
        <f t="shared" si="292"/>
        <v>302.8630574</v>
      </c>
      <c r="L292" s="53" t="str">
        <f t="shared" si="292"/>
        <v/>
      </c>
    </row>
    <row r="293">
      <c r="A293" s="30">
        <f>'Исходная ЧП'!B293</f>
        <v>138.1</v>
      </c>
      <c r="B293" s="53">
        <f>'Аппроксимация закона распределе'!L293</f>
        <v>57.94406969</v>
      </c>
      <c r="C293" s="53">
        <f t="shared" ref="C293:L293" si="293">B294</f>
        <v>422.7543338</v>
      </c>
      <c r="D293" s="53">
        <f t="shared" si="293"/>
        <v>465.5954437</v>
      </c>
      <c r="E293" s="53">
        <f t="shared" si="293"/>
        <v>113.9079013</v>
      </c>
      <c r="F293" s="53">
        <f t="shared" si="293"/>
        <v>35.91622491</v>
      </c>
      <c r="G293" s="53">
        <f t="shared" si="293"/>
        <v>84.08558051</v>
      </c>
      <c r="H293" s="53">
        <f t="shared" si="293"/>
        <v>97.28142649</v>
      </c>
      <c r="I293" s="53">
        <f t="shared" si="293"/>
        <v>212.3416495</v>
      </c>
      <c r="J293" s="53">
        <f t="shared" si="293"/>
        <v>302.8630574</v>
      </c>
      <c r="K293" s="53" t="str">
        <f t="shared" si="293"/>
        <v/>
      </c>
      <c r="L293" s="53" t="str">
        <f t="shared" si="293"/>
        <v/>
      </c>
    </row>
    <row r="294">
      <c r="A294" s="30">
        <f>'Исходная ЧП'!B294</f>
        <v>334.01</v>
      </c>
      <c r="B294" s="53">
        <f>'Аппроксимация закона распределе'!L294</f>
        <v>422.7543338</v>
      </c>
      <c r="C294" s="53">
        <f t="shared" ref="C294:L294" si="294">B295</f>
        <v>465.5954437</v>
      </c>
      <c r="D294" s="53">
        <f t="shared" si="294"/>
        <v>113.9079013</v>
      </c>
      <c r="E294" s="53">
        <f t="shared" si="294"/>
        <v>35.91622491</v>
      </c>
      <c r="F294" s="53">
        <f t="shared" si="294"/>
        <v>84.08558051</v>
      </c>
      <c r="G294" s="53">
        <f t="shared" si="294"/>
        <v>97.28142649</v>
      </c>
      <c r="H294" s="53">
        <f t="shared" si="294"/>
        <v>212.3416495</v>
      </c>
      <c r="I294" s="53">
        <f t="shared" si="294"/>
        <v>302.8630574</v>
      </c>
      <c r="J294" s="53" t="str">
        <f t="shared" si="294"/>
        <v/>
      </c>
      <c r="K294" s="53" t="str">
        <f t="shared" si="294"/>
        <v/>
      </c>
      <c r="L294" s="53" t="str">
        <f t="shared" si="294"/>
        <v/>
      </c>
    </row>
    <row r="295">
      <c r="A295" s="30">
        <f>'Исходная ЧП'!B295</f>
        <v>92.87</v>
      </c>
      <c r="B295" s="53">
        <f>'Аппроксимация закона распределе'!L295</f>
        <v>465.5954437</v>
      </c>
      <c r="C295" s="53">
        <f t="shared" ref="C295:L295" si="295">B296</f>
        <v>113.9079013</v>
      </c>
      <c r="D295" s="53">
        <f t="shared" si="295"/>
        <v>35.91622491</v>
      </c>
      <c r="E295" s="53">
        <f t="shared" si="295"/>
        <v>84.08558051</v>
      </c>
      <c r="F295" s="53">
        <f t="shared" si="295"/>
        <v>97.28142649</v>
      </c>
      <c r="G295" s="53">
        <f t="shared" si="295"/>
        <v>212.3416495</v>
      </c>
      <c r="H295" s="53">
        <f t="shared" si="295"/>
        <v>302.8630574</v>
      </c>
      <c r="I295" s="53" t="str">
        <f t="shared" si="295"/>
        <v/>
      </c>
      <c r="J295" s="53" t="str">
        <f t="shared" si="295"/>
        <v/>
      </c>
      <c r="K295" s="53" t="str">
        <f t="shared" si="295"/>
        <v/>
      </c>
      <c r="L295" s="53" t="str">
        <f t="shared" si="295"/>
        <v/>
      </c>
    </row>
    <row r="296">
      <c r="A296" s="30">
        <f>'Исходная ЧП'!B296</f>
        <v>40.94</v>
      </c>
      <c r="B296" s="53">
        <f>'Аппроксимация закона распределе'!L296</f>
        <v>113.9079013</v>
      </c>
      <c r="C296" s="53">
        <f t="shared" ref="C296:L296" si="296">B297</f>
        <v>35.91622491</v>
      </c>
      <c r="D296" s="53">
        <f t="shared" si="296"/>
        <v>84.08558051</v>
      </c>
      <c r="E296" s="53">
        <f t="shared" si="296"/>
        <v>97.28142649</v>
      </c>
      <c r="F296" s="53">
        <f t="shared" si="296"/>
        <v>212.3416495</v>
      </c>
      <c r="G296" s="53">
        <f t="shared" si="296"/>
        <v>302.8630574</v>
      </c>
      <c r="H296" s="53" t="str">
        <f t="shared" si="296"/>
        <v/>
      </c>
      <c r="I296" s="53" t="str">
        <f t="shared" si="296"/>
        <v/>
      </c>
      <c r="J296" s="53" t="str">
        <f t="shared" si="296"/>
        <v/>
      </c>
      <c r="K296" s="53" t="str">
        <f t="shared" si="296"/>
        <v/>
      </c>
      <c r="L296" s="53" t="str">
        <f t="shared" si="296"/>
        <v/>
      </c>
    </row>
    <row r="297">
      <c r="A297" s="30">
        <f>'Исходная ЧП'!B297</f>
        <v>313.82</v>
      </c>
      <c r="B297" s="53">
        <f>'Аппроксимация закона распределе'!L297</f>
        <v>35.91622491</v>
      </c>
      <c r="C297" s="53">
        <f t="shared" ref="C297:L297" si="297">B298</f>
        <v>84.08558051</v>
      </c>
      <c r="D297" s="53">
        <f t="shared" si="297"/>
        <v>97.28142649</v>
      </c>
      <c r="E297" s="53">
        <f t="shared" si="297"/>
        <v>212.3416495</v>
      </c>
      <c r="F297" s="53">
        <f t="shared" si="297"/>
        <v>302.8630574</v>
      </c>
      <c r="G297" s="53" t="str">
        <f t="shared" si="297"/>
        <v/>
      </c>
      <c r="H297" s="53" t="str">
        <f t="shared" si="297"/>
        <v/>
      </c>
      <c r="I297" s="53" t="str">
        <f t="shared" si="297"/>
        <v/>
      </c>
      <c r="J297" s="53" t="str">
        <f t="shared" si="297"/>
        <v/>
      </c>
      <c r="K297" s="53" t="str">
        <f t="shared" si="297"/>
        <v/>
      </c>
      <c r="L297" s="53" t="str">
        <f t="shared" si="297"/>
        <v/>
      </c>
    </row>
    <row r="298">
      <c r="A298" s="30">
        <f>'Исходная ЧП'!B298</f>
        <v>170.02</v>
      </c>
      <c r="B298" s="53">
        <f>'Аппроксимация закона распределе'!L298</f>
        <v>84.08558051</v>
      </c>
      <c r="C298" s="53">
        <f t="shared" ref="C298:L298" si="298">B299</f>
        <v>97.28142649</v>
      </c>
      <c r="D298" s="53">
        <f t="shared" si="298"/>
        <v>212.3416495</v>
      </c>
      <c r="E298" s="53">
        <f t="shared" si="298"/>
        <v>302.8630574</v>
      </c>
      <c r="F298" s="53" t="str">
        <f t="shared" si="298"/>
        <v/>
      </c>
      <c r="G298" s="53" t="str">
        <f t="shared" si="298"/>
        <v/>
      </c>
      <c r="H298" s="53" t="str">
        <f t="shared" si="298"/>
        <v/>
      </c>
      <c r="I298" s="53" t="str">
        <f t="shared" si="298"/>
        <v/>
      </c>
      <c r="J298" s="53" t="str">
        <f t="shared" si="298"/>
        <v/>
      </c>
      <c r="K298" s="53" t="str">
        <f t="shared" si="298"/>
        <v/>
      </c>
      <c r="L298" s="53" t="str">
        <f t="shared" si="298"/>
        <v/>
      </c>
    </row>
    <row r="299">
      <c r="A299" s="30">
        <f>'Исходная ЧП'!B299</f>
        <v>79.54</v>
      </c>
      <c r="B299" s="53">
        <f>'Аппроксимация закона распределе'!L299</f>
        <v>97.28142649</v>
      </c>
      <c r="C299" s="53">
        <f t="shared" ref="C299:L299" si="299">B300</f>
        <v>212.3416495</v>
      </c>
      <c r="D299" s="53">
        <f t="shared" si="299"/>
        <v>302.8630574</v>
      </c>
      <c r="E299" s="53" t="str">
        <f t="shared" si="299"/>
        <v/>
      </c>
      <c r="F299" s="53" t="str">
        <f t="shared" si="299"/>
        <v/>
      </c>
      <c r="G299" s="53" t="str">
        <f t="shared" si="299"/>
        <v/>
      </c>
      <c r="H299" s="53" t="str">
        <f t="shared" si="299"/>
        <v/>
      </c>
      <c r="I299" s="53" t="str">
        <f t="shared" si="299"/>
        <v/>
      </c>
      <c r="J299" s="53" t="str">
        <f t="shared" si="299"/>
        <v/>
      </c>
      <c r="K299" s="53" t="str">
        <f t="shared" si="299"/>
        <v/>
      </c>
      <c r="L299" s="53" t="str">
        <f t="shared" si="299"/>
        <v/>
      </c>
    </row>
    <row r="300">
      <c r="A300" s="30">
        <f>'Исходная ЧП'!B300</f>
        <v>130.76</v>
      </c>
      <c r="B300" s="53">
        <f>'Аппроксимация закона распределе'!L300</f>
        <v>212.3416495</v>
      </c>
      <c r="C300" s="53">
        <f t="shared" ref="C300:L300" si="300">B301</f>
        <v>302.8630574</v>
      </c>
      <c r="D300" s="53" t="str">
        <f t="shared" si="300"/>
        <v/>
      </c>
      <c r="E300" s="53" t="str">
        <f t="shared" si="300"/>
        <v/>
      </c>
      <c r="F300" s="53" t="str">
        <f t="shared" si="300"/>
        <v/>
      </c>
      <c r="G300" s="53" t="str">
        <f t="shared" si="300"/>
        <v/>
      </c>
      <c r="H300" s="53" t="str">
        <f t="shared" si="300"/>
        <v/>
      </c>
      <c r="I300" s="53" t="str">
        <f t="shared" si="300"/>
        <v/>
      </c>
      <c r="J300" s="53" t="str">
        <f t="shared" si="300"/>
        <v/>
      </c>
      <c r="K300" s="53" t="str">
        <f t="shared" si="300"/>
        <v/>
      </c>
      <c r="L300" s="53" t="str">
        <f t="shared" si="300"/>
        <v/>
      </c>
    </row>
    <row r="301">
      <c r="A301" s="30">
        <f>'Исходная ЧП'!B301</f>
        <v>43.652</v>
      </c>
      <c r="B301" s="53">
        <f>'Аппроксимация закона распределе'!L301</f>
        <v>302.8630574</v>
      </c>
      <c r="C301" s="53" t="str">
        <f t="shared" ref="C301:L301" si="301">B302</f>
        <v/>
      </c>
      <c r="D301" s="53" t="str">
        <f t="shared" si="301"/>
        <v/>
      </c>
      <c r="E301" s="53" t="str">
        <f t="shared" si="301"/>
        <v/>
      </c>
      <c r="F301" s="53" t="str">
        <f t="shared" si="301"/>
        <v/>
      </c>
      <c r="G301" s="53" t="str">
        <f t="shared" si="301"/>
        <v/>
      </c>
      <c r="H301" s="53" t="str">
        <f t="shared" si="301"/>
        <v/>
      </c>
      <c r="I301" s="53" t="str">
        <f t="shared" si="301"/>
        <v/>
      </c>
      <c r="J301" s="53" t="str">
        <f t="shared" si="301"/>
        <v/>
      </c>
      <c r="K301" s="53" t="str">
        <f t="shared" si="301"/>
        <v/>
      </c>
      <c r="L301" s="53" t="str">
        <f t="shared" si="301"/>
        <v/>
      </c>
    </row>
  </sheetData>
  <drawing r:id="rId1"/>
</worksheet>
</file>