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lesh\sep-22\DESD\arm\Day08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3" i="1"/>
  <c r="C7" i="1" s="1"/>
  <c r="C8" i="1" s="1"/>
  <c r="C9" i="1" s="1"/>
  <c r="C16" i="1" l="1"/>
  <c r="C17" i="1" s="1"/>
  <c r="C19" i="1" s="1"/>
</calcChain>
</file>

<file path=xl/sharedStrings.xml><?xml version="1.0" encoding="utf-8"?>
<sst xmlns="http://schemas.openxmlformats.org/spreadsheetml/2006/main" count="21" uniqueCount="19">
  <si>
    <t>CAN PCLK (APB1)</t>
  </si>
  <si>
    <t>MHz</t>
  </si>
  <si>
    <t>Hz</t>
  </si>
  <si>
    <t>Prescalar</t>
  </si>
  <si>
    <t>Time Quanta</t>
  </si>
  <si>
    <t>sec</t>
  </si>
  <si>
    <t>us</t>
  </si>
  <si>
    <t>ns</t>
  </si>
  <si>
    <t>Prop Seg 1 (num of TQ)</t>
  </si>
  <si>
    <t>Prop Seg 2 (num of TQ)</t>
  </si>
  <si>
    <t>(1 to 16)</t>
  </si>
  <si>
    <t>(1 to 8)</t>
  </si>
  <si>
    <t>Sync Jump Width (num of TQ)</t>
  </si>
  <si>
    <t>(1 to 4)</t>
  </si>
  <si>
    <t>Bit Nominal Time</t>
  </si>
  <si>
    <t>Bit Nominal Time (num of TQ)</t>
  </si>
  <si>
    <t>CAN Bit Rate</t>
  </si>
  <si>
    <t>bps</t>
  </si>
  <si>
    <t>(1 to 1024)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</si>
</sst>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zoomScale="200" zoomScaleNormal="200" workbookViewId="0">
      <selection activeCell="D7" sqref="D7"/>
    </sheetView>
  </sheetViews>
  <sheetFormatPr defaultRowHeight="15" x14ac:dyDescent="0.25"/>
  <cols>
    <col min="2" max="2" width="27.5703125" bestFit="1" customWidth="1"/>
    <col min="3" max="3" width="11.5703125" bestFit="1" customWidth="1"/>
    <col min="4" max="4" width="10.28515625" bestFit="1" customWidth="1"/>
  </cols>
  <sheetData>
    <row r="2" spans="2:4" x14ac:dyDescent="0.25">
      <c r="B2" t="s">
        <v>0</v>
      </c>
      <c r="C2">
        <v>36</v>
      </c>
      <c r="D2" t="s">
        <v>1</v>
      </c>
    </row>
    <row r="3" spans="2:4" x14ac:dyDescent="0.25">
      <c r="C3">
        <f>C2*1000*1000</f>
        <v>36000000</v>
      </c>
      <c r="D3" t="s">
        <v>2</v>
      </c>
    </row>
    <row r="5" spans="2:4" x14ac:dyDescent="0.25">
      <c r="B5" t="s">
        <v>3</v>
      </c>
      <c r="C5">
        <v>18</v>
      </c>
      <c r="D5" t="s">
        <v>18</v>
      </c>
    </row>
    <row r="7" spans="2:4" x14ac:dyDescent="0.25">
      <c r="B7" t="s">
        <v>4</v>
      </c>
      <c r="C7">
        <f>C5/C3</f>
        <v>4.9999999999999998E-7</v>
      </c>
      <c r="D7" t="s">
        <v>5</v>
      </c>
    </row>
    <row r="8" spans="2:4" x14ac:dyDescent="0.25">
      <c r="C8">
        <f>C7*1000*1000</f>
        <v>0.5</v>
      </c>
      <c r="D8" t="s">
        <v>6</v>
      </c>
    </row>
    <row r="9" spans="2:4" x14ac:dyDescent="0.25">
      <c r="C9">
        <f>C8*1000</f>
        <v>500</v>
      </c>
      <c r="D9" t="s">
        <v>7</v>
      </c>
    </row>
    <row r="11" spans="2:4" x14ac:dyDescent="0.25">
      <c r="B11" t="s">
        <v>8</v>
      </c>
      <c r="C11">
        <v>2</v>
      </c>
      <c r="D11" t="s">
        <v>10</v>
      </c>
    </row>
    <row r="12" spans="2:4" x14ac:dyDescent="0.25">
      <c r="B12" t="s">
        <v>12</v>
      </c>
      <c r="C12">
        <v>1</v>
      </c>
      <c r="D12" t="s">
        <v>13</v>
      </c>
    </row>
    <row r="13" spans="2:4" x14ac:dyDescent="0.25">
      <c r="B13" t="s">
        <v>9</v>
      </c>
      <c r="C13">
        <v>1</v>
      </c>
      <c r="D13" t="s">
        <v>11</v>
      </c>
    </row>
    <row r="15" spans="2:4" x14ac:dyDescent="0.25">
      <c r="B15" t="s">
        <v>15</v>
      </c>
      <c r="C15">
        <f>(C11+C12+C13)</f>
        <v>4</v>
      </c>
    </row>
    <row r="16" spans="2:4" x14ac:dyDescent="0.25">
      <c r="B16" t="s">
        <v>14</v>
      </c>
      <c r="C16">
        <f>C15*C9</f>
        <v>2000</v>
      </c>
      <c r="D16" t="s">
        <v>7</v>
      </c>
    </row>
    <row r="17" spans="2:4" x14ac:dyDescent="0.25">
      <c r="C17">
        <f>C16/1000</f>
        <v>2</v>
      </c>
      <c r="D17" t="s">
        <v>6</v>
      </c>
    </row>
    <row r="19" spans="2:4" x14ac:dyDescent="0.25">
      <c r="B19" t="s">
        <v>16</v>
      </c>
      <c r="C19">
        <f>(1/C17)*1000000</f>
        <v>500000</v>
      </c>
      <c r="D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2022-11-10T02:35:00Z</dcterms:created>
  <dcterms:modified xsi:type="dcterms:W3CDTF">2022-11-10T02:46:09Z</dcterms:modified>
</cp:coreProperties>
</file>