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<sst xmlns="http://schemas.openxmlformats.org/spreadsheetml/2006/main" count="16">
  <si>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num of ext</t>
  </si>
  <si>
    <t>current energy:</t>
  </si>
  <si>
    <t>quantity</t>
  </si>
  <si>
    <t>price</t>
  </si>
  <si>
    <t>sum</t>
  </si>
  <si>
    <t>faguie</t>
  </si>
  <si>
    <t>TOUGH</t>
  </si>
  <si>
    <t>CLAIM</t>
  </si>
  <si>
    <t>CARRY</t>
  </si>
  <si>
    <t>HEAL</t>
  </si>
  <si>
    <t>WORK</t>
  </si>
  <si>
    <t>MOVE</t>
  </si>
  <si>
    <t>RANGED_ATTACK</t>
  </si>
  <si>
    <t>ATTACK</t>
  </si>
  <si>
    <t>total</t>
  </si>
  <si>
    <t>used ext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</si>
</sst>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9.45"/>
      <name val="Calibri"/>
      <charset val="134"/>
      <scheme val="minor"/>
    </font>
    <font>
      <sz val="10.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theme="5"/>
      </font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31"/>
  <sheetViews>
    <sheetView tabSelected="1" workbookViewId="0">
      <selection activeCell="E41" sqref="E41"/>
    </sheetView>
  </sheetViews>
  <sheetFormatPr defaultColWidth="9" defaultRowHeight="13.5"/>
  <cols>
    <col min="1" max="1" width="9" style="1"/>
    <col min="2" max="2" width="15.125" style="1" customWidth="1"/>
    <col min="3" max="7" width="9" style="1"/>
    <col min="8" max="8" width="12.625" style="1"/>
    <col min="9" max="16384" width="9" style="1"/>
  </cols>
  <sheetData>
    <row r="1" spans="2:3">
      <c r="B1" s="2" t="s">
        <v>0</v>
      </c>
      <c r="C1" s="2">
        <v>30</v>
      </c>
    </row>
    <row r="2" customHeight="1" spans="2:3">
      <c r="B2" s="1" t="s">
        <v>1</v>
      </c>
      <c r="C2" s="1">
        <f>300+C1*50</f>
        <v>1800</v>
      </c>
    </row>
    <row r="4" spans="17:17">
      <c r="Q4" s="7"/>
    </row>
    <row r="5" spans="3:17">
      <c r="C5" s="1" t="s">
        <v>2</v>
      </c>
      <c r="D5" s="1" t="s">
        <v>3</v>
      </c>
      <c r="E5" s="1" t="s">
        <v>4</v>
      </c>
      <c r="F5" s="1" t="s">
        <v>5</v>
      </c>
      <c r="Q5" s="7"/>
    </row>
    <row r="6" spans="2:17">
      <c r="B6" s="3" t="s">
        <v>6</v>
      </c>
      <c r="C6" s="4"/>
      <c r="D6" s="5">
        <v>10</v>
      </c>
      <c r="E6" s="1">
        <f t="shared" ref="E6:E13" si="0">D6*C6</f>
        <v>0</v>
      </c>
      <c r="F6" s="1">
        <f t="shared" ref="F6:F10" si="1">C6</f>
        <v>0</v>
      </c>
      <c r="H6" s="1" t="str">
        <f t="shared" ref="H6:H13" si="2">REPT(B6&amp;", ",C6)</f>
        <v/>
      </c>
      <c r="M6" s="4"/>
      <c r="Q6" s="8"/>
    </row>
    <row r="7" spans="2:17">
      <c r="B7" s="3" t="s">
        <v>7</v>
      </c>
      <c r="C7" s="4"/>
      <c r="D7" s="5">
        <v>600</v>
      </c>
      <c r="E7" s="1">
        <f t="shared" si="0"/>
        <v>0</v>
      </c>
      <c r="F7" s="1">
        <f t="shared" si="1"/>
        <v>0</v>
      </c>
      <c r="H7" s="1" t="str">
        <f t="shared" si="2"/>
        <v/>
      </c>
      <c r="M7" s="4"/>
      <c r="Q7" s="8"/>
    </row>
    <row r="8" spans="2:17">
      <c r="B8" s="3" t="s">
        <v>8</v>
      </c>
      <c r="C8" s="4">
        <v>2</v>
      </c>
      <c r="D8" s="5">
        <v>50</v>
      </c>
      <c r="E8" s="1">
        <f t="shared" si="0"/>
        <v>100</v>
      </c>
      <c r="F8" s="1">
        <f t="shared" si="1"/>
        <v>2</v>
      </c>
      <c r="H8" s="1" t="str">
        <f t="shared" si="2"/>
        <v>CARRY, CARRY, </v>
      </c>
      <c r="M8" s="4">
        <v>4</v>
      </c>
      <c r="Q8" s="8"/>
    </row>
    <row r="9" spans="2:17">
      <c r="B9" s="3" t="s">
        <v>9</v>
      </c>
      <c r="C9" s="4"/>
      <c r="D9" s="5">
        <v>250</v>
      </c>
      <c r="E9" s="1">
        <f t="shared" si="0"/>
        <v>0</v>
      </c>
      <c r="F9" s="1">
        <f t="shared" si="1"/>
        <v>0</v>
      </c>
      <c r="H9" s="1" t="str">
        <f t="shared" si="2"/>
        <v/>
      </c>
      <c r="M9" s="4"/>
      <c r="Q9" s="8"/>
    </row>
    <row r="10" ht="15" customHeight="1" spans="2:17">
      <c r="B10" s="3" t="s">
        <v>10</v>
      </c>
      <c r="C10" s="4">
        <v>15</v>
      </c>
      <c r="D10" s="5">
        <v>100</v>
      </c>
      <c r="E10" s="1">
        <f t="shared" si="0"/>
        <v>1500</v>
      </c>
      <c r="F10" s="1">
        <f t="shared" si="1"/>
        <v>15</v>
      </c>
      <c r="H10" s="1" t="str">
        <f t="shared" si="2"/>
        <v>WORK, WORK, WORK, WORK, WORK, WORK, WORK, WORK, WORK, WORK, WORK, WORK, WORK, WORK, WORK, </v>
      </c>
      <c r="M10" s="4">
        <v>2</v>
      </c>
      <c r="Q10" s="8"/>
    </row>
    <row r="11" spans="2:17">
      <c r="B11" s="3" t="s">
        <v>11</v>
      </c>
      <c r="C11" s="4">
        <v>4</v>
      </c>
      <c r="D11" s="5">
        <v>50</v>
      </c>
      <c r="E11" s="1">
        <f t="shared" si="0"/>
        <v>200</v>
      </c>
      <c r="F11" s="1">
        <f>-C11</f>
        <v>-4</v>
      </c>
      <c r="H11" s="1" t="str">
        <f t="shared" si="2"/>
        <v>MOVE, MOVE, MOVE, MOVE, </v>
      </c>
      <c r="M11" s="4">
        <v>5</v>
      </c>
      <c r="Q11" s="8"/>
    </row>
    <row r="12" spans="2:17">
      <c r="B12" s="3" t="s">
        <v>12</v>
      </c>
      <c r="C12" s="4"/>
      <c r="D12" s="5">
        <v>150</v>
      </c>
      <c r="E12" s="1">
        <f t="shared" si="0"/>
        <v>0</v>
      </c>
      <c r="F12" s="1">
        <f>C12</f>
        <v>0</v>
      </c>
      <c r="H12" s="1" t="str">
        <f t="shared" si="2"/>
        <v/>
      </c>
      <c r="M12" s="4"/>
      <c r="Q12" s="8"/>
    </row>
    <row r="13" spans="2:17">
      <c r="B13" s="3" t="s">
        <v>13</v>
      </c>
      <c r="C13" s="4"/>
      <c r="D13" s="5">
        <v>80</v>
      </c>
      <c r="E13" s="1">
        <f t="shared" si="0"/>
        <v>0</v>
      </c>
      <c r="F13" s="1">
        <f>C13</f>
        <v>0</v>
      </c>
      <c r="H13" s="1" t="str">
        <f t="shared" si="2"/>
        <v/>
      </c>
      <c r="M13" s="4"/>
      <c r="Q13" s="8"/>
    </row>
    <row r="15" spans="17:17">
      <c r="Q15" s="7"/>
    </row>
    <row r="16" spans="2:17">
      <c r="B16" s="1" t="s">
        <v>14</v>
      </c>
      <c r="E16" s="1">
        <f>SUM(E6:E13)</f>
        <v>1800</v>
      </c>
      <c r="F16" s="1">
        <f>SUM(F6:F13)</f>
        <v>13</v>
      </c>
      <c r="Q16" s="7"/>
    </row>
    <row r="17" spans="2:17">
      <c r="B17" s="1" t="s">
        <v>15</v>
      </c>
      <c r="E17" s="1">
        <f>(E16-300)/50</f>
        <v>30</v>
      </c>
      <c r="Q17" s="7"/>
    </row>
    <row r="19" spans="2:2">
      <c r="B19" s="2" t="str">
        <f>"["&amp;LEFT(CONCATENATE(H6,H7,H8,H9,H10,H11,H12,H13),LEN(CONCATENATE(H6,H7,H8,H9,H10,H11,H12,H13))-2)&amp;"]"</f>
        <v>[CARRY, CARRY, WORK, WORK, WORK, WORK, WORK, WORK, WORK, WORK, WORK, WORK, WORK, WORK, WORK, WORK, WORK, MOVE, MOVE, MOVE, MOVE]</v>
      </c>
    </row>
    <row r="20" spans="2:4">
      <c r="B20" s="6"/>
      <c r="D20" s="5"/>
    </row>
    <row r="21" spans="2:4">
      <c r="B21" s="6"/>
      <c r="D21" s="5"/>
    </row>
    <row r="22" spans="2:4">
      <c r="B22" s="6"/>
      <c r="D22" s="5"/>
    </row>
    <row r="23" spans="2:4">
      <c r="B23" s="6"/>
      <c r="D23" s="5"/>
    </row>
    <row r="24" spans="2:4">
      <c r="B24" s="6"/>
      <c r="D24" s="5"/>
    </row>
    <row r="25" spans="2:4">
      <c r="B25" s="6"/>
      <c r="D25" s="5"/>
    </row>
    <row r="26" spans="2:4">
      <c r="B26" s="6"/>
      <c r="D26" s="5"/>
    </row>
    <row r="27" spans="2:4">
      <c r="B27" s="6"/>
      <c r="D27" s="5"/>
    </row>
    <row r="28" spans="2:4">
      <c r="B28" s="6"/>
      <c r="D28" s="5"/>
    </row>
    <row r="29" spans="2:4">
      <c r="B29" s="6"/>
      <c r="D29" s="5"/>
    </row>
    <row r="30" spans="2:4">
      <c r="B30" s="6"/>
      <c r="D30" s="5"/>
    </row>
    <row r="31" spans="2:4">
      <c r="B31" s="6"/>
      <c r="D31" s="5"/>
    </row>
  </sheetData>
  <sortState ref="B3:D30">
    <sortCondition ref="B3"/>
  </sortState>
  <conditionalFormatting sqref="E16:E17">
    <cfRule type="cellIs" dxfId="0" priority="1" stopIfTrue="1" operator="greaterThan">
      <formula>$C$2</formula>
    </cfRule>
  </conditionalFormatting>
  <conditionalFormatting sqref="F16:G17">
    <cfRule type="cellIs" dxfId="1" priority="2" stopIfTrue="1" operator="greaterThan">
      <formula>0</formula>
    </cfRule>
    <cfRule type="cellIs" dxfId="2" priority="3" stopIfTrue="1" operator="lessThan">
      <formula>0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dcterms:created xsi:type="dcterms:W3CDTF">2017-01-11T20:18:00Z</dcterms:created>
  <dcterms:modified xsi:type="dcterms:W3CDTF">2017-01-15T10:54:02Z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