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47" i="4"/>
  <c r="H123" i="4"/>
  <c r="H136" i="4"/>
  <c r="H58" i="4"/>
  <c r="F7" i="4"/>
  <c r="H152" i="4"/>
  <c r="H117" i="4"/>
  <c r="H93" i="4"/>
  <c r="D7" i="4"/>
  <c r="H171" i="4"/>
  <c r="H9" i="4"/>
  <c r="H135" i="4"/>
  <c r="H145" i="4"/>
  <c r="H59" i="4"/>
  <c r="H144" i="4"/>
  <c r="H124" i="4"/>
  <c r="H65" i="4"/>
  <c r="H109" i="4"/>
  <c r="H62" i="4"/>
  <c r="H11" i="4"/>
  <c r="H113" i="4"/>
  <c r="H128" i="4"/>
  <c r="H183" i="4"/>
  <c r="H114" i="4"/>
  <c r="H191" i="4"/>
  <c r="H115" i="4"/>
  <c r="H18" i="4"/>
  <c r="H41" i="4"/>
  <c r="H98" i="4"/>
  <c r="H50" i="4"/>
  <c r="H69" i="4"/>
  <c r="H10" i="4"/>
  <c r="H70" i="4"/>
  <c r="H149" i="4"/>
  <c r="H134" i="4"/>
  <c r="H142" i="4"/>
  <c r="H85" i="4"/>
  <c r="H126" i="4"/>
  <c r="H175" i="4"/>
  <c r="H75" i="4"/>
  <c r="H29" i="4"/>
  <c r="H78" i="4"/>
  <c r="H143" i="4"/>
  <c r="H131" i="4"/>
  <c r="H34" i="4"/>
  <c r="H67" i="4"/>
  <c r="H104" i="4"/>
  <c r="H100" i="4"/>
  <c r="H53" i="4"/>
  <c r="H184" i="4"/>
  <c r="H181" i="4"/>
  <c r="H40" i="4"/>
  <c r="H110" i="4"/>
  <c r="H157" i="4"/>
  <c r="H176" i="4"/>
  <c r="H13" i="4"/>
  <c r="H42" i="4"/>
  <c r="H129" i="4"/>
  <c r="H182" i="4"/>
  <c r="H95" i="4"/>
  <c r="H119" i="4"/>
  <c r="H45" i="4"/>
  <c r="H56" i="4"/>
  <c r="H35" i="4"/>
  <c r="H141" i="4"/>
  <c r="H14" i="4"/>
  <c r="H187" i="4"/>
  <c r="H188" i="4"/>
  <c r="H167" i="4"/>
  <c r="H185" i="4"/>
  <c r="H44" i="4"/>
  <c r="H130" i="4"/>
  <c r="H165" i="4"/>
  <c r="H97" i="4"/>
  <c r="H137" i="4"/>
  <c r="H91" i="4"/>
  <c r="H189" i="4"/>
  <c r="H105" i="4"/>
  <c r="H63" i="4"/>
  <c r="H88" i="4"/>
  <c r="H36" i="4"/>
  <c r="H156" i="4"/>
  <c r="H177" i="4"/>
  <c r="H68" i="4"/>
  <c r="H76" i="4"/>
  <c r="H22" i="4"/>
  <c r="H160" i="4"/>
  <c r="H174" i="4"/>
  <c r="H46" i="4"/>
  <c r="H132" i="4"/>
  <c r="H92" i="4"/>
  <c r="H106" i="4"/>
  <c r="H82" i="4"/>
  <c r="H83" i="4"/>
  <c r="H103" i="4"/>
  <c r="H133" i="4"/>
  <c r="H12" i="4"/>
  <c r="H138" i="4"/>
  <c r="H193" i="4"/>
  <c r="H194" i="4"/>
  <c r="H37" i="4"/>
  <c r="H77" i="4"/>
  <c r="H99" i="4"/>
  <c r="H19" i="4"/>
  <c r="H192" i="4"/>
  <c r="H173" i="4"/>
  <c r="H80" i="4"/>
  <c r="H17" i="4"/>
  <c r="H151" i="4"/>
  <c r="H147" i="4"/>
  <c r="H94" i="4"/>
  <c r="H74" i="4"/>
  <c r="H8" i="4"/>
  <c r="H96" i="4"/>
  <c r="H48" i="4"/>
  <c r="H120" i="4"/>
  <c r="H146" i="4"/>
  <c r="H139" i="4"/>
  <c r="H122" i="4"/>
  <c r="H30" i="4"/>
  <c r="H16" i="4"/>
  <c r="H172" i="4"/>
  <c r="H162" i="4"/>
  <c r="H73" i="4"/>
  <c r="H64" i="4"/>
  <c r="H24" i="4"/>
  <c r="H195" i="4"/>
  <c r="H57" i="4"/>
  <c r="H153" i="4"/>
  <c r="H20" i="4"/>
  <c r="H118" i="4"/>
  <c r="H154" i="4"/>
  <c r="H148" i="4"/>
  <c r="H89" i="4"/>
  <c r="H52" i="4"/>
  <c r="H26" i="4"/>
  <c r="H116" i="4"/>
  <c r="H108" i="4"/>
  <c r="H66" i="4"/>
  <c r="H28" i="4"/>
  <c r="H87" i="4"/>
  <c r="H159" i="4"/>
  <c r="H150" i="4"/>
  <c r="H169" i="4"/>
  <c r="H55" i="4"/>
  <c r="H168" i="4"/>
  <c r="H72" i="4"/>
  <c r="H90" i="4"/>
  <c r="H102" i="4"/>
  <c r="H51" i="4"/>
  <c r="H54" i="4"/>
  <c r="H21" i="4"/>
  <c r="H101" i="4"/>
  <c r="H161" i="4"/>
  <c r="H170" i="4"/>
  <c r="H49" i="4"/>
  <c r="H164" i="4"/>
  <c r="H178" i="4"/>
  <c r="H158" i="4"/>
  <c r="H32" i="4"/>
  <c r="H125" i="4"/>
  <c r="H61" i="4"/>
  <c r="H180" i="4"/>
  <c r="H140" i="4"/>
  <c r="H23" i="4"/>
  <c r="H38" i="4"/>
  <c r="H155" i="4"/>
  <c r="H33" i="4"/>
  <c r="H112" i="4"/>
  <c r="H121" i="4"/>
  <c r="H43" i="4"/>
  <c r="H27" i="4"/>
  <c r="H60" i="4"/>
  <c r="H84" i="4"/>
  <c r="H31" i="4"/>
  <c r="H163" i="4"/>
  <c r="H39" i="4"/>
  <c r="H127" i="4"/>
  <c r="H179" i="4"/>
  <c r="H186" i="4"/>
  <c r="H15" i="4"/>
  <c r="H81" i="4"/>
  <c r="H71" i="4"/>
  <c r="H107" i="4"/>
  <c r="H190" i="4"/>
  <c r="H111" i="4"/>
  <c r="H79" i="4"/>
  <c r="H25" i="4"/>
  <c r="H166" i="4"/>
  <c r="H86"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<sst xmlns="http://schemas.openxmlformats.org/spreadsheetml/2006/main" count="8314" uniqueCount="2276">
  <si>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</si>
  <si>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</si>
  <si>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</si>
  <si>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</si>
  <si>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</si>
  <si>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</si>
  <si>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</si>
  <si>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</si>
  <si>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</si>
  <si>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</si>
  <si>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</si>
  <si>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</si>
  <si>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</si>
  <si>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</si>
  <si>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</si>
  <si>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</si>
  <si>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</si>
  <si>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</si>
  <si>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</si>
  <si>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</si>
  <si>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</si>
  <si>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</si>
  <si>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</si>
  <si>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</si>
  <si>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</si>
  <si>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</si>
  <si>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</si>
  <si>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</si>
  <si>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</si>
  <si>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</si>
  <si>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</si>
  <si>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</si>
  <si>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</si>
  <si>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</si>
  <si>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</si>
  <si>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</si>
  <si>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</si>
  <si>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</si>
  <si>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</si>
  <si>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</si>
  <si>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</si>
  <si>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</si>
  <si>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</si>
  <si>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</si>
  <si>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</si>
  <si>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</si>
  <si>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</si>
  <si>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</si>
  <si>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</si>
  <si>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</si>
  <si>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</si>
  <si>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</si>
  <si>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</si>
  <si>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</si>
  <si>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</si>
  <si>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</si>
  <si>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</si>
  <si>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</si>
  <si>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</si>
  <si>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</si>
  <si>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</si>
  <si>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</si>
  <si>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</si>
  <si>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</si>
  <si>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</si>
  <si>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</si>
  <si>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</si>
  <si>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</si>
  <si>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</si>
  <si>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</si>
  <si>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</si>
  <si>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</si>
  <si>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</si>
  <si>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</si>
  <si>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</si>
  <si>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</si>
  <si>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</si>
  <si>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</si>
  <si>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</si>
  <si>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</si>
  <si>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</si>
  <si>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</si>
  <si>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</si>
  <si>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</si>
  <si>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</si>
  <si>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</si>
  <si>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</si>
  <si>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</si>
  <si>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</si>
  <si>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</si>
  <si>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</si>
  <si>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</si>
  <si>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</si>
  <si>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</si>
  <si>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</si>
  <si>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</si>
  <si>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</si>
  <si>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</si>
  <si>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</si>
  <si>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</si>
  <si>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</si>
  <si>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</si>
  <si>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</si>
  <si>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</si>
  <si>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</si>
  <si>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</si>
  <si>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</si>
  <si>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</si>
  <si>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</si>
  <si>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</si>
  <si>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</si>
  <si>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</si>
  <si>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</si>
  <si>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</si>
  <si>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</si>
  <si>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</si>
  <si>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</si>
  <si>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</si>
  <si>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</si>
  <si>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</si>
  <si>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</si>
  <si>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</si>
  <si>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</si>
  <si>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</si>
  <si>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</si>
  <si>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</si>
  <si>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</si>
  <si>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</si>
  <si>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</si>
  <si>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</si>
  <si>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</si>
  <si>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</si>
  <si>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</si>
  <si>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</si>
  <si>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</si>
  <si>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</si>
  <si>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</si>
  <si>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</si>
  <si>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</si>
  <si>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</si>
  <si>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</si>
  <si>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</si>
  <si>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</si>
  <si>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</si>
  <si>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</si>
  <si>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</si>
  <si>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</si>
  <si>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</si>
  <si>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</si>
  <si>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</si>
  <si>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</si>
  <si>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</si>
  <si>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</si>
  <si>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</si>
  <si>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</si>
  <si>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</si>
  <si>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</si>
  <si>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</si>
  <si>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</si>
  <si>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</si>
  <si>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</si>
  <si>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</si>
  <si>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</si>
  <si>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</si>
  <si>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</si>
  <si>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</si>
  <si>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</si>
  <si>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</si>
  <si>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</si>
  <si>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</si>
  <si>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</si>
  <si>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</si>
  <si>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</si>
  <si>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</si>
  <si>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</si>
  <si>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</si>
  <si>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</si>
  <si>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</si>
  <si>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</si>
  <si>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</si>
  <si>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</si>
  <si>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</si>
  <si>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</si>
  <si>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</si>
  <si>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</si>
  <si>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</si>
  <si>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</si>
  <si>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</si>
  <si>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</si>
  <si>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</si>
  <si>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</si>
  <si>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</si>
  <si>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</si>
  <si>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</si>
  <si>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</si>
  <si>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</si>
  <si>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</si>
  <si>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</si>
  <si>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</si>
  <si>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</si>
  <si>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</si>
  <si>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</si>
  <si>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</si>
  <si>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</si>
  <si>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</si>
  <si>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</si>
  <si>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</si>
  <si>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</si>
  <si>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</si>
  <si>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</si>
  <si>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</si>
  <si>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</si>
  <si>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</si>
  <si>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</si>
  <si>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</si>
  <si>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</si>
  <si>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</si>
  <si>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</si>
  <si>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</si>
  <si>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</si>
  <si>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</si>
  <si>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</si>
  <si>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</si>
  <si>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</si>
  <si>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</si>
  <si>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</si>
  <si>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</si>
  <si>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</si>
  <si>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</si>
  <si>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</si>
  <si>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</si>
  <si>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</si>
  <si>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</si>
  <si>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</si>
  <si>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</si>
  <si>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</si>
  <si>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</si>
  <si>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</si>
  <si>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</si>
  <si>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</si>
  <si>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</si>
  <si>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</si>
  <si>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</si>
  <si>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</si>
  <si>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</si>
  <si>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</si>
  <si>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</si>
  <si>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</si>
  <si>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</si>
  <si>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</si>
  <si>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</si>
  <si>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</si>
  <si>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</si>
  <si>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</si>
  <si>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</si>
  <si>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</si>
  <si>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</si>
  <si>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</si>
  <si>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</si>
  <si>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</si>
  <si>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</si>
  <si>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</si>
  <si>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</si>
  <si>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</si>
  <si>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</si>
  <si>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</si>
  <si>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</si>
  <si>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</si>
  <si>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</si>
  <si>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</si>
  <si>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</si>
  <si>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</si>
  <si>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</si>
  <si>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</si>
  <si>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</si>
  <si>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</si>
  <si>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</si>
  <si>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</si>
  <si>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</si>
  <si>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</si>
  <si>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</si>
  <si>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</si>
  <si>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</si>
  <si>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</si>
  <si>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</si>
  <si>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</si>
  <si>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</si>
  <si>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</si>
  <si>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</si>
  <si>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</si>
  <si>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</si>
  <si>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</si>
  <si>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</si>
  <si>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</si>
  <si>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</si>
  <si>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</si>
  <si>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</si>
  <si>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</si>
  <si>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</si>
  <si>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</si>
  <si>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</si>
  <si>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</si>
  <si>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</si>
  <si>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</si>
  <si>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</si>
  <si>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</si>
  <si>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</si>
  <si>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</si>
  <si>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</si>
  <si>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</si>
  <si>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</si>
  <si>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</si>
  <si>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</si>
  <si>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</si>
  <si>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</si>
  <si>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</si>
  <si>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</si>
  <si>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</si>
  <si>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</si>
  <si>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</si>
  <si>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</si>
  <si>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</si>
  <si>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</si>
  <si>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</si>
  <si>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</si>
  <si>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</si>
  <si>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</si>
  <si>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</si>
  <si>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</si>
  <si>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</si>
  <si>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</si>
  <si>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</si>
  <si>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</si>
  <si>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</si>
  <si>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</si>
  <si>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</si>
  <si>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</si>
  <si>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</si>
  <si>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</si>
  <si>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</si>
  <si>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</si>
  <si>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</si>
  <si>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</si>
  <si>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</si>
  <si>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</si>
  <si>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</si>
  <si>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</si>
  <si>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</si>
  <si>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</si>
  <si>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</si>
  <si>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</si>
  <si>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</si>
  <si>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</si>
  <si>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</si>
  <si>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</si>
  <si>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</si>
  <si>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</si>
  <si>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</si>
  <si>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</si>
  <si>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</si>
  <si>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</si>
  <si>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</si>
  <si>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</si>
  <si>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</si>
  <si>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</si>
  <si>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</si>
  <si>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</si>
  <si>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</si>
  <si>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</si>
  <si>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</si>
  <si>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</si>
  <si>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</si>
  <si>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</si>
  <si>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</si>
  <si>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</si>
  <si>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</si>
  <si>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</si>
  <si>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</si>
  <si>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</si>
  <si>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</si>
  <si>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</si>
  <si>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</si>
  <si>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</si>
  <si>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</si>
  <si>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</si>
  <si>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</si>
  <si>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</si>
  <si>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</si>
  <si>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</si>
  <si>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</si>
  <si>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</si>
  <si>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</si>
  <si>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</si>
  <si>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</si>
  <si>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</si>
  <si>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</si>
  <si>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</si>
  <si>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</si>
  <si>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</si>
  <si>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</si>
  <si>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</si>
  <si>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</si>
  <si>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</si>
  <si>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</si>
  <si>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</si>
  <si>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</si>
  <si>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</si>
  <si>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</si>
  <si>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</si>
  <si>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</si>
  <si>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</si>
  <si>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</si>
  <si>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</si>
  <si>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</si>
  <si>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</si>
  <si>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</si>
  <si>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</si>
  <si>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</si>
  <si>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</si>
  <si>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</si>
  <si>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</si>
  <si>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</si>
  <si>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</si>
  <si>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</si>
  <si>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</si>
  <si>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</si>
  <si>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</si>
  <si>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</si>
  <si>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</si>
  <si>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</si>
  <si>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</si>
  <si>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</si>
  <si>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</si>
  <si>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</si>
  <si>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</si>
  <si>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</si>
  <si>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</si>
  <si>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</si>
  <si>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</si>
  <si>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</si>
  <si>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</si>
  <si>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</si>
  <si>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</si>
  <si>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</si>
  <si>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</si>
  <si>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</si>
  <si>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</si>
  <si>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</si>
  <si>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</si>
  <si>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</si>
  <si>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</si>
  <si>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</si>
  <si>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</si>
  <si>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</si>
  <si>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</si>
  <si>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</si>
  <si>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</si>
  <si>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</si>
  <si>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</si>
  <si>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</si>
  <si>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</si>
  <si>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</si>
  <si>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</si>
  <si>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</si>
  <si>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</si>
  <si>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</si>
  <si>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</si>
  <si>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</si>
  <si>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</si>
  <si>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</si>
  <si>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</si>
  <si>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</si>
  <si>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</si>
  <si>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</si>
  <si>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</si>
  <si>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</si>
  <si>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</si>
  <si>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</si>
  <si>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</si>
  <si>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</si>
  <si>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</si>
  <si>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</si>
  <si>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</si>
  <si>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</si>
  <si>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</si>
  <si>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</si>
  <si>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</si>
  <si>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</si>
  <si>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</si>
  <si>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</si>
  <si>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</si>
  <si>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</si>
  <si>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</si>
  <si>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</si>
  <si>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</si>
  <si>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</si>
  <si>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</si>
  <si>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</si>
  <si>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</si>
  <si>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</si>
  <si>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</si>
  <si>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</si>
  <si>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</si>
  <si>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</si>
  <si>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</si>
  <si>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</si>
  <si>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</si>
  <si>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</si>
  <si>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</si>
  <si>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</si>
  <si>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</si>
  <si>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</si>
  <si>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</si>
  <si>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</si>
  <si>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</si>
  <si>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</si>
  <si>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</si>
  <si>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</si>
  <si>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</si>
  <si>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</si>
  <si>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</si>
  <si>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</si>
  <si>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</si>
  <si>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</si>
  <si>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</si>
  <si>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</si>
  <si>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</si>
  <si>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</si>
  <si>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</si>
  <si>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</si>
  <si>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</si>
  <si>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</si>
  <si>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</si>
  <si>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</si>
  <si>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</si>
  <si>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</si>
  <si>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</si>
  <si>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</si>
  <si>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</si>
  <si>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</si>
  <si>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</si>
  <si>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</si>
  <si>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</si>
  <si>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</si>
  <si>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</si>
  <si>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</si>
  <si>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</si>
  <si>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</si>
  <si>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</si>
  <si>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</si>
  <si>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</si>
  <si>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</si>
  <si>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</si>
  <si>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</si>
  <si>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</si>
  <si>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</si>
  <si>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</si>
  <si>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</si>
  <si>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</si>
  <si>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</si>
  <si>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</si>
  <si>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</si>
  <si>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</si>
  <si>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</si>
  <si>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</si>
  <si>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</si>
  <si>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</si>
  <si>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</si>
  <si>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</si>
  <si>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</si>
  <si>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</si>
  <si>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</si>
  <si>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</si>
  <si>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</si>
  <si>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</si>
  <si>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</si>
  <si>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</si>
  <si>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</si>
  <si>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</si>
  <si>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</si>
  <si>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</si>
  <si>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</si>
  <si>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</si>
  <si>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</si>
  <si>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</si>
  <si>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</si>
  <si>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</si>
  <si>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</si>
  <si>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</si>
  <si>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</si>
  <si>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</si>
  <si>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</si>
  <si>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</si>
  <si>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</si>
  <si>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</si>
  <si>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</si>
  <si>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</si>
  <si>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</si>
  <si>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</si>
  <si>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</si>
  <si>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</si>
  <si>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</si>
  <si>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</si>
  <si>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</si>
  <si>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</si>
  <si>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</si>
  <si>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</si>
  <si>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</si>
  <si>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</si>
  <si>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</si>
  <si>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</si>
  <si>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</si>
  <si>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</si>
  <si>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</si>
  <si>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</si>
  <si>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</si>
  <si>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</si>
  <si>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</si>
  <si>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</si>
  <si>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</si>
  <si>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</si>
  <si>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</si>
  <si>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</si>
  <si>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</si>
  <si>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</si>
  <si>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</si>
  <si>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</si>
  <si>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</si>
  <si>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</si>
  <si>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</si>
  <si>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</si>
  <si>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</si>
  <si>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</si>
  <si>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</si>
  <si>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</si>
  <si>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</si>
  <si>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</si>
  <si>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</si>
  <si>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</si>
  <si>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</si>
  <si>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</si>
  <si>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</si>
  <si>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</si>
  <si>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</si>
  <si>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</si>
  <si>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</si>
  <si>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</si>
  <si>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</si>
  <si>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</si>
  <si>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</si>
  <si>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</si>
  <si>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</si>
  <si>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</si>
  <si>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</si>
  <si>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</si>
  <si>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</si>
  <si>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</si>
  <si>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</si>
  <si>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</si>
  <si>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</si>
  <si>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</si>
  <si>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</si>
  <si>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</si>
  <si>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</si>
  <si>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</si>
  <si>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</si>
  <si>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</si>
  <si>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</si>
  <si>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</si>
  <si>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</si>
  <si>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</si>
  <si>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</si>
  <si>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</si>
  <si>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</si>
  <si>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</si>
  <si>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</si>
  <si>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</si>
  <si>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</si>
  <si>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</si>
  <si>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</si>
  <si>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</si>
  <si>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</si>
  <si>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</si>
  <si>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</si>
  <si>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</si>
  <si>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</si>
  <si>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</si>
  <si>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</si>
  <si>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</si>
  <si>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</si>
  <si>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</si>
  <si>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</si>
  <si>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</si>
  <si>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</si>
  <si>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</si>
  <si>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</si>
  <si>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</si>
  <si>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</si>
  <si>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</si>
  <si>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</si>
  <si>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</si>
  <si>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</si>
  <si>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</si>
  <si>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</si>
  <si>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</si>
  <si>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</si>
  <si>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</si>
  <si>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</si>
  <si>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</si>
  <si>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</si>
  <si>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</si>
  <si>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</si>
  <si>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</si>
  <si>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</si>
  <si>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</si>
  <si>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</si>
  <si>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</si>
  <si>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</si>
  <si>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</si>
  <si>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</si>
  <si>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</si>
  <si>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</si>
  <si>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</si>
  <si>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</si>
  <si>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</si>
  <si>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</si>
  <si>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</si>
  <si>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</si>
  <si>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</si>
  <si>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</si>
  <si>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</si>
  <si>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</si>
  <si>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</si>
  <si>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</si>
  <si>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</si>
  <si>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</si>
  <si>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</si>
  <si>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</si>
  <si>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</si>
  <si>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</si>
  <si>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</si>
  <si>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</si>
  <si>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</si>
  <si>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</si>
  <si>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</si>
  <si>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</si>
  <si>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</si>
  <si>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</si>
  <si>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</si>
  <si>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</si>
  <si>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</si>
  <si>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</si>
  <si>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</si>
  <si>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</si>
  <si>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</si>
  <si>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</si>
  <si>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</si>
  <si>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</si>
  <si>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</si>
  <si>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</si>
  <si>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</si>
  <si>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</si>
  <si>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</si>
  <si>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</si>
  <si>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</si>
  <si>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</si>
  <si>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</si>
  <si>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</si>
  <si>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</si>
  <si>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</si>
  <si>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</si>
  <si>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</si>
  <si>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</si>
  <si>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</si>
  <si>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</si>
  <si>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</si>
  <si>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</si>
  <si>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</si>
  <si>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</si>
  <si>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</si>
  <si>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</si>
  <si>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</si>
  <si>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</si>
  <si>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</si>
  <si>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</si>
  <si>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</si>
  <si>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</si>
  <si>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</si>
  <si>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</si>
  <si>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</si>
  <si>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</si>
  <si>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</si>
  <si>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</si>
  <si>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</si>
  <si>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</si>
  <si>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</si>
  <si>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</si>
  <si>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</si>
  <si>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</si>
  <si>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</si>
  <si>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</si>
  <si>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</si>
  <si>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</si>
  <si>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</si>
  <si>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</si>
  <si>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</si>
  <si>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</si>
  <si>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</si>
  <si>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</si>
  <si>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</si>
  <si>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</si>
  <si>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</si>
  <si>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</si>
  <si>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</si>
  <si>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</si>
  <si>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</si>
  <si>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</si>
  <si>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</si>
  <si>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</si>
  <si>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</si>
  <si>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</si>
  <si>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</si>
  <si>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</si>
  <si>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</si>
  <si>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</si>
  <si>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</si>
  <si>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</si>
  <si>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</si>
  <si>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</si>
  <si>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</si>
  <si>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</si>
  <si>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</si>
  <si>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</si>
  <si>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</si>
  <si>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</si>
  <si>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</si>
  <si>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</si>
  <si>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</si>
  <si>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</si>
  <si>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</si>
  <si>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</si>
  <si>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</si>
  <si>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</si>
  <si>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</si>
  <si>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</si>
  <si>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</si>
  <si>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</si>
  <si>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</si>
  <si>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</si>
  <si>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</si>
  <si>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</si>
  <si>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</si>
  <si>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</si>
  <si>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</si>
  <si>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</si>
  <si>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</si>
  <si>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</si>
  <si>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</si>
  <si>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</si>
  <si>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</si>
  <si>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</si>
  <si>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</si>
  <si>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</si>
  <si>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</si>
  <si>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</si>
  <si>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</si>
  <si>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</si>
  <si>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</si>
  <si>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</si>
  <si>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</si>
  <si>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</si>
  <si>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</si>
  <si>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</si>
  <si>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</si>
  <si>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</si>
  <si>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</si>
  <si>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</si>
  <si>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</si>
  <si>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</si>
  <si>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</si>
  <si>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</si>
  <si>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</si>
  <si>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</si>
  <si>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</si>
  <si>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</si>
  <si>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</si>
  <si>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</si>
  <si>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</si>
  <si>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</si>
  <si>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</si>
  <si>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</si>
  <si>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</si>
  <si>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</si>
  <si>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</si>
  <si>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</si>
  <si>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</si>
  <si>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</si>
  <si>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</si>
  <si>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</si>
  <si>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</si>
  <si>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</si>
  <si>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</si>
  <si>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</si>
  <si>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</si>
  <si>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</si>
  <si>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</si>
  <si>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</si>
  <si>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</si>
  <si>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</si>
  <si>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</si>
  <si>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</si>
  <si>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</si>
  <si>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</si>
  <si>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</si>
  <si>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</si>
  <si>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</si>
  <si>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</si>
  <si>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</si>
  <si>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</si>
  <si>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</si>
  <si>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</si>
  <si>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</si>
  <si>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</si>
  <si>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</si>
  <si>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</si>
  <si>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</si>
  <si>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</si>
  <si>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</si>
  <si>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</si>
  <si>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</si>
  <si>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</si>
  <si>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</si>
  <si>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</si>
  <si>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</si>
  <si>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</si>
  <si>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</si>
  <si>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</si>
  <si>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</si>
  <si>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</si>
  <si>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</si>
  <si>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</si>
  <si>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</si>
  <si>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</si>
  <si>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</si>
  <si>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</si>
  <si>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</si>
  <si>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</si>
  <si>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</si>
  <si>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</si>
  <si>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</si>
  <si>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</si>
  <si>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</si>
  <si>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</si>
  <si>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</si>
  <si>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</si>
  <si>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</si>
  <si>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</si>
  <si>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</si>
  <si>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</si>
  <si>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</si>
  <si>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</si>
  <si>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</si>
  <si>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</si>
  <si>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</si>
  <si>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</si>
  <si>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</si>
  <si>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</si>
  <si>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</si>
  <si>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</si>
  <si>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</si>
  <si>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</si>
  <si>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</si>
  <si>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</si>
  <si>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</si>
  <si>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</si>
  <si>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</si>
  <si>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</si>
  <si>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</si>
  <si>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</si>
  <si>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</si>
  <si>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</si>
  <si>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</si>
  <si>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</si>
  <si>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</si>
  <si>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</si>
  <si>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</si>
  <si>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</si>
  <si>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</si>
  <si>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</si>
  <si>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</si>
  <si>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</si>
  <si>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</si>
  <si>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</si>
  <si>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</si>
  <si>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</si>
  <si>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</si>
  <si>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</si>
  <si>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</si>
  <si>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</si>
  <si>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</si>
  <si>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</si>
  <si>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</si>
  <si>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</si>
  <si>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</si>
  <si>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</si>
  <si>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</si>
  <si>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</si>
  <si>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</si>
  <si>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</si>
  <si>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</si>
  <si>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</si>
  <si>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</si>
  <si>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</si>
  <si>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</si>
  <si>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</si>
  <si>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</si>
  <si>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</si>
  <si>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</si>
  <si>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</si>
  <si>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</si>
  <si>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</si>
  <si>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</si>
  <si>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</si>
  <si>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</si>
  <si>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</si>
  <si>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</si>
  <si>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</si>
  <si>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</si>
  <si>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</si>
  <si>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</si>
  <si>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</si>
  <si>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</si>
  <si>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</si>
  <si>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</si>
  <si>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</si>
  <si>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</si>
  <si>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</si>
  <si>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</si>
  <si>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</si>
  <si>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</si>
  <si>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</si>
  <si>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</si>
  <si>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</si>
  <si>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</si>
  <si>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</si>
  <si>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</si>
  <si>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</si>
  <si>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</si>
  <si>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</si>
  <si>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</si>
  <si>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</si>
  <si>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</si>
  <si>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</si>
  <si>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</si>
  <si>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</si>
  <si>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</si>
  <si>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</si>
  <si>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</si>
  <si>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</si>
  <si>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</si>
  <si>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</si>
  <si>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</si>
  <si>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</si>
  <si>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</si>
  <si>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</si>
  <si>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</si>
  <si>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</si>
  <si>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</si>
  <si>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</si>
  <si>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</si>
  <si>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</si>
  <si>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</si>
  <si>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</si>
  <si>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</si>
  <si>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</si>
  <si>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</si>
  <si>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</si>
  <si>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</si>
  <si>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</si>
  <si>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</si>
  <si>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</si>
  <si>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</si>
  <si>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</si>
  <si>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</si>
  <si>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</si>
  <si>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</si>
  <si>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</si>
  <si>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</si>
  <si>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</si>
  <si>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</si>
  <si>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</si>
  <si>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</si>
  <si>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</si>
  <si>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</si>
  <si>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</si>
  <si>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</si>
  <si>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</si>
  <si>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</si>
  <si>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</si>
  <si>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</si>
  <si>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</si>
  <si>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</si>
  <si>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</si>
  <si>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</si>
  <si>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</si>
  <si>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</si>
  <si>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</si>
  <si>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</si>
  <si>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</si>
  <si>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</si>
  <si>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</si>
  <si>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</si>
  <si>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</si>
  <si>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</si>
  <si>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</si>
  <si>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</si>
  <si>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</si>
  <si>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</si>
  <si>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</si>
  <si>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</si>
  <si>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</si>
  <si>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</si>
  <si>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</si>
  <si>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</si>
  <si>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</si>
  <si>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</si>
  <si>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</si>
  <si>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</si>
  <si>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</si>
  <si>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</si>
  <si>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</si>
  <si>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</si>
  <si>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</si>
  <si>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</si>
  <si>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</si>
  <si>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</si>
  <si>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</si>
  <si>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</si>
  <si>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</si>
  <si>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</si>
  <si>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</si>
  <si>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</si>
  <si>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</si>
  <si>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</si>
  <si>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</si>
  <si>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</si>
  <si>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</si>
  <si>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</si>
  <si>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</si>
  <si>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</si>
  <si>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</si>
  <si>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</si>
  <si>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</si>
  <si>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</si>
  <si>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</si>
  <si>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</si>
  <si>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</si>
  <si>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</si>
  <si>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</si>
  <si>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</si>
  <si>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</si>
  <si>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</si>
  <si>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</si>
  <si>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</si>
  <si>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</si>
  <si>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</si>
  <si>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</si>
  <si>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</si>
  <si>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</si>
  <si>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</si>
  <si>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</si>
  <si>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</si>
  <si>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</si>
  <si>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</si>
  <si>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</si>
  <si>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</si>
  <si>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</si>
  <si>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</si>
  <si>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</si>
  <si>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</si>
  <si>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</si>
  <si>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</si>
  <si>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</si>
  <si>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</si>
  <si>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</si>
  <si>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</si>
  <si>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</si>
  <si>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</si>
  <si>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</si>
  <si>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</si>
  <si>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</si>
  <si>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</si>
  <si>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</si>
  <si>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</si>
  <si>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</si>
  <si>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</si>
  <si>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</si>
  <si>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</si>
  <si>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</si>
  <si>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</si>
  <si>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</si>
  <si>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</si>
  <si>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</si>
  <si>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</si>
  <si>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</si>
  <si>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</si>
  <si>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</si>
  <si>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</si>
  <si>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</si>
  <si>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</si>
  <si>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</si>
  <si>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</si>
  <si>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</si>
  <si>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</si>
  <si>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</si>
  <si>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</si>
  <si>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</si>
  <si>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</si>
  <si>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</si>
  <si>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</si>
  <si>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</si>
  <si>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</si>
  <si>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</si>
  <si>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</si>
  <si>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</si>
  <si>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</si>
  <si>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</si>
  <si>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</si>
  <si>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</si>
  <si>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</si>
  <si>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</si>
  <si>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</si>
  <si>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</si>
  <si>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</si>
  <si>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</si>
  <si>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</si>
  <si>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</si>
  <si>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</si>
  <si>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</si>
  <si>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</si>
  <si>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</si>
  <si>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</si>
  <si>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</si>
  <si>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</si>
  <si>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</si>
  <si>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</si>
  <si>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</si>
  <si>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</si>
  <si>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</si>
  <si>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</si>
  <si>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</si>
  <si>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</si>
  <si>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</si>
  <si>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</si>
  <si>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</si>
  <si>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</si>
  <si>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</si>
  <si>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</si>
  <si>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</si>
  <si>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</si>
  <si>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</si>
  <si>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</si>
  <si>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</si>
  <si>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</si>
  <si>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</si>
  <si>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</si>
  <si>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</si>
  <si>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</si>
  <si>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</si>
  <si>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</si>
  <si>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</si>
  <si>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</si>
  <si>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</si>
  <si>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</si>
  <si>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</si>
  <si>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</si>
  <si>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</si>
  <si>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</si>
  <si>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</si>
  <si>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</si>
  <si>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</si>
  <si>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</si>
  <si>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</si>
  <si>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</si>
  <si>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</si>
  <si>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</si>
  <si>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</si>
  <si>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</si>
  <si>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</si>
  <si>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</si>
  <si>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</si>
  <si>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</si>
  <si>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</si>
  <si>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</si>
  <si>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</si>
  <si>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</si>
  <si>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</si>
  <si>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</si>
  <si>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</si>
  <si>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</si>
  <si>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</si>
  <si>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</si>
  <si>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</si>
  <si>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</si>
  <si>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</si>
  <si>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</si>
  <si>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</si>
  <si>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</si>
  <si>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</si>
  <si>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</si>
  <si>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</si>
  <si>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</si>
  <si>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</si>
  <si>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</si>
  <si>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</si>
  <si>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</si>
  <si>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</si>
  <si>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</si>
  <si>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</si>
  <si>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</si>
  <si>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</si>
  <si>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</si>
  <si>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</si>
  <si>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</si>
  <si>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</si>
  <si>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</si>
  <si>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</si>
  <si>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</si>
  <si>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</si>
  <si>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</si>
  <si>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</si>
  <si>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</si>
  <si>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</si>
  <si>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</si>
  <si>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</si>
  <si>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</si>
  <si>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</si>
  <si>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</si>
  <si>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</si>
  <si>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</si>
  <si>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</si>
  <si>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</si>
  <si>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</si>
  <si>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</si>
  <si>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</si>
  <si>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</si>
  <si>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</si>
  <si>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</si>
  <si>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</si>
  <si>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</si>
  <si>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</si>
  <si>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</si>
  <si>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</si>
  <si>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</si>
  <si>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</si>
  <si>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</si>
  <si>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</si>
  <si>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</si>
  <si>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</si>
  <si>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</si>
  <si>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</si>
  <si>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</si>
  <si>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</si>
  <si>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</si>
  <si>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</si>
  <si>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</si>
  <si>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</si>
  <si>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</si>
  <si>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</si>
  <si>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</si>
  <si>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</si>
  <si>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</si>
  <si>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</si>
  <si>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</si>
  <si>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</si>
  <si>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</si>
  <si>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</si>
  <si>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</si>
  <si>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</si>
  <si>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</si>
  <si>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</si>
  <si>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</si>
  <si>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</si>
  <si>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</si>
  <si>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</si>
  <si>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</si>
  <si>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</si>
  <si>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</si>
  <si>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</si>
  <si>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</si>
  <si>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</si>
  <si>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</si>
  <si>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</si>
  <si>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</si>
  <si>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</si>
  <si>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</si>
  <si>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</si>
  <si>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</si>
  <si>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</si>
  <si>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</si>
  <si>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</si>
  <si>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</si>
  <si>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</si>
  <si>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</si>
  <si>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</si>
  <si>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</si>
  <si>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</si>
  <si>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</si>
  <si>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</si>
  <si>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</si>
  <si>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</si>
  <si>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</si>
  <si>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</si>
  <si>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</si>
  <si>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</si>
  <si>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</si>
  <si>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</si>
  <si>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</si>
  <si>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</si>
  <si>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</si>
  <si>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</si>
  <si>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</si>
  <si>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</si>
  <si>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</si>
  <si>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</si>
  <si>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</si>
  <si>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</si>
  <si>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</si>
  <si>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</si>
  <si>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</si>
  <si>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</si>
  <si>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</si>
  <si>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</si>
  <si>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</si>
  <si>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</si>
  <si>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</si>
  <si>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</si>
  <si>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</si>
  <si>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</si>
  <si>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</si>
  <si>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</si>
  <si>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</si>
  <si>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</si>
  <si>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</si>
  <si>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</si>
  <si>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</si>
  <si>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</si>
  <si>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</si>
  <si>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</si>
  <si>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</si>
  <si>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</si>
  <si>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</si>
  <si>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</si>
  <si>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</si>
  <si>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</si>
  <si>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</si>
  <si>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</si>
  <si>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</si>
  <si>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</si>
  <si>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</si>
  <si>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</si>
  <si>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</si>
  <si>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</si>
  <si>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</si>
  <si>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</si>
  <si>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</si>
  <si>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</si>
  <si>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</si>
  <si>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</si>
  <si>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</si>
  <si>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</si>
  <si>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</si>
  <si>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</si>
  <si>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</si>
  <si>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</si>
  <si>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</si>
  <si>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</si>
  <si>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</si>
  <si>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</si>
  <si>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</si>
  <si>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</si>
  <si>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</si>
  <si>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</si>
  <si>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</si>
  <si>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</si>
  <si>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</si>
  <si>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</si>
  <si>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</si>
  <si>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</si>
  <si>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</si>
  <si>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</si>
  <si>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</si>
  <si>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</si>
  <si>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</si>
  <si>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</si>
  <si>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</si>
  <si>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</si>
  <si>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</si>
  <si>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</si>
  <si>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</si>
  <si>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</si>
  <si>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</si>
  <si>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</si>
  <si>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</si>
  <si>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</si>
  <si>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</si>
  <si>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</si>
  <si>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</si>
  <si>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</si>
  <si>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</si>
  <si>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</si>
  <si>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</si>
  <si>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</si>
  <si>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</si>
  <si>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</si>
  <si>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</si>
  <si>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</si>
  <si>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</si>
  <si>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</si>
  <si>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</si>
  <si>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</si>
  <si>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</si>
  <si>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</si>
  <si>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</si>
  <si>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</si>
  <si>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</si>
  <si>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</si>
  <si>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</si>
  <si>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</si>
  <si>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</si>
  <si>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</si>
  <si>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</si>
  <si>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</si>
  <si>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</si>
  <si>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</si>
  <si>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</si>
  <si>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</si>
  <si>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</si>
  <si>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</si>
  <si>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</si>
  <si>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</si>
  <si>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</si>
  <si>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</si>
  <si>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</si>
  <si>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</si>
  <si>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</si>
  <si>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</si>
  <si>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</si>
  <si>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</si>
  <si>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</si>
  <si>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</si>
  <si>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</si>
  <si>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</si>
  <si>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</si>
  <si>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</si>
  <si>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</si>
  <si>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</si>
  <si>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</si>
  <si>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</si>
  <si>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</si>
  <si>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</si>
  <si>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</si>
  <si>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</si>
  <si>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</si>
  <si>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</si>
  <si>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</si>
  <si>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</si>
  <si>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</si>
  <si>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</si>
  <si>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</si>
  <si>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</si>
  <si>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</si>
  <si>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</si>
  <si>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</si>
  <si>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</si>
  <si>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</si>
  <si>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</si>
  <si>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</si>
  <si>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</si>
  <si>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</si>
  <si>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</si>
  <si>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</si>
  <si>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</si>
  <si>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</si>
  <si>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</si>
  <si>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</si>
  <si>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</si>
  <si>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</si>
  <si>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</si>
  <si>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</si>
  <si>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</si>
  <si>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</si>
  <si>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</si>
  <si>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</si>
  <si>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</si>
  <si>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</si>
  <si>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</si>
  <si>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</si>
  <si>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</si>
  <si>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</si>
  <si>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</si>
  <si>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</si>
  <si>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</si>
  <si>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</si>
  <si>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</si>
  <si>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</si>
  <si>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</si>
  <si>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</si>
  <si>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</si>
  <si>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</si>
  <si>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</si>
  <si>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</si>
  <si>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</si>
  <si>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</si>
  <si>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</si>
  <si>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</si>
  <si>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</si>
  <si>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</si>
  <si>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</si>
  <si>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</si>
  <si>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</si>
  <si>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</si>
  <si>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</si>
  <si>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</si>
  <si>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</si>
  <si>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</si>
  <si>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</si>
  <si>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</si>
  <si>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</si>
  <si>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</si>
  <si>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</si>
  <si>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</si>
  <si>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</si>
  <si>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</si>
  <si>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</si>
  <si>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</si>
  <si>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</si>
  <si>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</si>
  <si>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</si>
  <si>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</si>
  <si>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</si>
  <si>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</si>
  <si>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</si>
  <si>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</si>
  <si>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</si>
  <si>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</si>
  <si>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</si>
  <si>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</si>
  <si>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</si>
  <si>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</si>
  <si>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</si>
  <si>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</si>
  <si>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</si>
  <si>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</si>
  <si>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</si>
  <si>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</si>
  <si>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</si>
  <si>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</si>
  <si>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</si>
  <si>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</si>
  <si>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</si>
  <si>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</si>
  <si>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</si>
  <si>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</si>
  <si>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</si>
  <si>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</si>
  <si>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</si>
  <si>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</si>
  <si>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</si>
  <si>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</si>
  <si>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</si>
  <si>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</si>
  <si>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</si>
  <si>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</si>
  <si>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</si>
  <si>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</si>
  <si>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</si>
  <si>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</si>
  <si>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</si>
  <si>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</si>
  <si>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</si>
  <si>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</si>
  <si>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</si>
  <si>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</si>
  <si>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</si>
  <si>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</si>
  <si>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</si>
  <si>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</si>
  <si>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</si>
  <si>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</si>
  <si>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</si>
  <si>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</si>
  <si>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</si>
  <si>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</si>
  <si>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</si>
  <si>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</si>
  <si>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</si>
  <si>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</si>
  <si>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</si>
  <si>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</si>
  <si>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</si>
  <si>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</si>
  <si>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</si>
  <si>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</si>
  <si>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</si>
  <si>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</si>
  <si>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</si>
  <si>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</si>
  <si>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</si>
  <si>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</si>
  <si>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</si>
  <si>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</si>
  <si>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</si>
  <si>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</si>
  <si>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</si>
  <si>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</si>
  <si>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</si>
  <si>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</si>
  <si>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</si>
  <si>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</si>
  <si>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</si>
  <si>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</si>
  <si>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</si>
  <si>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</si>
  <si>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</si>
  <si>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</si>
  <si>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</si>
  <si>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</si>
  <si>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</si>
  <si>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</si>
  <si>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</si>
  <si>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</si>
  <si>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</si>
  <si>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</si>
  <si>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</si>
  <si>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</si>
  <si>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</si>
  <si>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</si>
  <si>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</si>
  <si>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</si>
  <si>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</si>
  <si>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</si>
  <si>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</si>
  <si>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</si>
  <si>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</si>
  <si>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</si>
  <si>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</si>
  <si>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</si>
  <si>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</si>
  <si>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</si>
  <si>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</si>
  <si>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</si>
  <si>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</si>
  <si>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</si>
  <si>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</si>
  <si>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</si>
  <si>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</si>
  <si>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</si>
  <si>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</si>
  <si>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</si>
  <si>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</si>
  <si>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</si>
  <si>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</si>
  <si>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</si>
  <si>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</si>
  <si>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</si>
  <si>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</si>
  <si>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</si>
  <si>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</si>
  <si>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</si>
  <si>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</si>
  <si>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</si>
  <si>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</si>
  <si>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</si>
  <si>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</si>
  <si>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</si>
  <si>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</si>
  <si>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</si>
  <si>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</si>
  <si>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</si>
  <si>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</si>
  <si>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</si>
  <si>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</si>
  <si>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</si>
  <si>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</si>
  <si>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</si>
  <si>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</si>
  <si>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</si>
  <si>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</si>
  <si>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</si>
  <si>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</si>
  <si>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</si>
  <si>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</si>
  <si>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</si>
  <si>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</si>
  <si>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</si>
  <si>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</si>
  <si>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</si>
  <si>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</si>
  <si>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</si>
  <si>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</si>
  <si>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</si>
  <si>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</si>
  <si>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</si>
  <si>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</si>
  <si>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</si>
  <si>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</si>
  <si>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</si>
  <si>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</si>
  <si>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</si>
  <si>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</si>
  <si>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</si>
  <si>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</si>
  <si>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</si>
  <si>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</si>
  <si>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</si>
  <si>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</si>
  <si>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</si>
  <si>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</si>
  <si>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</si>
  <si>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</si>
  <si>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</si>
  <si>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</si>
  <si>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</si>
  <si>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</si>
  <si>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</si>
  <si>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</si>
  <si>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</si>
  <si>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</si>
  <si>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</si>
  <si>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</si>
  <si>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</si>
  <si>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</si>
  <si>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</si>
  <si>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</si>
  <si>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</si>
  <si>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</si>
  <si>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</si>
  <si>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</si>
  <si>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</si>
  <si>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</si>
  <si>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</si>
  <si>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</si>
  <si>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</si>
  <si>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</si>
  <si>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</si>
  <si>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</si>
  <si>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</si>
  <si>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</si>
  <si>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</si>
  <si>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</si>
  <si>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</si>
  <si>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</si>
  <si>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</si>
  <si>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</si>
  <si>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</si>
  <si>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</si>
  <si>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</si>
  <si>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</si>
  <si>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</si>
  <si>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</si>
  <si>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</si>
  <si>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</si>
  <si>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</si>
  <si>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</si>
  <si>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</si>
  <si>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</si>
  <si>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</si>
  <si>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</si>
  <si>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</si>
  <si>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</si>
  <si>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</si>
  <si>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</si>
  <si>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</si>
  <si>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</si>
  <si>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</si>
  <si>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</si>
  <si>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</si>
  <si>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</si>
  <si>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</si>
  <si>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</si>
  <si>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</si>
  <si>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</si>
  <si>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</si>
  <si>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</si>
  <si>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</si>
  <si>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</si>
  <si>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</si>
  <si>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</si>
  <si>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</si>
  <si>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</si>
  <si>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</si>
  <si>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</si>
  <si>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</si>
  <si>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</si>
  <si>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</si>
  <si>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</si>
  <si>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</si>
  <si>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</si>
  <si>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</si>
  <si>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</si>
  <si>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</si>
  <si>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</si>
  <si>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</si>
  <si>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</si>
  <si>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</si>
  <si>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</si>
  <si>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</si>
  <si>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</si>
  <si>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</si>
  <si>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</si>
  <si>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</si>
  <si>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</si>
  <si>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</si>
  <si>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</si>
  <si>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</si>
  <si>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</si>
  <si>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</si>
  <si>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</si>
  <si>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</si>
  <si>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</si>
  <si>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</si>
  <si>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</si>
  <si>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</si>
  <si>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</si>
  <si>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</si>
  <si>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</si>
  <si>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</si>
  <si>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</si>
  <si>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</si>
  <si>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</si>
  <si>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</si>
  <si>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</si>
  <si>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</si>
  <si>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</si>
  <si>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</si>
  <si>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</si>
  <si>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</si>
  <si>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</si>
  <si>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</si>
  <si>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</si>
  <si>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</si>
  <si>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</si>
  <si>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</si>
  <si>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</si>
  <si>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</si>
  <si>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</si>
  <si>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</si>
  <si>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</si>
  <si>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</si>
  <si>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</si>
  <si>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</si>
  <si>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</si>
  <si>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</si>
  <si>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</si>
  <si>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</si>
  <si>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</si>
  <si>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</si>
  <si>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</si>
  <si>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</si>
  <si>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</si>
  <si>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</si>
  <si>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</si>
  <si>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</si>
  <si>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</si>
  <si>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</si>
  <si>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</si>
  <si>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</si>
  <si>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</si>
  <si>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</si>
  <si>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</si>
  <si>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</si>
  <si>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</si>
  <si>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</si>
  <si>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</si>
  <si>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</si>
  <si>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</si>
  <si>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</si>
  <si>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</si>
  <si>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</si>
  <si>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</si>
  <si>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</si>
  <si>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</si>
  <si>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</si>
  <si>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</si>
  <si>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</si>
  <si>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</si>
  <si>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</si>
  <si>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</si>
  <si>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</si>
  <si>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</si>
  <si>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</si>
  <si>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</si>
  <si>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</si>
  <si>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</si>
  <si>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</si>
  <si>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</si>
  <si>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</si>
  <si>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</si>
  <si>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</si>
  <si>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</si>
  <si>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</si>
  <si>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</si>
  <si>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</si>
  <si>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</si>
  <si>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</si>
  <si>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</si>
  <si>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</si>
  <si>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</si>
  <si>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</si>
  <si>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</si>
  <si>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</si>
  <si>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</si>
  <si>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</si>
  <si>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</si>
  <si>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</si>
  <si>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</si>
  <si>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</si>
  <si>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</si>
  <si>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</si>
  <si>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</si>
  <si>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</si>
  <si>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</si>
  <si>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</si>
  <si>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</si>
  <si>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</si>
  <si>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</si>
  <si>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</si>
  <si>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</si>
  <si>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</si>
  <si>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</si>
  <si>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</si>
  <si>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</si>
  <si>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</si>
  <si>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</si>
  <si>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</si>
  <si>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</si>
  <si>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</si>
  <si>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</si>
  <si>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</si>
  <si>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</si>
  <si>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</si>
  <si>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</si>
  <si>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</si>
  <si>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</si>
  <si>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</si>
  <si>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</si>
  <si>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</si>
  <si>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</si>
  <si>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</si>
  <si>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</si>
  <si>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</si>
  <si>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</si>
  <si>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</si>
  <si>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</si>
  <si>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</si>
  <si>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</si>
  <si>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</si>
  <si>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</si>
  <si>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</si>
  <si>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</si>
  <si>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</si>
  <si>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</si>
  <si>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</si>
  <si>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</si>
  <si>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</si>
  <si>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</si>
  <si>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</si>
  <si>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</si>
  <si>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</si>
  <si>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</si>
  <si>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</si>
  <si>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</si>
  <si>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</si>
  <si>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</si>
  <si>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</si>
  <si>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</si>
  <si>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</si>
  <si>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</si>
  <si>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</si>
  <si>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</si>
  <si>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</si>
  <si>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</si>
  <si>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</si>
  <si>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</si>
  <si>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</si>
  <si>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</si>
  <si>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</si>
  <si>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</si>
  <si>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</si>
  <si>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</si>
  <si>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</si>
  <si>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</si>
  <si>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</si>
  <si>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</si>
  <si>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</si>
  <si>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</si>
  <si>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</si>
  <si>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</si>
  <si>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</si>
  <si>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</si>
  <si>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</si>
  <si>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</si>
  <si>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</si>
  <si>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</si>
  <si>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</si>
  <si>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</si>
  <si>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</si>
  <si>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</si>
  <si>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</si>
  <si>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</si>
  <si>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</si>
  <si>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</si>
  <si>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</si>
  <si>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</si>
  <si>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</si>
  <si>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</si>
  <si>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</si>
  <si>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</si>
  <si>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</si>
  <si>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</si>
  <si>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</si>
  <si>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</si>
  <si>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</si>
  <si>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</si>
  <si>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</si>
  <si>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</si>
  <si>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</si>
  <si>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</si>
  <si>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</si>
  <si>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</si>
  <si>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</si>
  <si>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</si>
  <si>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</si>
  <si>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</si>
  <si>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</si>
  <si>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</si>
  <si>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</si>
  <si>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</si>
  <si>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</si>
  <si>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</si>
  <si>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</si>
  <si>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</si>
  <si>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</si>
  <si>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</si>
  <si>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</si>
  <si>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</si>
  <si>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</si>
  <si>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</si>
  <si>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</si>
  <si>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</si>
  <si>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</si>
  <si>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</si>
  <si>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</si>
  <si>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</si>
  <si>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</si>
  <si>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</si>
  <si>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</si>
  <si>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</si>
  <si>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</si>
  <si>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</si>
  <si>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</si>
  <si>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</si>
  <si>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</si>
  <si>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</si>
  <si>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</si>
  <si>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</si>
  <si>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</si>
  <si>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</si>
  <si>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</si>
  <si>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</si>
  <si>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</si>
  <si>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</si>
  <si>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</si>
  <si>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</si>
  <si>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</si>
  <si>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</si>
  <si>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</si>
  <si>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</si>
  <si>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</si>
  <si>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</si>
  <si>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</si>
  <si>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</si>
  <si>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</si>
  <si>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</si>
  <si>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</si>
  <si>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</si>
  <si>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</si>
  <si>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</si>
  <si>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</si>
  <si>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</si>
  <si>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</si>
  <si>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</si>
  <si>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</si>
  <si>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</si>
  <si>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</si>
  <si>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</si>
  <si>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</si>
  <si>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</si>
  <si>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</si>
  <si>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</si>
  <si>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</si>
  <si>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</si>
  <si>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</si>
  <si>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</si>
  <si>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</si>
  <si>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</si>
  <si>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</si>
  <si>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</si>
  <si>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</si>
  <si>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</si>
  <si>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</si>
  <si>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</si>
  <si>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</si>
  <si>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</si>
  <si>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</si>
  <si>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</si>
  <si>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</si>
  <si>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</si>
  <si>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</si>
  <si>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</si>
  <si>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</si>
  <si>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</si>
  <si>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</si>
  <si>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</si>
  <si>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</si>
  <si>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</si>
  <si>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</si>
  <si>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</si>
  <si>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</si>
  <si>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</si>
  <si>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</si>
  <si>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</si>
  <si>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</si>
  <si>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</si>
  <si>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</si>
  <si>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</si>
  <si>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</si>
  <si>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</si>
  <si>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</si>
  <si>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</si>
  <si>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</si>
  <si>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</si>
  <si>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</si>
  <si>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</si>
  <si>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</si>
  <si>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</si>
  <si>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</si>
  <si>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</si>
  <si>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</si>
  <si>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</si>
  <si>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</si>
  <si>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</si>
  <si>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</si>
  <si>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</si>
  <si>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</si>
  <si>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</si>
  <si>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</si>
  <si>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</si>
  <si>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</si>
  <si>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</si>
  <si>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</si>
  <si>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</si>
  <si>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</si>
  <si>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</si>
  <si>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</si>
  <si>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</si>
  <si>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</si>
  <si>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</si>
  <si>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Call for Competition</t>
  </si>
  <si>
    <t>Call for Tenders</t>
  </si>
  <si>
    <t>Call for Proposals</t>
  </si>
  <si>
    <t>Tendering criterion</t>
  </si>
  <si>
    <t>Review Party</t>
  </si>
  <si>
    <t>Organisation</t>
  </si>
  <si>
    <t xml:space="preserve">Tender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</si>
</sst>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13" fillId="15"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7" borderId="7" xfId="0" applyFont="1" applyFill="1" applyBorder="1" applyAlignment="1" applyProtection="1">
      <alignment vertical="top" wrapText="1"/>
      <protection locked="0"/>
    </xf>
    <xf numFmtId="0" fontId="12" fillId="17" borderId="7" xfId="0" applyFont="1" applyFill="1" applyBorder="1" applyAlignment="1" applyProtection="1">
      <alignment horizontal="left" vertical="top" wrapText="1"/>
      <protection locked="0"/>
    </xf>
    <xf numFmtId="0" fontId="13" fillId="15"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3" fillId="15" borderId="7" xfId="0" applyFont="1" applyFill="1" applyBorder="1" applyAlignment="1">
      <alignment wrapText="1"/>
    </xf>
    <xf numFmtId="0" fontId="12" fillId="14" borderId="8" xfId="0" applyFont="1" applyFill="1" applyBorder="1" applyAlignment="1" applyProtection="1">
      <alignment horizontal="center" vertical="center" wrapText="1"/>
      <protection locked="0"/>
    </xf>
    <xf numFmtId="0" fontId="14" fillId="15" borderId="7" xfId="14" applyFont="1" applyFill="1" applyBorder="1" applyAlignment="1">
      <alignment wrapText="1"/>
    </xf>
    <xf numFmtId="0" fontId="13" fillId="16" borderId="7" xfId="0" applyFont="1" applyFill="1" applyBorder="1" applyAlignment="1" applyProtection="1">
      <alignment vertical="top" wrapText="1"/>
      <protection locked="0"/>
    </xf>
    <xf numFmtId="0" fontId="13" fillId="11" borderId="7" xfId="0" applyFont="1" applyFill="1" applyBorder="1" applyAlignment="1">
      <alignment vertical="top" wrapText="1"/>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43"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43"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44">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44">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44">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44">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48"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44">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44">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44">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43">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43">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43">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43">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43">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43">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43">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43">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43">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43">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45">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46"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46"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47"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46" t="s">
        <v>1504</v>
      </c>
      <c r="D108" s="25"/>
      <c r="E108" s="25"/>
      <c r="F108" s="25" t="str">
        <f>CONCATENATE( IF(G108="","",CONCATENATE(G108,"_ ")),H108,". ",IF(I108="","",CONCATENATE(I108,"_ ")),L108,IF(OR(I108&lt;&gt;"",L108&lt;&gt;M108),CONCATENATE(". ",M108),""))</f>
        <v>Evaluation Result. Result Date. Date</v>
      </c>
      <c r="G108" s="25"/>
      <c r="H108" s="25" t="s">
        <v>2209</v>
      </c>
      <c r="I108" s="25"/>
      <c r="J108" s="47"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48"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48"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48"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44">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3" customFormat="1" ht="5.25" customHeight="1">
      <c r="A270" s="49"/>
      <c r="B270" s="50"/>
      <c r="C270" s="49"/>
      <c r="D270" s="49"/>
      <c r="E270" s="49"/>
      <c r="F270" s="49"/>
      <c r="G270" s="49"/>
      <c r="H270" s="49"/>
      <c r="I270" s="49"/>
      <c r="J270" s="49"/>
      <c r="K270" s="49"/>
      <c r="L270" s="49"/>
      <c r="M270" s="49"/>
      <c r="N270" s="49"/>
      <c r="O270" s="49"/>
      <c r="P270" s="49"/>
      <c r="Q270" s="49"/>
      <c r="R270" s="49"/>
      <c r="S270" s="49"/>
      <c r="T270" s="49"/>
      <c r="U270" s="49"/>
      <c r="V270" s="51"/>
      <c r="W270" s="49"/>
      <c r="X270" s="49"/>
      <c r="Y270" s="49"/>
      <c r="Z270" s="49"/>
      <c r="AA270" s="49"/>
      <c r="AB270" s="49"/>
      <c r="AC270" s="49"/>
      <c r="AD270" s="49"/>
      <c r="AE270" s="49"/>
      <c r="AF270" s="52"/>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49"/>
      <c r="BP270" s="49"/>
      <c r="BQ270" s="49"/>
      <c r="BR270" s="49"/>
      <c r="BS270" s="49"/>
      <c r="BT270" s="49"/>
      <c r="BU270" s="49"/>
      <c r="BV270" s="49"/>
      <c r="BW270" s="49"/>
      <c r="BX270" s="49"/>
      <c r="BY270" s="49"/>
      <c r="BZ270" s="49"/>
      <c r="CA270" s="49"/>
      <c r="CB270" s="49"/>
      <c r="CC270" s="49"/>
      <c r="CD270" s="49"/>
      <c r="CE270" s="49"/>
      <c r="CF270" s="49"/>
      <c r="CG270" s="49"/>
      <c r="CH270" s="49"/>
      <c r="CI270" s="49"/>
      <c r="CJ270" s="49"/>
      <c r="CK270" s="49"/>
      <c r="CL270" s="49"/>
      <c r="CM270" s="49"/>
      <c r="CN270" s="49"/>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9"/>
      <c r="DR270" s="49"/>
      <c r="DS270" s="49"/>
      <c r="DT270" s="49"/>
      <c r="DU270" s="49"/>
      <c r="DV270" s="49"/>
      <c r="DW270" s="49"/>
      <c r="DX270" s="49"/>
      <c r="DY270" s="49"/>
      <c r="DZ270" s="49"/>
      <c r="EA270" s="49"/>
      <c r="EB270" s="49"/>
      <c r="EC270" s="49"/>
      <c r="ED270" s="49"/>
      <c r="EE270" s="49"/>
      <c r="EF270" s="49"/>
      <c r="EG270" s="49"/>
      <c r="EH270" s="49"/>
      <c r="EI270" s="49"/>
      <c r="EJ270" s="49"/>
      <c r="EK270" s="49"/>
      <c r="EL270" s="49"/>
      <c r="EM270" s="49"/>
      <c r="EN270" s="49"/>
      <c r="EO270" s="49"/>
      <c r="EP270" s="49"/>
      <c r="EQ270" s="49"/>
      <c r="ER270" s="49"/>
      <c r="ES270" s="49"/>
      <c r="ET270" s="49"/>
      <c r="EU270" s="49"/>
      <c r="EV270" s="49"/>
      <c r="EW270" s="49"/>
      <c r="EX270" s="49"/>
      <c r="EY270" s="49"/>
      <c r="EZ270" s="49"/>
      <c r="FA270" s="49"/>
      <c r="FB270" s="49"/>
      <c r="FC270" s="49"/>
      <c r="FD270" s="49"/>
      <c r="FE270" s="49"/>
      <c r="FF270" s="49"/>
      <c r="FG270" s="49"/>
      <c r="FH270" s="49"/>
      <c r="FI270" s="49"/>
      <c r="FJ270" s="49"/>
      <c r="FK270" s="49"/>
      <c r="FL270" s="49"/>
      <c r="FM270" s="49"/>
      <c r="FN270" s="49"/>
      <c r="FO270" s="49"/>
      <c r="FP270" s="49"/>
      <c r="FQ270" s="49"/>
      <c r="FR270" s="49"/>
      <c r="FS270" s="49"/>
      <c r="FT270" s="49"/>
      <c r="FU270" s="49"/>
      <c r="FV270" s="49"/>
      <c r="FW270" s="49"/>
      <c r="FX270" s="49"/>
      <c r="FY270" s="49"/>
      <c r="FZ270" s="49"/>
      <c r="GA270" s="49"/>
      <c r="GB270" s="49"/>
      <c r="GC270" s="49"/>
      <c r="GD270" s="49"/>
      <c r="GE270" s="49"/>
      <c r="GF270" s="49"/>
      <c r="GG270" s="49"/>
      <c r="GH270" s="49"/>
      <c r="GI270" s="49"/>
      <c r="GJ270" s="49"/>
      <c r="GK270" s="49"/>
      <c r="GL270" s="49"/>
      <c r="GM270" s="49"/>
      <c r="GN270" s="49"/>
      <c r="GO270" s="49"/>
      <c r="GP270" s="49"/>
      <c r="GQ270" s="49"/>
      <c r="GR270" s="49"/>
      <c r="GS270" s="49"/>
      <c r="GT270" s="49"/>
      <c r="GU270" s="49"/>
      <c r="GV270" s="49"/>
      <c r="GW270" s="49"/>
      <c r="GX270" s="49"/>
      <c r="GY270" s="49"/>
      <c r="GZ270" s="49"/>
      <c r="HA270" s="49"/>
      <c r="HB270" s="49"/>
      <c r="HC270" s="49"/>
      <c r="HD270" s="49"/>
      <c r="HE270" s="49"/>
      <c r="HF270" s="49"/>
      <c r="HG270" s="49"/>
      <c r="HH270" s="49"/>
      <c r="HI270" s="49"/>
      <c r="HJ270" s="49"/>
      <c r="HK270" s="49"/>
      <c r="HL270" s="49"/>
      <c r="HM270" s="49"/>
      <c r="HN270" s="49"/>
      <c r="HO270" s="49"/>
      <c r="HP270" s="49"/>
      <c r="HQ270" s="49"/>
      <c r="HR270" s="49"/>
      <c r="HS270" s="49"/>
      <c r="HT270" s="49"/>
      <c r="HU270" s="49"/>
      <c r="HV270" s="49"/>
      <c r="HW270" s="49"/>
      <c r="HX270" s="49"/>
      <c r="HY270" s="49"/>
      <c r="HZ270" s="49"/>
      <c r="IA270" s="49"/>
      <c r="IB270" s="49"/>
      <c r="IC270" s="49"/>
      <c r="ID270" s="49"/>
      <c r="IE270" s="49"/>
      <c r="IF270" s="49"/>
      <c r="IG270" s="49"/>
      <c r="IH270" s="49"/>
      <c r="II270" s="49"/>
      <c r="IJ270" s="49"/>
      <c r="IK270" s="49"/>
      <c r="IL270" s="49"/>
      <c r="IM270" s="49"/>
      <c r="IN270" s="49"/>
      <c r="IO270" s="49"/>
      <c r="IP270" s="49"/>
      <c r="IQ270" s="49"/>
      <c r="IR270" s="49"/>
      <c r="IS270" s="49"/>
      <c r="IT270" s="49"/>
      <c r="IU270" s="49"/>
      <c r="IV270" s="49"/>
      <c r="IW270" s="49"/>
      <c r="IX270" s="49"/>
      <c r="IY270" s="49"/>
      <c r="IZ270" s="49"/>
      <c r="JA270" s="49"/>
      <c r="JB270" s="49"/>
      <c r="JC270" s="49"/>
      <c r="JD270" s="49"/>
      <c r="JE270" s="49"/>
      <c r="JF270" s="49"/>
      <c r="JG270" s="49"/>
      <c r="JH270" s="49"/>
      <c r="JI270" s="49"/>
      <c r="JJ270" s="49"/>
      <c r="JK270" s="49"/>
      <c r="JL270" s="49"/>
      <c r="JM270" s="49"/>
      <c r="JN270" s="49"/>
      <c r="JO270" s="49"/>
      <c r="JP270" s="49"/>
      <c r="JQ270" s="49"/>
      <c r="JR270" s="49"/>
      <c r="JS270" s="49"/>
      <c r="JT270" s="49"/>
      <c r="JU270" s="49"/>
      <c r="JV270" s="49"/>
      <c r="JW270" s="49"/>
      <c r="JX270" s="49"/>
      <c r="JY270" s="49"/>
      <c r="JZ270" s="49"/>
      <c r="KA270" s="49"/>
      <c r="KB270" s="49"/>
      <c r="KC270" s="49"/>
      <c r="KD270" s="49"/>
      <c r="KE270" s="49"/>
      <c r="KF270" s="49"/>
      <c r="KG270" s="49"/>
      <c r="KH270" s="49"/>
      <c r="KI270" s="49"/>
      <c r="KJ270" s="49"/>
      <c r="KK270" s="49"/>
      <c r="KL270" s="49"/>
      <c r="KM270" s="49"/>
      <c r="KN270" s="49"/>
      <c r="KO270" s="49"/>
      <c r="KP270" s="49"/>
      <c r="KQ270" s="49"/>
      <c r="KR270" s="49"/>
      <c r="KS270" s="49"/>
      <c r="KT270" s="49"/>
      <c r="KU270" s="49"/>
      <c r="KV270" s="49"/>
      <c r="KW270" s="49"/>
      <c r="KX270" s="49"/>
      <c r="KY270" s="49"/>
      <c r="KZ270" s="49"/>
      <c r="LA270" s="49"/>
      <c r="LB270" s="49"/>
      <c r="LC270" s="49"/>
      <c r="LD270" s="49"/>
      <c r="LE270" s="49"/>
      <c r="LF270" s="49"/>
      <c r="LG270" s="49"/>
      <c r="LH270" s="49"/>
      <c r="LI270" s="49"/>
      <c r="LJ270" s="49"/>
      <c r="LK270" s="49"/>
      <c r="LL270" s="49"/>
      <c r="LM270" s="49"/>
      <c r="LN270" s="49"/>
      <c r="LO270" s="49"/>
      <c r="LP270" s="49"/>
      <c r="LQ270" s="49"/>
      <c r="LR270" s="49"/>
      <c r="LS270" s="49"/>
      <c r="LT270" s="49"/>
      <c r="LU270" s="49"/>
      <c r="LV270" s="49"/>
      <c r="LW270" s="49"/>
      <c r="LX270" s="49"/>
      <c r="LY270" s="49"/>
      <c r="LZ270" s="49"/>
      <c r="MA270" s="49"/>
      <c r="MB270" s="49"/>
      <c r="MC270" s="49"/>
      <c r="MD270" s="49"/>
      <c r="ME270" s="49"/>
      <c r="MF270" s="49"/>
      <c r="MG270" s="49"/>
      <c r="MH270" s="49"/>
      <c r="MI270" s="49"/>
      <c r="MJ270" s="49"/>
      <c r="MK270" s="49"/>
      <c r="ML270" s="49"/>
      <c r="MM270" s="49"/>
      <c r="MN270" s="49"/>
      <c r="MO270" s="49"/>
      <c r="MP270" s="49"/>
      <c r="MQ270" s="49"/>
      <c r="MR270" s="49"/>
      <c r="MS270" s="49"/>
      <c r="MT270" s="49"/>
      <c r="MU270" s="49"/>
      <c r="MV270" s="49"/>
      <c r="MW270" s="49"/>
      <c r="MX270" s="49"/>
      <c r="MY270" s="49"/>
      <c r="MZ270" s="49"/>
      <c r="NA270" s="49"/>
      <c r="NB270" s="49"/>
      <c r="NC270" s="49"/>
      <c r="ND270" s="49"/>
      <c r="NE270" s="49"/>
      <c r="NF270" s="49"/>
      <c r="NG270" s="49"/>
      <c r="NH270" s="49"/>
      <c r="NI270" s="49"/>
      <c r="NJ270" s="49"/>
      <c r="NK270" s="49"/>
      <c r="NL270" s="49"/>
      <c r="NM270" s="49"/>
      <c r="NN270" s="49"/>
      <c r="NO270" s="49"/>
      <c r="NP270" s="49"/>
      <c r="NQ270" s="49"/>
      <c r="NR270" s="49"/>
      <c r="NS270" s="49"/>
      <c r="NT270" s="49"/>
      <c r="NU270" s="49"/>
      <c r="NV270" s="49"/>
      <c r="NW270" s="49"/>
      <c r="NX270" s="49"/>
      <c r="NY270" s="49"/>
      <c r="NZ270" s="49"/>
      <c r="OA270" s="49"/>
      <c r="OB270" s="49"/>
      <c r="OC270" s="49"/>
      <c r="OD270" s="49"/>
      <c r="OE270" s="49"/>
      <c r="OF270" s="49"/>
      <c r="OG270" s="49"/>
      <c r="OH270" s="49"/>
      <c r="OI270" s="49"/>
      <c r="OJ270" s="49"/>
      <c r="OK270" s="49"/>
      <c r="OL270" s="49"/>
      <c r="OM270" s="49"/>
      <c r="ON270" s="49"/>
      <c r="OO270" s="49"/>
      <c r="OP270" s="49"/>
      <c r="OQ270" s="49"/>
      <c r="OR270" s="49"/>
      <c r="OS270" s="49"/>
      <c r="OT270" s="49"/>
      <c r="OU270" s="49"/>
      <c r="OV270" s="49"/>
      <c r="OW270" s="49"/>
      <c r="OX270" s="49"/>
      <c r="OY270" s="49"/>
      <c r="OZ270" s="49"/>
      <c r="PA270" s="49"/>
      <c r="PB270" s="49"/>
      <c r="PC270" s="49"/>
      <c r="PD270" s="49"/>
      <c r="PE270" s="49"/>
      <c r="PF270" s="49"/>
      <c r="PG270" s="49"/>
      <c r="PH270" s="49"/>
      <c r="PI270" s="49"/>
      <c r="PJ270" s="49"/>
      <c r="PK270" s="49"/>
      <c r="PL270" s="49"/>
      <c r="PM270" s="49"/>
      <c r="PN270" s="49"/>
      <c r="PO270" s="49"/>
      <c r="PP270" s="49"/>
      <c r="PQ270" s="49"/>
      <c r="PR270" s="49"/>
      <c r="PS270" s="49"/>
      <c r="PT270" s="49"/>
      <c r="PU270" s="49"/>
      <c r="PV270" s="49"/>
      <c r="PW270" s="49"/>
      <c r="PX270" s="49"/>
      <c r="PY270" s="49"/>
      <c r="PZ270" s="49"/>
      <c r="QA270" s="49"/>
      <c r="QB270" s="49"/>
      <c r="QC270" s="49"/>
      <c r="QD270" s="49"/>
      <c r="QE270" s="49"/>
      <c r="QF270" s="49"/>
      <c r="QG270" s="49"/>
      <c r="QH270" s="49"/>
      <c r="QI270" s="49"/>
      <c r="QJ270" s="49"/>
      <c r="QK270" s="49"/>
      <c r="QL270" s="49"/>
      <c r="QM270" s="49"/>
      <c r="QN270" s="49"/>
      <c r="QO270" s="49"/>
      <c r="QP270" s="49"/>
      <c r="QQ270" s="49"/>
      <c r="QR270" s="49"/>
      <c r="QS270" s="49"/>
      <c r="QT270" s="49"/>
      <c r="QU270" s="49"/>
      <c r="QV270" s="49"/>
      <c r="QW270" s="49"/>
      <c r="QX270" s="49"/>
      <c r="QY270" s="49"/>
      <c r="QZ270" s="49"/>
      <c r="RA270" s="49"/>
      <c r="RB270" s="49"/>
      <c r="RC270" s="49"/>
      <c r="RD270" s="49"/>
      <c r="RE270" s="49"/>
      <c r="RF270" s="49"/>
      <c r="RG270" s="49"/>
      <c r="RH270" s="49"/>
      <c r="RI270" s="49"/>
      <c r="RJ270" s="49"/>
      <c r="RK270" s="49"/>
      <c r="RL270" s="49"/>
      <c r="RM270" s="49"/>
      <c r="RN270" s="49"/>
      <c r="RO270" s="49"/>
      <c r="RP270" s="49"/>
      <c r="RQ270" s="49"/>
      <c r="RR270" s="49"/>
      <c r="RS270" s="49"/>
      <c r="RT270" s="49"/>
      <c r="RU270" s="49"/>
      <c r="RV270" s="49"/>
      <c r="RW270" s="49"/>
      <c r="RX270" s="49"/>
      <c r="RY270" s="49"/>
      <c r="RZ270" s="49"/>
      <c r="SA270" s="49"/>
      <c r="SB270" s="49"/>
      <c r="SC270" s="49"/>
      <c r="SD270" s="49"/>
      <c r="SE270" s="49"/>
      <c r="SF270" s="49"/>
      <c r="SG270" s="49"/>
      <c r="SH270" s="49"/>
      <c r="SI270" s="49"/>
      <c r="SJ270" s="49"/>
      <c r="SK270" s="49"/>
      <c r="SL270" s="49"/>
      <c r="SM270" s="49"/>
      <c r="SN270" s="49"/>
      <c r="SO270" s="49"/>
      <c r="SP270" s="49"/>
      <c r="SQ270" s="49"/>
      <c r="SR270" s="49"/>
      <c r="SS270" s="49"/>
      <c r="ST270" s="49"/>
      <c r="SU270" s="49"/>
      <c r="SV270" s="49"/>
      <c r="SW270" s="49"/>
      <c r="SX270" s="49"/>
      <c r="SY270" s="49"/>
      <c r="SZ270" s="49"/>
      <c r="TA270" s="49"/>
      <c r="TB270" s="49"/>
      <c r="TC270" s="49"/>
      <c r="TD270" s="49"/>
      <c r="TE270" s="49"/>
      <c r="TF270" s="49"/>
      <c r="TG270" s="49"/>
      <c r="TH270" s="49"/>
      <c r="TI270" s="49"/>
      <c r="TJ270" s="49"/>
      <c r="TK270" s="49"/>
      <c r="TL270" s="49"/>
      <c r="TM270" s="49"/>
      <c r="TN270" s="49"/>
      <c r="TO270" s="49"/>
      <c r="TP270" s="49"/>
      <c r="TQ270" s="49"/>
      <c r="TR270" s="49"/>
      <c r="TS270" s="49"/>
      <c r="TT270" s="49"/>
      <c r="TU270" s="49"/>
      <c r="TV270" s="49"/>
      <c r="TW270" s="49"/>
      <c r="TX270" s="49"/>
      <c r="TY270" s="49"/>
      <c r="TZ270" s="49"/>
      <c r="UA270" s="49"/>
      <c r="UB270" s="49"/>
      <c r="UC270" s="49"/>
      <c r="UD270" s="49"/>
      <c r="UE270" s="49"/>
      <c r="UF270" s="49"/>
      <c r="UG270" s="49"/>
      <c r="UH270" s="49"/>
      <c r="UI270" s="49"/>
      <c r="UJ270" s="49"/>
      <c r="UK270" s="49"/>
      <c r="UL270" s="49"/>
      <c r="UM270" s="49"/>
      <c r="UN270" s="49"/>
      <c r="UO270" s="49"/>
      <c r="UP270" s="49"/>
      <c r="UQ270" s="49"/>
      <c r="UR270" s="49"/>
      <c r="US270" s="49"/>
      <c r="UT270" s="49"/>
      <c r="UU270" s="49"/>
      <c r="UV270" s="49"/>
      <c r="UW270" s="49"/>
      <c r="UX270" s="49"/>
      <c r="UY270" s="49"/>
      <c r="UZ270" s="49"/>
      <c r="VA270" s="49"/>
      <c r="VB270" s="49"/>
      <c r="VC270" s="49"/>
      <c r="VD270" s="49"/>
      <c r="VE270" s="49"/>
      <c r="VF270" s="49"/>
      <c r="VG270" s="49"/>
      <c r="VH270" s="49"/>
      <c r="VI270" s="49"/>
      <c r="VJ270" s="49"/>
      <c r="VK270" s="49"/>
      <c r="VL270" s="49"/>
      <c r="VM270" s="49"/>
      <c r="VN270" s="49"/>
      <c r="VO270" s="49"/>
      <c r="VP270" s="49"/>
      <c r="VQ270" s="49"/>
      <c r="VR270" s="49"/>
      <c r="VS270" s="49"/>
      <c r="VT270" s="49"/>
      <c r="VU270" s="49"/>
      <c r="VV270" s="49"/>
      <c r="VW270" s="49"/>
      <c r="VX270" s="49"/>
      <c r="VY270" s="49"/>
      <c r="VZ270" s="49"/>
      <c r="WA270" s="49"/>
      <c r="WB270" s="49"/>
      <c r="WC270" s="49"/>
      <c r="WD270" s="49"/>
      <c r="WE270" s="49"/>
      <c r="WF270" s="49"/>
      <c r="WG270" s="49"/>
      <c r="WH270" s="49"/>
      <c r="WI270" s="49"/>
      <c r="WJ270" s="49"/>
      <c r="WK270" s="49"/>
      <c r="WL270" s="49"/>
      <c r="WM270" s="49"/>
      <c r="WN270" s="49"/>
      <c r="WO270" s="49"/>
      <c r="WP270" s="49"/>
      <c r="WQ270" s="49"/>
      <c r="WR270" s="49"/>
      <c r="WS270" s="49"/>
      <c r="WT270" s="49"/>
      <c r="WU270" s="49"/>
      <c r="WV270" s="49"/>
      <c r="WW270" s="49"/>
      <c r="WX270" s="49"/>
      <c r="WY270" s="49"/>
      <c r="WZ270" s="49"/>
      <c r="XA270" s="49"/>
      <c r="XB270" s="49"/>
      <c r="XC270" s="49"/>
      <c r="XD270" s="49"/>
      <c r="XE270" s="49"/>
      <c r="XF270" s="49"/>
      <c r="XG270" s="49"/>
      <c r="XH270" s="49"/>
      <c r="XI270" s="49"/>
      <c r="XJ270" s="49"/>
      <c r="XK270" s="49"/>
      <c r="XL270" s="49"/>
      <c r="XM270" s="49"/>
      <c r="XN270" s="49"/>
      <c r="XO270" s="49"/>
      <c r="XP270" s="49"/>
      <c r="XQ270" s="49"/>
      <c r="XR270" s="49"/>
      <c r="XS270" s="49"/>
      <c r="XT270" s="49"/>
      <c r="XU270" s="49"/>
      <c r="XV270" s="49"/>
      <c r="XW270" s="49"/>
      <c r="XX270" s="49"/>
      <c r="XY270" s="49"/>
      <c r="XZ270" s="49"/>
      <c r="YA270" s="49"/>
      <c r="YB270" s="49"/>
      <c r="YC270" s="49"/>
      <c r="YD270" s="49"/>
      <c r="YE270" s="49"/>
      <c r="YF270" s="49"/>
      <c r="YG270" s="49"/>
      <c r="YH270" s="49"/>
      <c r="YI270" s="49"/>
      <c r="YJ270" s="49"/>
      <c r="YK270" s="49"/>
      <c r="YL270" s="49"/>
      <c r="YM270" s="49"/>
      <c r="YN270" s="49"/>
      <c r="YO270" s="49"/>
      <c r="YP270" s="49"/>
      <c r="YQ270" s="49"/>
      <c r="YR270" s="49"/>
      <c r="YS270" s="49"/>
      <c r="YT270" s="49"/>
      <c r="YU270" s="49"/>
      <c r="YV270" s="49"/>
      <c r="YW270" s="49"/>
      <c r="YX270" s="49"/>
      <c r="YY270" s="49"/>
      <c r="YZ270" s="49"/>
      <c r="ZA270" s="49"/>
      <c r="ZB270" s="49"/>
      <c r="ZC270" s="49"/>
      <c r="ZD270" s="49"/>
      <c r="ZE270" s="49"/>
      <c r="ZF270" s="49"/>
      <c r="ZG270" s="49"/>
      <c r="ZH270" s="49"/>
      <c r="ZI270" s="49"/>
      <c r="ZJ270" s="49"/>
      <c r="ZK270" s="49"/>
      <c r="ZL270" s="49"/>
      <c r="ZM270" s="49"/>
      <c r="ZN270" s="49"/>
      <c r="ZO270" s="49"/>
      <c r="ZP270" s="49"/>
      <c r="ZQ270" s="49"/>
      <c r="ZR270" s="49"/>
      <c r="ZS270" s="49"/>
      <c r="ZT270" s="49"/>
      <c r="ZU270" s="49"/>
      <c r="ZV270" s="49"/>
      <c r="ZW270" s="49"/>
      <c r="ZX270" s="49"/>
      <c r="ZY270" s="49"/>
      <c r="ZZ270" s="49"/>
      <c r="AAA270" s="49"/>
      <c r="AAB270" s="49"/>
      <c r="AAC270" s="49"/>
      <c r="AAD270" s="49"/>
      <c r="AAE270" s="49"/>
      <c r="AAF270" s="49"/>
      <c r="AAG270" s="49"/>
      <c r="AAH270" s="49"/>
      <c r="AAI270" s="49"/>
      <c r="AAJ270" s="49"/>
      <c r="AAK270" s="49"/>
      <c r="AAL270" s="49"/>
      <c r="AAM270" s="49"/>
      <c r="AAN270" s="49"/>
      <c r="AAO270" s="49"/>
      <c r="AAP270" s="49"/>
      <c r="AAQ270" s="49"/>
      <c r="AAR270" s="49"/>
      <c r="AAS270" s="49"/>
      <c r="AAT270" s="49"/>
      <c r="AAU270" s="49"/>
      <c r="AAV270" s="49"/>
      <c r="AAW270" s="49"/>
      <c r="AAX270" s="49"/>
      <c r="AAY270" s="49"/>
      <c r="AAZ270" s="49"/>
      <c r="ABA270" s="49"/>
      <c r="ABB270" s="49"/>
      <c r="ABC270" s="49"/>
      <c r="ABD270" s="49"/>
      <c r="ABE270" s="49"/>
      <c r="ABF270" s="49"/>
      <c r="ABG270" s="49"/>
      <c r="ABH270" s="49"/>
      <c r="ABI270" s="49"/>
      <c r="ABJ270" s="49"/>
      <c r="ABK270" s="49"/>
      <c r="ABL270" s="49"/>
      <c r="ABM270" s="49"/>
      <c r="ABN270" s="49"/>
      <c r="ABO270" s="49"/>
      <c r="ABP270" s="49"/>
      <c r="ABQ270" s="49"/>
      <c r="ABR270" s="49"/>
      <c r="ABS270" s="49"/>
      <c r="ABT270" s="49"/>
      <c r="ABU270" s="49"/>
      <c r="ABV270" s="49"/>
      <c r="ABW270" s="49"/>
      <c r="ABX270" s="49"/>
      <c r="ABY270" s="49"/>
      <c r="ABZ270" s="49"/>
      <c r="ACA270" s="49"/>
      <c r="ACB270" s="49"/>
      <c r="ACC270" s="49"/>
      <c r="ACD270" s="49"/>
      <c r="ACE270" s="49"/>
      <c r="ACF270" s="49"/>
      <c r="ACG270" s="49"/>
      <c r="ACH270" s="49"/>
      <c r="ACI270" s="49"/>
      <c r="ACJ270" s="49"/>
      <c r="ACK270" s="49"/>
      <c r="ACL270" s="49"/>
      <c r="ACM270" s="49"/>
      <c r="ACN270" s="49"/>
      <c r="ACO270" s="49"/>
      <c r="ACP270" s="49"/>
      <c r="ACQ270" s="49"/>
      <c r="ACR270" s="49"/>
      <c r="ACS270" s="49"/>
      <c r="ACT270" s="49"/>
      <c r="ACU270" s="49"/>
      <c r="ACV270" s="49"/>
      <c r="ACW270" s="49"/>
      <c r="ACX270" s="49"/>
      <c r="ACY270" s="49"/>
      <c r="ACZ270" s="49"/>
      <c r="ADA270" s="49"/>
      <c r="ADB270" s="49"/>
      <c r="ADC270" s="49"/>
      <c r="ADD270" s="49"/>
      <c r="ADE270" s="49"/>
      <c r="ADF270" s="49"/>
      <c r="ADG270" s="49"/>
      <c r="ADH270" s="49"/>
      <c r="ADI270" s="49"/>
      <c r="ADJ270" s="49"/>
      <c r="ADK270" s="49"/>
      <c r="ADL270" s="49"/>
      <c r="ADM270" s="49"/>
      <c r="ADN270" s="49"/>
      <c r="ADO270" s="49"/>
      <c r="ADP270" s="49"/>
      <c r="ADQ270" s="49"/>
      <c r="ADR270" s="49"/>
      <c r="ADS270" s="49"/>
      <c r="ADT270" s="49"/>
      <c r="ADU270" s="49"/>
      <c r="ADV270" s="49"/>
      <c r="ADW270" s="49"/>
      <c r="ADX270" s="49"/>
      <c r="ADY270" s="49"/>
      <c r="ADZ270" s="49"/>
      <c r="AEA270" s="49"/>
      <c r="AEB270" s="49"/>
      <c r="AEC270" s="49"/>
      <c r="AED270" s="49"/>
      <c r="AEE270" s="49"/>
      <c r="AEF270" s="49"/>
      <c r="AEG270" s="49"/>
      <c r="AEH270" s="49"/>
      <c r="AEI270" s="49"/>
      <c r="AEJ270" s="49"/>
      <c r="AEK270" s="49"/>
      <c r="AEL270" s="49"/>
      <c r="AEM270" s="49"/>
      <c r="AEN270" s="49"/>
      <c r="AEO270" s="49"/>
      <c r="AEP270" s="49"/>
      <c r="AEQ270" s="49"/>
      <c r="AER270" s="49"/>
      <c r="AES270" s="49"/>
      <c r="AET270" s="49"/>
      <c r="AEU270" s="49"/>
      <c r="AEV270" s="49"/>
      <c r="AEW270" s="49"/>
      <c r="AEX270" s="49"/>
      <c r="AEY270" s="49"/>
      <c r="AEZ270" s="49"/>
      <c r="AFA270" s="49"/>
      <c r="AFB270" s="49"/>
      <c r="AFC270" s="49"/>
      <c r="AFD270" s="49"/>
      <c r="AFE270" s="49"/>
      <c r="AFF270" s="49"/>
      <c r="AFG270" s="49"/>
      <c r="AFH270" s="49"/>
      <c r="AFI270" s="49"/>
      <c r="AFJ270" s="49"/>
      <c r="AFK270" s="49"/>
      <c r="AFL270" s="49"/>
      <c r="AFM270" s="49"/>
      <c r="AFN270" s="49"/>
      <c r="AFO270" s="49"/>
      <c r="AFP270" s="49"/>
      <c r="AFQ270" s="49"/>
      <c r="AFR270" s="49"/>
      <c r="AFS270" s="49"/>
      <c r="AFT270" s="49"/>
      <c r="AFU270" s="49"/>
      <c r="AFV270" s="49"/>
      <c r="AFW270" s="49"/>
      <c r="AFX270" s="49"/>
      <c r="AFY270" s="49"/>
      <c r="AFZ270" s="49"/>
      <c r="AGA270" s="49"/>
      <c r="AGB270" s="49"/>
      <c r="AGC270" s="49"/>
      <c r="AGD270" s="49"/>
      <c r="AGE270" s="49"/>
      <c r="AGF270" s="49"/>
      <c r="AGG270" s="49"/>
      <c r="AGH270" s="49"/>
      <c r="AGI270" s="49"/>
      <c r="AGJ270" s="49"/>
      <c r="AGK270" s="49"/>
      <c r="AGL270" s="49"/>
      <c r="AGM270" s="49"/>
      <c r="AGN270" s="49"/>
      <c r="AGO270" s="49"/>
      <c r="AGP270" s="49"/>
      <c r="AGQ270" s="49"/>
      <c r="AGR270" s="49"/>
      <c r="AGS270" s="49"/>
      <c r="AGT270" s="49"/>
      <c r="AGU270" s="49"/>
      <c r="AGV270" s="49"/>
      <c r="AGW270" s="49"/>
      <c r="AGX270" s="49"/>
      <c r="AGY270" s="49"/>
      <c r="AGZ270" s="49"/>
      <c r="AHA270" s="49"/>
      <c r="AHB270" s="49"/>
      <c r="AHC270" s="49"/>
      <c r="AHD270" s="49"/>
      <c r="AHE270" s="49"/>
      <c r="AHF270" s="49"/>
      <c r="AHG270" s="49"/>
      <c r="AHH270" s="49"/>
      <c r="AHI270" s="49"/>
      <c r="AHJ270" s="49"/>
      <c r="AHK270" s="49"/>
      <c r="AHL270" s="49"/>
      <c r="AHM270" s="49"/>
      <c r="AHN270" s="49"/>
      <c r="AHO270" s="49"/>
      <c r="AHP270" s="49"/>
      <c r="AHQ270" s="49"/>
      <c r="AHR270" s="49"/>
      <c r="AHS270" s="49"/>
      <c r="AHT270" s="49"/>
      <c r="AHU270" s="49"/>
      <c r="AHV270" s="49"/>
      <c r="AHW270" s="49"/>
      <c r="AHX270" s="49"/>
      <c r="AHY270" s="49"/>
      <c r="AHZ270" s="49"/>
      <c r="AIA270" s="49"/>
      <c r="AIB270" s="49"/>
      <c r="AIC270" s="49"/>
      <c r="AID270" s="49"/>
      <c r="AIE270" s="49"/>
      <c r="AIF270" s="49"/>
      <c r="AIG270" s="49"/>
      <c r="AIH270" s="49"/>
      <c r="AII270" s="49"/>
      <c r="AIJ270" s="49"/>
      <c r="AIK270" s="49"/>
      <c r="AIL270" s="49"/>
      <c r="AIM270" s="49"/>
      <c r="AIN270" s="49"/>
      <c r="AIO270" s="49"/>
      <c r="AIP270" s="49"/>
      <c r="AIQ270" s="49"/>
      <c r="AIR270" s="49"/>
      <c r="AIS270" s="49"/>
      <c r="AIT270" s="49"/>
      <c r="AIU270" s="49"/>
      <c r="AIV270" s="49"/>
      <c r="AIW270" s="49"/>
      <c r="AIX270" s="49"/>
      <c r="AIY270" s="49"/>
      <c r="AIZ270" s="49"/>
      <c r="AJA270" s="49"/>
      <c r="AJB270" s="49"/>
      <c r="AJC270" s="49"/>
      <c r="AJD270" s="49"/>
      <c r="AJE270" s="49"/>
      <c r="AJF270" s="49"/>
      <c r="AJG270" s="49"/>
      <c r="AJH270" s="49"/>
      <c r="AJI270" s="49"/>
      <c r="AJJ270" s="49"/>
      <c r="AJK270" s="49"/>
      <c r="AJL270" s="49"/>
      <c r="AJM270" s="49"/>
      <c r="AJN270" s="49"/>
      <c r="AJO270" s="49"/>
      <c r="AJP270" s="49"/>
      <c r="AJQ270" s="49"/>
      <c r="AJR270" s="49"/>
      <c r="AJS270" s="49"/>
      <c r="AJT270" s="49"/>
      <c r="AJU270" s="49"/>
      <c r="AJV270" s="49"/>
      <c r="AJW270" s="49"/>
      <c r="AJX270" s="49"/>
      <c r="AJY270" s="49"/>
      <c r="AJZ270" s="49"/>
      <c r="AKA270" s="49"/>
      <c r="AKB270" s="49"/>
      <c r="AKC270" s="49"/>
      <c r="AKD270" s="49"/>
      <c r="AKE270" s="49"/>
      <c r="AKF270" s="49"/>
      <c r="AKG270" s="49"/>
      <c r="AKH270" s="49"/>
      <c r="AKI270" s="49"/>
      <c r="AKJ270" s="49"/>
      <c r="AKK270" s="49"/>
      <c r="AKL270" s="49"/>
      <c r="AKM270" s="49"/>
      <c r="AKN270" s="49"/>
      <c r="AKO270" s="49"/>
      <c r="AKP270" s="49"/>
      <c r="AKQ270" s="49"/>
      <c r="AKR270" s="49"/>
      <c r="AKS270" s="49"/>
      <c r="AKT270" s="49"/>
      <c r="AKU270" s="49"/>
      <c r="AKV270" s="49"/>
      <c r="AKW270" s="49"/>
      <c r="AKX270" s="49"/>
      <c r="AKY270" s="49"/>
      <c r="AKZ270" s="49"/>
      <c r="ALA270" s="49"/>
      <c r="ALB270" s="49"/>
      <c r="ALC270" s="49"/>
      <c r="ALD270" s="49"/>
      <c r="ALE270" s="49"/>
      <c r="ALF270" s="49"/>
      <c r="ALG270" s="49"/>
      <c r="ALH270" s="49"/>
      <c r="ALI270" s="49"/>
      <c r="ALJ270" s="49"/>
      <c r="ALK270" s="49"/>
      <c r="ALL270" s="49"/>
      <c r="ALM270" s="49"/>
      <c r="ALN270" s="49"/>
      <c r="ALO270" s="49"/>
      <c r="ALP270" s="49"/>
      <c r="ALQ270" s="49"/>
      <c r="ALR270" s="49"/>
      <c r="ALS270" s="49"/>
      <c r="ALT270" s="49"/>
      <c r="ALU270" s="49"/>
      <c r="ALV270" s="49"/>
      <c r="ALW270" s="49"/>
      <c r="ALX270" s="49"/>
      <c r="ALY270" s="49"/>
      <c r="ALZ270" s="49"/>
      <c r="AMA270" s="49"/>
      <c r="AMB270" s="49"/>
      <c r="AMC270" s="49"/>
      <c r="AMD270" s="49"/>
      <c r="AME270" s="49"/>
      <c r="AMF270" s="49"/>
      <c r="AMG270" s="49"/>
      <c r="AMH270" s="49"/>
      <c r="AMI270" s="49"/>
      <c r="AMJ270" s="49"/>
      <c r="AMK270" s="49"/>
      <c r="AML270" s="49"/>
      <c r="AMM270" s="49"/>
      <c r="AMN270" s="49"/>
      <c r="AMO270" s="49"/>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37"/>
  <sheetViews>
    <sheetView workbookViewId="0"/>
  </sheetViews>
  <sheetFormatPr defaultColWidth="11" defaultRowHeight="15"/>
  <cols>
    <col min="1" max="2" width="11" style="36" customWidth="1"/>
    <col min="3" max="3" width="14.625" style="36" customWidth="1"/>
    <col min="4" max="4" width="28.5" style="36" customWidth="1"/>
    <col min="5" max="5" width="32.625" style="36" customWidth="1"/>
    <col min="6" max="6" width="38.125" style="36" customWidth="1"/>
    <col min="7" max="7" width="25.75" style="36" customWidth="1"/>
    <col min="8" max="8" width="22.625" style="36" customWidth="1"/>
    <col min="9" max="1022" width="11" style="36" customWidth="1"/>
    <col min="1023" max="1023" width="11" customWidth="1"/>
  </cols>
  <sheetData>
    <row r="1" spans="1:8">
      <c r="A1" s="64" t="s">
        <v>5</v>
      </c>
      <c r="B1" s="64" t="s">
        <v>2</v>
      </c>
      <c r="C1" s="64" t="s">
        <v>1823</v>
      </c>
      <c r="D1" s="64" t="s">
        <v>1824</v>
      </c>
      <c r="E1" s="64" t="s">
        <v>1825</v>
      </c>
      <c r="F1" s="64" t="s">
        <v>1826</v>
      </c>
      <c r="G1" s="64" t="s">
        <v>2268</v>
      </c>
      <c r="H1" s="64" t="s">
        <v>1827</v>
      </c>
    </row>
    <row r="2" spans="1:8" ht="60">
      <c r="A2" s="61" t="s">
        <v>1828</v>
      </c>
      <c r="B2" s="60" t="s">
        <v>1829</v>
      </c>
      <c r="C2" s="60" t="s">
        <v>783</v>
      </c>
      <c r="D2" s="60" t="s">
        <v>784</v>
      </c>
      <c r="E2" s="60" t="s">
        <v>1830</v>
      </c>
      <c r="F2" s="62" t="s">
        <v>1831</v>
      </c>
      <c r="G2" s="57"/>
      <c r="H2" s="65" t="s">
        <v>786</v>
      </c>
    </row>
    <row r="3" spans="1:8" ht="120">
      <c r="A3" s="61" t="s">
        <v>1832</v>
      </c>
      <c r="B3" s="60" t="s">
        <v>1829</v>
      </c>
      <c r="C3" s="61" t="s">
        <v>404</v>
      </c>
      <c r="D3" s="61" t="s">
        <v>405</v>
      </c>
      <c r="E3" s="61" t="s">
        <v>1833</v>
      </c>
      <c r="F3" s="56" t="s">
        <v>1834</v>
      </c>
      <c r="G3" s="57"/>
      <c r="H3" s="57"/>
    </row>
    <row r="4" spans="1:8" ht="120">
      <c r="A4" s="66" t="s">
        <v>1832</v>
      </c>
      <c r="B4" s="66" t="s">
        <v>1829</v>
      </c>
      <c r="C4" s="66" t="s">
        <v>1835</v>
      </c>
      <c r="D4" s="66" t="s">
        <v>1836</v>
      </c>
      <c r="E4" s="66" t="s">
        <v>1837</v>
      </c>
      <c r="F4" s="56" t="s">
        <v>1834</v>
      </c>
      <c r="G4" s="57"/>
      <c r="H4" s="57"/>
    </row>
    <row r="5" spans="1:8" ht="90">
      <c r="A5" s="60" t="s">
        <v>1838</v>
      </c>
      <c r="B5" s="60" t="s">
        <v>1829</v>
      </c>
      <c r="C5" s="60" t="s">
        <v>584</v>
      </c>
      <c r="D5" s="60" t="s">
        <v>585</v>
      </c>
      <c r="E5" s="60" t="s">
        <v>1839</v>
      </c>
      <c r="F5" s="62" t="s">
        <v>1840</v>
      </c>
      <c r="G5" s="57"/>
      <c r="H5" s="63"/>
    </row>
    <row r="6" spans="1:8" ht="45">
      <c r="A6" s="61" t="s">
        <v>1841</v>
      </c>
      <c r="B6" s="60" t="s">
        <v>1829</v>
      </c>
      <c r="C6" s="60" t="s">
        <v>81</v>
      </c>
      <c r="D6" s="60" t="s">
        <v>1842</v>
      </c>
      <c r="E6" s="60" t="s">
        <v>1843</v>
      </c>
      <c r="F6" s="56"/>
      <c r="G6" s="57"/>
      <c r="H6" s="57"/>
    </row>
    <row r="7" spans="1:8" ht="270">
      <c r="A7" s="66" t="s">
        <v>1844</v>
      </c>
      <c r="B7" s="66" t="s">
        <v>1829</v>
      </c>
      <c r="C7" s="66" t="s">
        <v>1845</v>
      </c>
      <c r="D7" s="66" t="s">
        <v>1265</v>
      </c>
      <c r="E7" s="66" t="s">
        <v>1846</v>
      </c>
      <c r="F7" s="67" t="s">
        <v>1847</v>
      </c>
      <c r="G7" s="57"/>
      <c r="H7" s="63"/>
    </row>
    <row r="8" spans="1:8" ht="45">
      <c r="A8" s="61" t="s">
        <v>1848</v>
      </c>
      <c r="B8" s="60" t="s">
        <v>1829</v>
      </c>
      <c r="C8" s="60" t="s">
        <v>1273</v>
      </c>
      <c r="D8" s="61" t="s">
        <v>1274</v>
      </c>
      <c r="E8" s="61" t="s">
        <v>1849</v>
      </c>
      <c r="F8" s="56"/>
      <c r="G8" s="57"/>
      <c r="H8" s="57"/>
    </row>
    <row r="9" spans="1:8" ht="60">
      <c r="A9" s="58" t="s">
        <v>1850</v>
      </c>
      <c r="B9" s="58" t="s">
        <v>1851</v>
      </c>
      <c r="C9" s="58" t="s">
        <v>1852</v>
      </c>
      <c r="D9" s="58" t="s">
        <v>186</v>
      </c>
      <c r="E9" s="58" t="s">
        <v>1853</v>
      </c>
      <c r="F9" s="56" t="s">
        <v>186</v>
      </c>
      <c r="G9" s="57"/>
      <c r="H9" s="57"/>
    </row>
    <row r="10" spans="1:8" ht="45">
      <c r="A10" s="61" t="s">
        <v>931</v>
      </c>
      <c r="B10" s="54" t="s">
        <v>1854</v>
      </c>
      <c r="C10" s="61" t="s">
        <v>933</v>
      </c>
      <c r="D10" s="62" t="s">
        <v>934</v>
      </c>
      <c r="E10" s="60" t="s">
        <v>1855</v>
      </c>
      <c r="F10" s="62" t="s">
        <v>1856</v>
      </c>
      <c r="G10" s="57"/>
      <c r="H10" s="63"/>
    </row>
    <row r="11" spans="1:8" ht="90">
      <c r="A11" s="61" t="s">
        <v>1034</v>
      </c>
      <c r="B11" s="54" t="s">
        <v>1854</v>
      </c>
      <c r="C11" s="61" t="s">
        <v>1036</v>
      </c>
      <c r="D11" s="60" t="s">
        <v>1037</v>
      </c>
      <c r="E11" s="61" t="s">
        <v>1857</v>
      </c>
      <c r="F11" s="56" t="s">
        <v>1858</v>
      </c>
      <c r="G11" s="57"/>
      <c r="H11" s="57"/>
    </row>
    <row r="12" spans="1:8" ht="45">
      <c r="A12" s="66" t="s">
        <v>306</v>
      </c>
      <c r="B12" s="68" t="s">
        <v>1854</v>
      </c>
      <c r="C12" s="66" t="s">
        <v>1859</v>
      </c>
      <c r="D12" s="66" t="s">
        <v>309</v>
      </c>
      <c r="E12" s="66" t="s">
        <v>1860</v>
      </c>
      <c r="F12" s="62" t="s">
        <v>1861</v>
      </c>
      <c r="G12" s="57"/>
      <c r="H12" s="63"/>
    </row>
    <row r="13" spans="1:8" ht="75">
      <c r="A13" s="60" t="s">
        <v>1086</v>
      </c>
      <c r="B13" s="54" t="s">
        <v>1854</v>
      </c>
      <c r="C13" s="61" t="s">
        <v>1862</v>
      </c>
      <c r="D13" s="60" t="s">
        <v>552</v>
      </c>
      <c r="E13" s="61" t="s">
        <v>1863</v>
      </c>
      <c r="F13" s="56" t="s">
        <v>1864</v>
      </c>
      <c r="G13" s="57"/>
      <c r="H13" s="57"/>
    </row>
    <row r="14" spans="1:8" ht="45">
      <c r="A14" s="66" t="s">
        <v>654</v>
      </c>
      <c r="B14" s="68" t="s">
        <v>1854</v>
      </c>
      <c r="C14" s="66" t="s">
        <v>1865</v>
      </c>
      <c r="D14" s="66" t="s">
        <v>552</v>
      </c>
      <c r="E14" s="66" t="s">
        <v>1866</v>
      </c>
      <c r="F14" s="56" t="s">
        <v>1864</v>
      </c>
      <c r="G14" s="57"/>
      <c r="H14" s="63"/>
    </row>
    <row r="15" spans="1:8" ht="75">
      <c r="A15" s="60" t="s">
        <v>739</v>
      </c>
      <c r="B15" s="54" t="s">
        <v>1854</v>
      </c>
      <c r="C15" s="61" t="s">
        <v>741</v>
      </c>
      <c r="D15" s="60" t="s">
        <v>1867</v>
      </c>
      <c r="E15" s="61" t="s">
        <v>1868</v>
      </c>
      <c r="F15" s="56" t="s">
        <v>1869</v>
      </c>
      <c r="G15" s="57"/>
      <c r="H15" s="57"/>
    </row>
    <row r="16" spans="1:8" ht="75">
      <c r="A16" s="60" t="s">
        <v>549</v>
      </c>
      <c r="B16" s="54" t="s">
        <v>1854</v>
      </c>
      <c r="C16" s="61" t="s">
        <v>1870</v>
      </c>
      <c r="D16" s="60" t="s">
        <v>552</v>
      </c>
      <c r="E16" s="61" t="s">
        <v>1871</v>
      </c>
      <c r="F16" s="62" t="s">
        <v>1864</v>
      </c>
      <c r="G16" s="57"/>
      <c r="H16" s="63"/>
    </row>
    <row r="17" spans="1:8" ht="135">
      <c r="A17" s="61" t="s">
        <v>1872</v>
      </c>
      <c r="B17" s="54" t="s">
        <v>1854</v>
      </c>
      <c r="C17" s="61" t="s">
        <v>993</v>
      </c>
      <c r="D17" s="60" t="s">
        <v>1873</v>
      </c>
      <c r="E17" s="60" t="s">
        <v>1874</v>
      </c>
      <c r="F17" s="56" t="s">
        <v>1875</v>
      </c>
      <c r="G17" s="57"/>
      <c r="H17" s="69" t="s">
        <v>1876</v>
      </c>
    </row>
    <row r="18" spans="1:8" ht="90">
      <c r="A18" s="61" t="s">
        <v>195</v>
      </c>
      <c r="B18" s="54" t="s">
        <v>1854</v>
      </c>
      <c r="C18" s="61" t="s">
        <v>1877</v>
      </c>
      <c r="D18" s="61" t="s">
        <v>198</v>
      </c>
      <c r="E18" s="60" t="s">
        <v>1878</v>
      </c>
      <c r="F18" s="62" t="s">
        <v>1879</v>
      </c>
      <c r="G18" s="57"/>
      <c r="H18" s="63"/>
    </row>
    <row r="19" spans="1:8" ht="105">
      <c r="A19" s="60" t="s">
        <v>1880</v>
      </c>
      <c r="B19" s="54" t="s">
        <v>1854</v>
      </c>
      <c r="C19" s="61" t="s">
        <v>501</v>
      </c>
      <c r="D19" s="60" t="s">
        <v>502</v>
      </c>
      <c r="E19" s="61" t="s">
        <v>1881</v>
      </c>
      <c r="F19" s="67" t="s">
        <v>1882</v>
      </c>
      <c r="G19" s="57"/>
      <c r="H19" s="57"/>
    </row>
    <row r="20" spans="1:8" ht="75">
      <c r="A20" s="60" t="s">
        <v>1280</v>
      </c>
      <c r="B20" s="54" t="s">
        <v>1854</v>
      </c>
      <c r="C20" s="61" t="s">
        <v>1883</v>
      </c>
      <c r="D20" s="60" t="s">
        <v>1283</v>
      </c>
      <c r="E20" s="61" t="s">
        <v>1884</v>
      </c>
      <c r="F20" s="62" t="s">
        <v>1885</v>
      </c>
      <c r="G20" s="57"/>
      <c r="H20" s="63"/>
    </row>
    <row r="21" spans="1:8" ht="75">
      <c r="A21" s="60" t="s">
        <v>1285</v>
      </c>
      <c r="B21" s="54" t="s">
        <v>1854</v>
      </c>
      <c r="C21" s="61" t="s">
        <v>1287</v>
      </c>
      <c r="D21" s="60" t="s">
        <v>1288</v>
      </c>
      <c r="E21" s="61" t="s">
        <v>1886</v>
      </c>
      <c r="F21" s="56" t="s">
        <v>1887</v>
      </c>
      <c r="G21" s="57"/>
      <c r="H21" s="57"/>
    </row>
    <row r="22" spans="1:8" ht="75">
      <c r="A22" s="60" t="s">
        <v>1090</v>
      </c>
      <c r="B22" s="54" t="s">
        <v>1854</v>
      </c>
      <c r="C22" s="61" t="s">
        <v>1092</v>
      </c>
      <c r="D22" s="60" t="s">
        <v>1093</v>
      </c>
      <c r="E22" s="61" t="s">
        <v>1888</v>
      </c>
      <c r="F22" s="62" t="s">
        <v>1889</v>
      </c>
      <c r="G22" s="57"/>
      <c r="H22" s="63"/>
    </row>
    <row r="23" spans="1:8" ht="75">
      <c r="A23" s="60" t="s">
        <v>802</v>
      </c>
      <c r="B23" s="54" t="s">
        <v>1854</v>
      </c>
      <c r="C23" s="61" t="s">
        <v>1890</v>
      </c>
      <c r="D23" s="60" t="s">
        <v>805</v>
      </c>
      <c r="E23" s="61" t="s">
        <v>1891</v>
      </c>
      <c r="F23" s="56" t="s">
        <v>1892</v>
      </c>
      <c r="G23" s="57"/>
      <c r="H23" s="57"/>
    </row>
    <row r="24" spans="1:8" ht="45">
      <c r="A24" s="60" t="s">
        <v>361</v>
      </c>
      <c r="B24" s="54" t="s">
        <v>1854</v>
      </c>
      <c r="C24" s="61" t="s">
        <v>358</v>
      </c>
      <c r="D24" s="62" t="s">
        <v>363</v>
      </c>
      <c r="E24" s="61" t="s">
        <v>1893</v>
      </c>
      <c r="F24" s="62" t="s">
        <v>1894</v>
      </c>
      <c r="G24" s="57"/>
      <c r="H24" s="63"/>
    </row>
    <row r="25" spans="1:8" ht="150">
      <c r="A25" s="61" t="s">
        <v>1895</v>
      </c>
      <c r="B25" s="54" t="s">
        <v>1851</v>
      </c>
      <c r="C25" s="60" t="s">
        <v>205</v>
      </c>
      <c r="D25" s="55" t="s">
        <v>206</v>
      </c>
      <c r="E25" s="60" t="s">
        <v>1896</v>
      </c>
      <c r="F25" s="56" t="s">
        <v>1897</v>
      </c>
      <c r="G25" s="57"/>
      <c r="H25" s="57"/>
    </row>
    <row r="26" spans="1:8" ht="60">
      <c r="A26" s="61" t="s">
        <v>1898</v>
      </c>
      <c r="B26" s="54" t="s">
        <v>1851</v>
      </c>
      <c r="C26" s="60" t="s">
        <v>1143</v>
      </c>
      <c r="D26" s="61" t="s">
        <v>1144</v>
      </c>
      <c r="E26" s="61" t="s">
        <v>1899</v>
      </c>
      <c r="F26" s="62"/>
      <c r="G26" s="57"/>
      <c r="H26" s="63"/>
    </row>
    <row r="27" spans="1:8" ht="225">
      <c r="A27" s="61" t="s">
        <v>1900</v>
      </c>
      <c r="B27" s="54" t="s">
        <v>1851</v>
      </c>
      <c r="C27" s="60" t="s">
        <v>843</v>
      </c>
      <c r="D27" s="61" t="s">
        <v>844</v>
      </c>
      <c r="E27" s="61" t="s">
        <v>1901</v>
      </c>
      <c r="F27" s="56" t="s">
        <v>1902</v>
      </c>
      <c r="G27" s="57"/>
      <c r="H27" s="57"/>
    </row>
    <row r="28" spans="1:8" ht="225">
      <c r="A28" s="61" t="s">
        <v>1903</v>
      </c>
      <c r="B28" s="54" t="s">
        <v>1851</v>
      </c>
      <c r="C28" s="60" t="s">
        <v>1399</v>
      </c>
      <c r="D28" s="61" t="s">
        <v>1400</v>
      </c>
      <c r="E28" s="61" t="s">
        <v>1904</v>
      </c>
      <c r="F28" s="67" t="s">
        <v>1905</v>
      </c>
      <c r="G28" s="57"/>
      <c r="H28" s="63"/>
    </row>
    <row r="29" spans="1:8" ht="75">
      <c r="A29" s="58" t="s">
        <v>1906</v>
      </c>
      <c r="B29" s="58" t="s">
        <v>1851</v>
      </c>
      <c r="C29" s="58" t="s">
        <v>708</v>
      </c>
      <c r="D29" s="58" t="s">
        <v>709</v>
      </c>
      <c r="E29" s="58" t="s">
        <v>1907</v>
      </c>
      <c r="F29" s="56" t="s">
        <v>1908</v>
      </c>
      <c r="G29" s="57"/>
      <c r="H29" s="63"/>
    </row>
    <row r="30" spans="1:8" ht="45">
      <c r="A30" s="70" t="s">
        <v>931</v>
      </c>
      <c r="B30" s="71" t="s">
        <v>1909</v>
      </c>
      <c r="C30" s="70" t="s">
        <v>933</v>
      </c>
      <c r="D30" s="72" t="s">
        <v>934</v>
      </c>
      <c r="E30" s="70" t="s">
        <v>1855</v>
      </c>
      <c r="F30" s="62" t="s">
        <v>1856</v>
      </c>
      <c r="G30" s="57"/>
      <c r="H30" s="63"/>
    </row>
    <row r="31" spans="1:8" ht="90">
      <c r="A31" s="70" t="s">
        <v>1034</v>
      </c>
      <c r="B31" s="71" t="s">
        <v>1909</v>
      </c>
      <c r="C31" s="70" t="s">
        <v>1036</v>
      </c>
      <c r="D31" s="70" t="s">
        <v>1910</v>
      </c>
      <c r="E31" s="70" t="s">
        <v>1857</v>
      </c>
      <c r="F31" s="56" t="s">
        <v>1858</v>
      </c>
      <c r="G31" s="57"/>
      <c r="H31" s="63"/>
    </row>
    <row r="32" spans="1:8" ht="45">
      <c r="A32" s="70" t="s">
        <v>306</v>
      </c>
      <c r="B32" s="71" t="s">
        <v>1909</v>
      </c>
      <c r="C32" s="70" t="s">
        <v>1859</v>
      </c>
      <c r="D32" s="70" t="s">
        <v>309</v>
      </c>
      <c r="E32" s="70" t="s">
        <v>33</v>
      </c>
      <c r="F32" s="62" t="s">
        <v>1861</v>
      </c>
      <c r="G32" s="57"/>
      <c r="H32" s="63"/>
    </row>
    <row r="33" spans="1:8" ht="45">
      <c r="A33" s="70" t="s">
        <v>1086</v>
      </c>
      <c r="B33" s="71" t="s">
        <v>1909</v>
      </c>
      <c r="C33" s="70" t="s">
        <v>1862</v>
      </c>
      <c r="D33" s="70" t="s">
        <v>552</v>
      </c>
      <c r="E33" s="70" t="s">
        <v>1911</v>
      </c>
      <c r="F33" s="56" t="s">
        <v>1864</v>
      </c>
      <c r="G33" s="57"/>
      <c r="H33" s="63"/>
    </row>
    <row r="34" spans="1:8" ht="45">
      <c r="A34" s="70" t="s">
        <v>654</v>
      </c>
      <c r="B34" s="71" t="s">
        <v>1909</v>
      </c>
      <c r="C34" s="70" t="s">
        <v>1865</v>
      </c>
      <c r="D34" s="70" t="s">
        <v>552</v>
      </c>
      <c r="E34" s="70" t="s">
        <v>1912</v>
      </c>
      <c r="F34" s="62" t="s">
        <v>1864</v>
      </c>
      <c r="G34" s="57"/>
      <c r="H34" s="63"/>
    </row>
    <row r="35" spans="1:8" ht="45">
      <c r="A35" s="70" t="s">
        <v>739</v>
      </c>
      <c r="B35" s="71" t="s">
        <v>1909</v>
      </c>
      <c r="C35" s="70" t="s">
        <v>741</v>
      </c>
      <c r="D35" s="70" t="s">
        <v>1867</v>
      </c>
      <c r="E35" s="70" t="s">
        <v>1913</v>
      </c>
      <c r="F35" s="56" t="s">
        <v>1869</v>
      </c>
      <c r="G35" s="57"/>
      <c r="H35" s="63"/>
    </row>
    <row r="36" spans="1:8" ht="45">
      <c r="A36" s="70" t="s">
        <v>549</v>
      </c>
      <c r="B36" s="71" t="s">
        <v>1909</v>
      </c>
      <c r="C36" s="70" t="s">
        <v>1870</v>
      </c>
      <c r="D36" s="70" t="s">
        <v>552</v>
      </c>
      <c r="E36" s="70" t="s">
        <v>1914</v>
      </c>
      <c r="F36" s="62" t="s">
        <v>1864</v>
      </c>
      <c r="G36" s="57"/>
      <c r="H36" s="63"/>
    </row>
    <row r="37" spans="1:8" ht="135">
      <c r="A37" s="70" t="s">
        <v>1872</v>
      </c>
      <c r="B37" s="71" t="s">
        <v>1909</v>
      </c>
      <c r="C37" s="70" t="s">
        <v>993</v>
      </c>
      <c r="D37" s="70" t="s">
        <v>994</v>
      </c>
      <c r="E37" s="70" t="s">
        <v>1874</v>
      </c>
      <c r="F37" s="56" t="s">
        <v>1875</v>
      </c>
      <c r="G37" s="57"/>
      <c r="H37" s="69" t="s">
        <v>1876</v>
      </c>
    </row>
    <row r="38" spans="1:8" ht="90">
      <c r="A38" s="70" t="s">
        <v>195</v>
      </c>
      <c r="B38" s="71" t="s">
        <v>1909</v>
      </c>
      <c r="C38" s="70" t="s">
        <v>1877</v>
      </c>
      <c r="D38" s="70" t="s">
        <v>1915</v>
      </c>
      <c r="E38" s="70" t="s">
        <v>1878</v>
      </c>
      <c r="F38" s="62" t="s">
        <v>1879</v>
      </c>
      <c r="G38" s="57"/>
      <c r="H38" s="63"/>
    </row>
    <row r="39" spans="1:8" ht="135">
      <c r="A39" s="70" t="s">
        <v>1880</v>
      </c>
      <c r="B39" s="71" t="s">
        <v>1909</v>
      </c>
      <c r="C39" s="70" t="s">
        <v>1916</v>
      </c>
      <c r="D39" s="70" t="s">
        <v>1917</v>
      </c>
      <c r="E39" s="70" t="s">
        <v>1918</v>
      </c>
      <c r="F39" s="67" t="s">
        <v>1919</v>
      </c>
      <c r="G39" s="57"/>
      <c r="H39" s="63"/>
    </row>
    <row r="40" spans="1:8" ht="45">
      <c r="A40" s="70" t="s">
        <v>1280</v>
      </c>
      <c r="B40" s="71" t="s">
        <v>1909</v>
      </c>
      <c r="C40" s="70" t="s">
        <v>1883</v>
      </c>
      <c r="D40" s="70" t="s">
        <v>1283</v>
      </c>
      <c r="E40" s="70" t="s">
        <v>1920</v>
      </c>
      <c r="F40" s="62" t="s">
        <v>1885</v>
      </c>
      <c r="G40" s="57"/>
      <c r="H40" s="63"/>
    </row>
    <row r="41" spans="1:8" ht="45">
      <c r="A41" s="70" t="s">
        <v>1285</v>
      </c>
      <c r="B41" s="71" t="s">
        <v>1909</v>
      </c>
      <c r="C41" s="70" t="s">
        <v>1287</v>
      </c>
      <c r="D41" s="70" t="s">
        <v>1288</v>
      </c>
      <c r="E41" s="70" t="s">
        <v>1921</v>
      </c>
      <c r="F41" s="56" t="s">
        <v>1887</v>
      </c>
      <c r="G41" s="57"/>
      <c r="H41" s="63"/>
    </row>
    <row r="42" spans="1:8" ht="45">
      <c r="A42" s="70" t="s">
        <v>1090</v>
      </c>
      <c r="B42" s="71" t="s">
        <v>1909</v>
      </c>
      <c r="C42" s="70" t="s">
        <v>1092</v>
      </c>
      <c r="D42" s="70" t="s">
        <v>1093</v>
      </c>
      <c r="E42" s="70" t="s">
        <v>1922</v>
      </c>
      <c r="F42" s="62" t="s">
        <v>1889</v>
      </c>
      <c r="G42" s="57"/>
      <c r="H42" s="63"/>
    </row>
    <row r="43" spans="1:8" ht="45">
      <c r="A43" s="70" t="s">
        <v>802</v>
      </c>
      <c r="B43" s="71" t="s">
        <v>1909</v>
      </c>
      <c r="C43" s="70" t="s">
        <v>1890</v>
      </c>
      <c r="D43" s="70" t="s">
        <v>805</v>
      </c>
      <c r="E43" s="70" t="s">
        <v>1923</v>
      </c>
      <c r="F43" s="56" t="s">
        <v>1892</v>
      </c>
      <c r="G43" s="57"/>
      <c r="H43" s="63"/>
    </row>
    <row r="44" spans="1:8" ht="45">
      <c r="A44" s="70" t="s">
        <v>361</v>
      </c>
      <c r="B44" s="71" t="s">
        <v>1909</v>
      </c>
      <c r="C44" s="70" t="s">
        <v>358</v>
      </c>
      <c r="D44" s="72" t="s">
        <v>363</v>
      </c>
      <c r="E44" s="70" t="s">
        <v>1912</v>
      </c>
      <c r="F44" s="62" t="s">
        <v>1894</v>
      </c>
      <c r="G44" s="57"/>
      <c r="H44" s="63"/>
    </row>
    <row r="45" spans="1:8" ht="90">
      <c r="A45" s="61" t="s">
        <v>1924</v>
      </c>
      <c r="B45" s="54" t="s">
        <v>1851</v>
      </c>
      <c r="C45" s="60" t="s">
        <v>1925</v>
      </c>
      <c r="D45" s="61" t="s">
        <v>1228</v>
      </c>
      <c r="E45" s="61" t="s">
        <v>1926</v>
      </c>
      <c r="F45" s="56" t="s">
        <v>1927</v>
      </c>
      <c r="G45" s="57"/>
      <c r="H45" s="63"/>
    </row>
    <row r="46" spans="1:8" ht="135">
      <c r="A46" s="61" t="s">
        <v>1928</v>
      </c>
      <c r="B46" s="54" t="s">
        <v>1851</v>
      </c>
      <c r="C46" s="61" t="s">
        <v>699</v>
      </c>
      <c r="D46" s="60" t="s">
        <v>700</v>
      </c>
      <c r="E46" s="60" t="s">
        <v>1929</v>
      </c>
      <c r="F46" s="62" t="s">
        <v>1930</v>
      </c>
      <c r="G46" s="57"/>
      <c r="H46" s="63"/>
    </row>
    <row r="47" spans="1:8" ht="45">
      <c r="A47" s="60" t="s">
        <v>1931</v>
      </c>
      <c r="B47" s="54" t="s">
        <v>1851</v>
      </c>
      <c r="C47" s="60" t="s">
        <v>1139</v>
      </c>
      <c r="D47" s="61" t="s">
        <v>1140</v>
      </c>
      <c r="E47" s="60" t="s">
        <v>1932</v>
      </c>
      <c r="F47" s="62"/>
      <c r="G47" s="57"/>
      <c r="H47" s="63"/>
    </row>
    <row r="48" spans="1:8" ht="165">
      <c r="A48" s="61" t="s">
        <v>1933</v>
      </c>
      <c r="B48" s="54" t="s">
        <v>1851</v>
      </c>
      <c r="C48" s="61" t="s">
        <v>542</v>
      </c>
      <c r="D48" s="60" t="s">
        <v>543</v>
      </c>
      <c r="E48" s="60" t="s">
        <v>1934</v>
      </c>
      <c r="F48" s="62" t="s">
        <v>1935</v>
      </c>
      <c r="G48" s="57"/>
      <c r="H48" s="63"/>
    </row>
    <row r="49" spans="1:8" ht="45">
      <c r="A49" s="58" t="s">
        <v>1936</v>
      </c>
      <c r="B49" s="59" t="s">
        <v>1851</v>
      </c>
      <c r="C49" s="58" t="s">
        <v>1185</v>
      </c>
      <c r="D49" s="58" t="s">
        <v>1186</v>
      </c>
      <c r="E49" s="58" t="s">
        <v>1937</v>
      </c>
      <c r="F49" s="62" t="s">
        <v>1938</v>
      </c>
      <c r="G49" s="57"/>
      <c r="H49" s="63"/>
    </row>
    <row r="50" spans="1:8" ht="45">
      <c r="A50" s="60" t="s">
        <v>931</v>
      </c>
      <c r="B50" s="54" t="s">
        <v>1939</v>
      </c>
      <c r="C50" s="60" t="s">
        <v>933</v>
      </c>
      <c r="D50" s="62" t="s">
        <v>934</v>
      </c>
      <c r="E50" s="60" t="s">
        <v>1855</v>
      </c>
      <c r="F50" s="62" t="s">
        <v>1856</v>
      </c>
      <c r="G50" s="57"/>
      <c r="H50" s="63"/>
    </row>
    <row r="51" spans="1:8" ht="75">
      <c r="A51" s="60" t="s">
        <v>1034</v>
      </c>
      <c r="B51" s="54" t="s">
        <v>1939</v>
      </c>
      <c r="C51" s="60" t="s">
        <v>1036</v>
      </c>
      <c r="D51" s="60" t="s">
        <v>1910</v>
      </c>
      <c r="E51" s="60" t="s">
        <v>1857</v>
      </c>
      <c r="F51" s="62" t="s">
        <v>1940</v>
      </c>
      <c r="G51" s="57"/>
      <c r="H51" s="63"/>
    </row>
    <row r="52" spans="1:8" ht="45">
      <c r="A52" s="60" t="s">
        <v>306</v>
      </c>
      <c r="B52" s="54" t="s">
        <v>1939</v>
      </c>
      <c r="C52" s="60" t="s">
        <v>1859</v>
      </c>
      <c r="D52" s="60" t="s">
        <v>309</v>
      </c>
      <c r="E52" s="60" t="s">
        <v>33</v>
      </c>
      <c r="F52" s="62" t="s">
        <v>1861</v>
      </c>
      <c r="G52" s="57"/>
      <c r="H52" s="63"/>
    </row>
    <row r="53" spans="1:8" ht="45">
      <c r="A53" s="60" t="s">
        <v>1086</v>
      </c>
      <c r="B53" s="54" t="s">
        <v>1939</v>
      </c>
      <c r="C53" s="60" t="s">
        <v>1862</v>
      </c>
      <c r="D53" s="60" t="s">
        <v>552</v>
      </c>
      <c r="E53" s="60" t="s">
        <v>1911</v>
      </c>
      <c r="F53" s="56" t="s">
        <v>1864</v>
      </c>
      <c r="G53" s="57"/>
      <c r="H53" s="63"/>
    </row>
    <row r="54" spans="1:8" ht="45">
      <c r="A54" s="60" t="s">
        <v>654</v>
      </c>
      <c r="B54" s="54" t="s">
        <v>1939</v>
      </c>
      <c r="C54" s="60" t="s">
        <v>1865</v>
      </c>
      <c r="D54" s="60" t="s">
        <v>552</v>
      </c>
      <c r="E54" s="60" t="s">
        <v>1912</v>
      </c>
      <c r="F54" s="62" t="s">
        <v>1864</v>
      </c>
      <c r="G54" s="57"/>
      <c r="H54" s="63"/>
    </row>
    <row r="55" spans="1:8" ht="45">
      <c r="A55" s="60" t="s">
        <v>739</v>
      </c>
      <c r="B55" s="54" t="s">
        <v>1939</v>
      </c>
      <c r="C55" s="60" t="s">
        <v>741</v>
      </c>
      <c r="D55" s="60" t="s">
        <v>1867</v>
      </c>
      <c r="E55" s="60" t="s">
        <v>1913</v>
      </c>
      <c r="F55" s="56" t="s">
        <v>1869</v>
      </c>
      <c r="G55" s="57"/>
      <c r="H55" s="63"/>
    </row>
    <row r="56" spans="1:8" ht="45">
      <c r="A56" s="60" t="s">
        <v>549</v>
      </c>
      <c r="B56" s="54" t="s">
        <v>1939</v>
      </c>
      <c r="C56" s="60" t="s">
        <v>1870</v>
      </c>
      <c r="D56" s="60" t="s">
        <v>552</v>
      </c>
      <c r="E56" s="60" t="s">
        <v>1914</v>
      </c>
      <c r="F56" s="62" t="s">
        <v>1864</v>
      </c>
      <c r="G56" s="57"/>
      <c r="H56" s="63"/>
    </row>
    <row r="57" spans="1:8" ht="135">
      <c r="A57" s="60" t="s">
        <v>1872</v>
      </c>
      <c r="B57" s="54" t="s">
        <v>1939</v>
      </c>
      <c r="C57" s="61" t="s">
        <v>993</v>
      </c>
      <c r="D57" s="60" t="s">
        <v>994</v>
      </c>
      <c r="E57" s="60" t="s">
        <v>1874</v>
      </c>
      <c r="F57" s="56" t="s">
        <v>1875</v>
      </c>
      <c r="G57" s="57"/>
      <c r="H57" s="69" t="s">
        <v>1876</v>
      </c>
    </row>
    <row r="58" spans="1:8" ht="90">
      <c r="A58" s="60" t="s">
        <v>195</v>
      </c>
      <c r="B58" s="54" t="s">
        <v>1939</v>
      </c>
      <c r="C58" s="61" t="s">
        <v>1877</v>
      </c>
      <c r="D58" s="61" t="s">
        <v>1915</v>
      </c>
      <c r="E58" s="60" t="s">
        <v>1878</v>
      </c>
      <c r="F58" s="62" t="s">
        <v>1879</v>
      </c>
      <c r="G58" s="57"/>
      <c r="H58" s="63"/>
    </row>
    <row r="59" spans="1:8" ht="135">
      <c r="A59" s="60" t="s">
        <v>1880</v>
      </c>
      <c r="B59" s="54" t="s">
        <v>1939</v>
      </c>
      <c r="C59" s="61" t="s">
        <v>1916</v>
      </c>
      <c r="D59" s="60" t="s">
        <v>1917</v>
      </c>
      <c r="E59" s="60" t="s">
        <v>1918</v>
      </c>
      <c r="F59" s="67" t="s">
        <v>1919</v>
      </c>
      <c r="G59" s="57"/>
      <c r="H59" s="63"/>
    </row>
    <row r="60" spans="1:8" ht="45">
      <c r="A60" s="60" t="s">
        <v>1280</v>
      </c>
      <c r="B60" s="54" t="s">
        <v>1939</v>
      </c>
      <c r="C60" s="60" t="s">
        <v>1883</v>
      </c>
      <c r="D60" s="60" t="s">
        <v>1283</v>
      </c>
      <c r="E60" s="60" t="s">
        <v>1920</v>
      </c>
      <c r="F60" s="62" t="s">
        <v>1885</v>
      </c>
      <c r="G60" s="57"/>
      <c r="H60" s="63"/>
    </row>
    <row r="61" spans="1:8" ht="45">
      <c r="A61" s="60" t="s">
        <v>1285</v>
      </c>
      <c r="B61" s="54" t="s">
        <v>1939</v>
      </c>
      <c r="C61" s="60" t="s">
        <v>1287</v>
      </c>
      <c r="D61" s="60" t="s">
        <v>1288</v>
      </c>
      <c r="E61" s="60" t="s">
        <v>1921</v>
      </c>
      <c r="F61" s="56" t="s">
        <v>1887</v>
      </c>
      <c r="G61" s="57"/>
      <c r="H61" s="63"/>
    </row>
    <row r="62" spans="1:8" ht="45">
      <c r="A62" s="60" t="s">
        <v>1090</v>
      </c>
      <c r="B62" s="54" t="s">
        <v>1939</v>
      </c>
      <c r="C62" s="60" t="s">
        <v>1092</v>
      </c>
      <c r="D62" s="60" t="s">
        <v>1093</v>
      </c>
      <c r="E62" s="60" t="s">
        <v>1922</v>
      </c>
      <c r="F62" s="62" t="s">
        <v>1889</v>
      </c>
      <c r="G62" s="57"/>
      <c r="H62" s="63"/>
    </row>
    <row r="63" spans="1:8" ht="45">
      <c r="A63" s="60" t="s">
        <v>802</v>
      </c>
      <c r="B63" s="54" t="s">
        <v>1939</v>
      </c>
      <c r="C63" s="60" t="s">
        <v>1890</v>
      </c>
      <c r="D63" s="60" t="s">
        <v>805</v>
      </c>
      <c r="E63" s="60" t="s">
        <v>1923</v>
      </c>
      <c r="F63" s="56" t="s">
        <v>1892</v>
      </c>
      <c r="G63" s="57"/>
      <c r="H63" s="63"/>
    </row>
    <row r="64" spans="1:8" ht="45">
      <c r="A64" s="60" t="s">
        <v>361</v>
      </c>
      <c r="B64" s="54" t="s">
        <v>1939</v>
      </c>
      <c r="C64" s="60" t="s">
        <v>358</v>
      </c>
      <c r="D64" s="62" t="s">
        <v>363</v>
      </c>
      <c r="E64" s="60" t="s">
        <v>1912</v>
      </c>
      <c r="F64" s="62" t="s">
        <v>1894</v>
      </c>
      <c r="G64" s="57"/>
      <c r="H64" s="63"/>
    </row>
    <row r="65" spans="1:8" ht="105">
      <c r="A65" s="60" t="s">
        <v>1941</v>
      </c>
      <c r="B65" s="54" t="s">
        <v>1851</v>
      </c>
      <c r="C65" s="60" t="s">
        <v>1942</v>
      </c>
      <c r="D65" s="60" t="s">
        <v>1363</v>
      </c>
      <c r="E65" s="60" t="s">
        <v>1943</v>
      </c>
      <c r="F65" s="67" t="s">
        <v>1944</v>
      </c>
      <c r="G65" s="57"/>
      <c r="H65" s="63"/>
    </row>
    <row r="66" spans="1:8" ht="225">
      <c r="A66" s="61" t="s">
        <v>1945</v>
      </c>
      <c r="B66" s="54" t="s">
        <v>1851</v>
      </c>
      <c r="C66" s="61" t="s">
        <v>1176</v>
      </c>
      <c r="D66" s="60" t="s">
        <v>1177</v>
      </c>
      <c r="E66" s="61" t="s">
        <v>1946</v>
      </c>
      <c r="F66" s="62" t="s">
        <v>1947</v>
      </c>
      <c r="G66" s="57"/>
      <c r="H66" s="63"/>
    </row>
    <row r="67" spans="1:8" ht="120">
      <c r="A67" s="58" t="s">
        <v>1948</v>
      </c>
      <c r="B67" s="59" t="s">
        <v>1829</v>
      </c>
      <c r="C67" s="58" t="s">
        <v>1152</v>
      </c>
      <c r="D67" s="58" t="s">
        <v>1153</v>
      </c>
      <c r="E67" s="58" t="s">
        <v>1949</v>
      </c>
      <c r="F67" s="56" t="s">
        <v>1153</v>
      </c>
      <c r="G67" s="57"/>
      <c r="H67" s="57"/>
    </row>
    <row r="68" spans="1:8" ht="45">
      <c r="A68" s="60" t="s">
        <v>1950</v>
      </c>
      <c r="B68" s="54" t="s">
        <v>1951</v>
      </c>
      <c r="C68" s="60" t="s">
        <v>1385</v>
      </c>
      <c r="D68" s="63" t="s">
        <v>1386</v>
      </c>
      <c r="E68" s="60" t="s">
        <v>1952</v>
      </c>
      <c r="F68" s="62" t="s">
        <v>1953</v>
      </c>
      <c r="G68" s="57"/>
      <c r="H68" s="63"/>
    </row>
    <row r="69" spans="1:8" ht="150">
      <c r="A69" s="60" t="s">
        <v>1954</v>
      </c>
      <c r="B69" s="54" t="s">
        <v>1951</v>
      </c>
      <c r="C69" s="60" t="s">
        <v>736</v>
      </c>
      <c r="D69" s="60" t="s">
        <v>737</v>
      </c>
      <c r="E69" s="61" t="s">
        <v>1955</v>
      </c>
      <c r="F69" s="56"/>
      <c r="G69" s="57"/>
      <c r="H69" s="57"/>
    </row>
    <row r="70" spans="1:8" ht="90">
      <c r="A70" s="66" t="s">
        <v>1956</v>
      </c>
      <c r="B70" s="68" t="s">
        <v>1951</v>
      </c>
      <c r="C70" s="66" t="s">
        <v>1957</v>
      </c>
      <c r="D70" s="66" t="s">
        <v>338</v>
      </c>
      <c r="E70" s="66" t="s">
        <v>1958</v>
      </c>
      <c r="F70" s="62" t="s">
        <v>1959</v>
      </c>
      <c r="G70" s="57"/>
      <c r="H70" s="63"/>
    </row>
    <row r="71" spans="1:8" ht="90">
      <c r="A71" s="61" t="s">
        <v>1960</v>
      </c>
      <c r="B71" s="54" t="s">
        <v>1951</v>
      </c>
      <c r="C71" s="60" t="s">
        <v>1131</v>
      </c>
      <c r="D71" s="60" t="s">
        <v>1132</v>
      </c>
      <c r="E71" s="60" t="s">
        <v>1961</v>
      </c>
      <c r="F71" s="67" t="s">
        <v>1962</v>
      </c>
      <c r="G71" s="57"/>
      <c r="H71" s="57"/>
    </row>
    <row r="72" spans="1:8" ht="60">
      <c r="A72" s="61" t="s">
        <v>1963</v>
      </c>
      <c r="B72" s="54" t="s">
        <v>1951</v>
      </c>
      <c r="C72" s="60" t="s">
        <v>1170</v>
      </c>
      <c r="D72" s="60" t="s">
        <v>1171</v>
      </c>
      <c r="E72" s="61" t="s">
        <v>1964</v>
      </c>
      <c r="F72" s="55" t="s">
        <v>1965</v>
      </c>
      <c r="G72" s="57"/>
      <c r="H72" s="63"/>
    </row>
    <row r="73" spans="1:8" ht="90">
      <c r="A73" s="61" t="s">
        <v>1966</v>
      </c>
      <c r="B73" s="54" t="s">
        <v>1951</v>
      </c>
      <c r="C73" s="60" t="s">
        <v>1728</v>
      </c>
      <c r="D73" s="60" t="s">
        <v>279</v>
      </c>
      <c r="E73" s="60" t="s">
        <v>1967</v>
      </c>
      <c r="F73" s="56" t="s">
        <v>1968</v>
      </c>
      <c r="G73" s="57"/>
      <c r="H73" s="57"/>
    </row>
    <row r="74" spans="1:8" ht="45">
      <c r="A74" s="61" t="s">
        <v>1969</v>
      </c>
      <c r="B74" s="54" t="s">
        <v>1951</v>
      </c>
      <c r="C74" s="60" t="s">
        <v>596</v>
      </c>
      <c r="D74" s="60" t="s">
        <v>1970</v>
      </c>
      <c r="E74" s="61" t="s">
        <v>1971</v>
      </c>
      <c r="F74" s="60" t="s">
        <v>1972</v>
      </c>
      <c r="G74" s="57"/>
      <c r="H74" s="63"/>
    </row>
    <row r="75" spans="1:8" ht="120">
      <c r="A75" s="66" t="s">
        <v>1973</v>
      </c>
      <c r="B75" s="68" t="s">
        <v>1951</v>
      </c>
      <c r="C75" s="66" t="s">
        <v>822</v>
      </c>
      <c r="D75" s="66" t="s">
        <v>1974</v>
      </c>
      <c r="E75" s="66" t="s">
        <v>1975</v>
      </c>
      <c r="F75" s="56" t="s">
        <v>1976</v>
      </c>
      <c r="G75" s="57"/>
      <c r="H75" s="57"/>
    </row>
    <row r="76" spans="1:8" ht="90">
      <c r="A76" s="61" t="s">
        <v>1977</v>
      </c>
      <c r="B76" s="54" t="s">
        <v>1951</v>
      </c>
      <c r="C76" s="60" t="s">
        <v>864</v>
      </c>
      <c r="D76" s="60" t="s">
        <v>865</v>
      </c>
      <c r="E76" s="60" t="s">
        <v>1978</v>
      </c>
      <c r="F76" s="62" t="s">
        <v>1979</v>
      </c>
      <c r="G76" s="57"/>
      <c r="H76" s="63"/>
    </row>
    <row r="77" spans="1:8" ht="45">
      <c r="A77" s="66" t="s">
        <v>1980</v>
      </c>
      <c r="B77" s="68" t="s">
        <v>1951</v>
      </c>
      <c r="C77" s="66" t="s">
        <v>1981</v>
      </c>
      <c r="D77" s="66" t="s">
        <v>1982</v>
      </c>
      <c r="E77" s="66" t="s">
        <v>1983</v>
      </c>
      <c r="F77" s="56"/>
      <c r="G77" s="57"/>
      <c r="H77" s="57"/>
    </row>
    <row r="78" spans="1:8" ht="75">
      <c r="A78" s="61" t="s">
        <v>1984</v>
      </c>
      <c r="B78" s="54" t="s">
        <v>1951</v>
      </c>
      <c r="C78" s="60" t="s">
        <v>872</v>
      </c>
      <c r="D78" s="60" t="s">
        <v>873</v>
      </c>
      <c r="E78" s="60" t="s">
        <v>1985</v>
      </c>
      <c r="F78" s="56"/>
      <c r="G78" s="57"/>
      <c r="H78" s="57"/>
    </row>
    <row r="79" spans="1:8" ht="135">
      <c r="A79" s="66" t="s">
        <v>1986</v>
      </c>
      <c r="B79" s="68" t="s">
        <v>1951</v>
      </c>
      <c r="C79" s="66" t="s">
        <v>1987</v>
      </c>
      <c r="D79" s="66" t="s">
        <v>994</v>
      </c>
      <c r="E79" s="66" t="s">
        <v>1874</v>
      </c>
      <c r="F79" s="56" t="s">
        <v>1988</v>
      </c>
      <c r="G79" s="57"/>
      <c r="H79" s="69" t="s">
        <v>1876</v>
      </c>
    </row>
    <row r="80" spans="1:8" ht="75">
      <c r="A80" s="66" t="s">
        <v>1989</v>
      </c>
      <c r="B80" s="68" t="s">
        <v>1951</v>
      </c>
      <c r="C80" s="66" t="s">
        <v>813</v>
      </c>
      <c r="D80" s="73" t="s">
        <v>814</v>
      </c>
      <c r="E80" s="66" t="s">
        <v>1990</v>
      </c>
      <c r="F80" s="56" t="s">
        <v>1991</v>
      </c>
      <c r="G80" s="57"/>
      <c r="H80" s="57"/>
    </row>
    <row r="81" spans="1:8" ht="105">
      <c r="A81" s="61" t="s">
        <v>1992</v>
      </c>
      <c r="B81" s="54" t="s">
        <v>1951</v>
      </c>
      <c r="C81" s="61" t="s">
        <v>1657</v>
      </c>
      <c r="D81" s="60" t="s">
        <v>419</v>
      </c>
      <c r="E81" s="61" t="s">
        <v>1993</v>
      </c>
      <c r="F81" s="56" t="s">
        <v>1994</v>
      </c>
      <c r="G81" s="57"/>
      <c r="H81" s="57"/>
    </row>
    <row r="82" spans="1:8" ht="45">
      <c r="A82" s="61" t="s">
        <v>1995</v>
      </c>
      <c r="B82" s="54" t="s">
        <v>1951</v>
      </c>
      <c r="C82" s="60" t="s">
        <v>588</v>
      </c>
      <c r="D82" s="60" t="s">
        <v>589</v>
      </c>
      <c r="E82" s="60" t="s">
        <v>1996</v>
      </c>
      <c r="F82" s="60" t="s">
        <v>1997</v>
      </c>
      <c r="G82" s="57"/>
      <c r="H82" s="63"/>
    </row>
    <row r="83" spans="1:8" ht="135">
      <c r="A83" s="58" t="s">
        <v>1998</v>
      </c>
      <c r="B83" s="59" t="s">
        <v>1951</v>
      </c>
      <c r="C83" s="58" t="s">
        <v>1999</v>
      </c>
      <c r="D83" s="58" t="s">
        <v>89</v>
      </c>
      <c r="E83" s="58" t="s">
        <v>2000</v>
      </c>
      <c r="F83" s="56" t="s">
        <v>2001</v>
      </c>
      <c r="G83" s="57"/>
      <c r="H83" s="57"/>
    </row>
    <row r="84" spans="1:8" ht="60">
      <c r="A84" s="61" t="s">
        <v>111</v>
      </c>
      <c r="B84" s="54" t="s">
        <v>2002</v>
      </c>
      <c r="C84" s="60" t="s">
        <v>113</v>
      </c>
      <c r="D84" s="57" t="s">
        <v>2003</v>
      </c>
      <c r="E84" s="60" t="s">
        <v>2004</v>
      </c>
      <c r="F84" s="56" t="s">
        <v>2003</v>
      </c>
      <c r="G84" s="57"/>
      <c r="H84" s="57"/>
    </row>
    <row r="85" spans="1:8" ht="45">
      <c r="A85" s="60" t="s">
        <v>2005</v>
      </c>
      <c r="B85" s="54" t="s">
        <v>2002</v>
      </c>
      <c r="C85" s="60" t="s">
        <v>2006</v>
      </c>
      <c r="D85" s="60" t="s">
        <v>2007</v>
      </c>
      <c r="E85" s="60" t="s">
        <v>2008</v>
      </c>
      <c r="F85" s="56" t="s">
        <v>2009</v>
      </c>
      <c r="G85" s="57"/>
      <c r="H85" s="57"/>
    </row>
    <row r="86" spans="1:8" ht="60">
      <c r="A86" s="61" t="s">
        <v>371</v>
      </c>
      <c r="B86" s="54" t="s">
        <v>2002</v>
      </c>
      <c r="C86" s="61" t="s">
        <v>2010</v>
      </c>
      <c r="D86" s="61" t="s">
        <v>374</v>
      </c>
      <c r="E86" s="61" t="s">
        <v>2011</v>
      </c>
      <c r="F86" s="56"/>
      <c r="G86" s="57"/>
      <c r="H86" s="57"/>
    </row>
    <row r="87" spans="1:8" ht="150">
      <c r="A87" s="60" t="s">
        <v>2012</v>
      </c>
      <c r="B87" s="54" t="s">
        <v>1951</v>
      </c>
      <c r="C87" s="61" t="s">
        <v>238</v>
      </c>
      <c r="D87" s="60" t="s">
        <v>239</v>
      </c>
      <c r="E87" s="60" t="s">
        <v>2013</v>
      </c>
      <c r="F87" s="67" t="s">
        <v>2014</v>
      </c>
      <c r="G87" s="57"/>
      <c r="H87" s="57"/>
    </row>
    <row r="88" spans="1:8" ht="90">
      <c r="A88" s="60" t="s">
        <v>2015</v>
      </c>
      <c r="B88" s="54" t="s">
        <v>1951</v>
      </c>
      <c r="C88" s="61" t="s">
        <v>2016</v>
      </c>
      <c r="D88" s="60" t="s">
        <v>2017</v>
      </c>
      <c r="E88" s="61" t="s">
        <v>2018</v>
      </c>
      <c r="F88" s="67" t="s">
        <v>2019</v>
      </c>
      <c r="G88" s="57"/>
      <c r="H88" s="63"/>
    </row>
    <row r="89" spans="1:8" ht="75">
      <c r="A89" s="60" t="s">
        <v>2020</v>
      </c>
      <c r="B89" s="54" t="s">
        <v>1951</v>
      </c>
      <c r="C89" s="61" t="s">
        <v>2021</v>
      </c>
      <c r="D89" s="60" t="s">
        <v>492</v>
      </c>
      <c r="E89" s="61" t="s">
        <v>2022</v>
      </c>
      <c r="F89" s="67" t="s">
        <v>2019</v>
      </c>
      <c r="G89" s="57"/>
      <c r="H89" s="63"/>
    </row>
    <row r="90" spans="1:8" ht="75">
      <c r="A90" s="60" t="s">
        <v>2023</v>
      </c>
      <c r="B90" s="54" t="s">
        <v>1951</v>
      </c>
      <c r="C90" s="61" t="s">
        <v>2024</v>
      </c>
      <c r="D90" s="60" t="s">
        <v>494</v>
      </c>
      <c r="E90" s="61" t="s">
        <v>2025</v>
      </c>
      <c r="F90" s="67" t="s">
        <v>2019</v>
      </c>
      <c r="G90" s="57"/>
      <c r="H90" s="63"/>
    </row>
    <row r="91" spans="1:8" ht="150">
      <c r="A91" s="60" t="s">
        <v>2026</v>
      </c>
      <c r="B91" s="54" t="s">
        <v>1951</v>
      </c>
      <c r="C91" s="61" t="s">
        <v>2027</v>
      </c>
      <c r="D91" s="60" t="s">
        <v>1202</v>
      </c>
      <c r="E91" s="61" t="s">
        <v>2028</v>
      </c>
      <c r="F91" s="67" t="s">
        <v>2019</v>
      </c>
      <c r="G91" s="57"/>
      <c r="H91" s="63"/>
    </row>
    <row r="92" spans="1:8" ht="120">
      <c r="A92" s="60" t="s">
        <v>2029</v>
      </c>
      <c r="B92" s="54" t="s">
        <v>1951</v>
      </c>
      <c r="C92" s="61" t="s">
        <v>1025</v>
      </c>
      <c r="D92" s="60" t="s">
        <v>1026</v>
      </c>
      <c r="E92" s="60" t="s">
        <v>2030</v>
      </c>
      <c r="F92" s="62" t="s">
        <v>2031</v>
      </c>
      <c r="G92" s="57"/>
      <c r="H92" s="63"/>
    </row>
    <row r="93" spans="1:8" ht="45">
      <c r="A93" s="60" t="s">
        <v>2032</v>
      </c>
      <c r="B93" s="54" t="s">
        <v>1951</v>
      </c>
      <c r="C93" s="61" t="s">
        <v>2033</v>
      </c>
      <c r="D93" s="60" t="s">
        <v>2034</v>
      </c>
      <c r="E93" s="60" t="s">
        <v>2035</v>
      </c>
      <c r="F93" s="56" t="s">
        <v>2036</v>
      </c>
      <c r="G93" s="57"/>
      <c r="H93" s="57"/>
    </row>
    <row r="94" spans="1:8" ht="30">
      <c r="A94" s="66" t="s">
        <v>2037</v>
      </c>
      <c r="B94" s="68" t="s">
        <v>1951</v>
      </c>
      <c r="C94" s="66" t="s">
        <v>2038</v>
      </c>
      <c r="D94" s="66" t="s">
        <v>2039</v>
      </c>
      <c r="E94" s="66" t="s">
        <v>64</v>
      </c>
      <c r="F94" s="62"/>
      <c r="G94" s="57"/>
      <c r="H94" s="63"/>
    </row>
    <row r="95" spans="1:8" ht="135">
      <c r="A95" s="60" t="s">
        <v>2040</v>
      </c>
      <c r="B95" s="54" t="s">
        <v>1951</v>
      </c>
      <c r="C95" s="61" t="s">
        <v>2041</v>
      </c>
      <c r="D95" s="60" t="s">
        <v>1220</v>
      </c>
      <c r="E95" s="60" t="s">
        <v>2042</v>
      </c>
      <c r="F95" s="62" t="s">
        <v>2043</v>
      </c>
      <c r="G95" s="57"/>
      <c r="H95" s="63"/>
    </row>
    <row r="96" spans="1:8" ht="60">
      <c r="A96" s="60" t="s">
        <v>2044</v>
      </c>
      <c r="B96" s="54" t="s">
        <v>1951</v>
      </c>
      <c r="C96" s="61" t="s">
        <v>2045</v>
      </c>
      <c r="D96" s="60" t="s">
        <v>1217</v>
      </c>
      <c r="E96" s="60" t="s">
        <v>2046</v>
      </c>
      <c r="F96" s="56" t="s">
        <v>2047</v>
      </c>
      <c r="G96" s="57"/>
      <c r="H96" s="57"/>
    </row>
    <row r="97" spans="1:8" ht="75">
      <c r="A97" s="60" t="s">
        <v>2048</v>
      </c>
      <c r="B97" s="54" t="s">
        <v>1951</v>
      </c>
      <c r="C97" s="60" t="s">
        <v>2049</v>
      </c>
      <c r="D97" s="60" t="s">
        <v>1215</v>
      </c>
      <c r="E97" s="60" t="s">
        <v>2050</v>
      </c>
      <c r="F97" s="56" t="s">
        <v>2047</v>
      </c>
      <c r="G97" s="57"/>
      <c r="H97" s="57"/>
    </row>
    <row r="98" spans="1:8" ht="60">
      <c r="A98" s="60" t="s">
        <v>2051</v>
      </c>
      <c r="B98" s="54" t="s">
        <v>1951</v>
      </c>
      <c r="C98" s="60" t="s">
        <v>81</v>
      </c>
      <c r="D98" s="60" t="s">
        <v>82</v>
      </c>
      <c r="E98" s="74" t="s">
        <v>2052</v>
      </c>
      <c r="F98" s="56" t="s">
        <v>2053</v>
      </c>
      <c r="G98" s="57"/>
      <c r="H98" s="57"/>
    </row>
    <row r="99" spans="1:8" ht="180">
      <c r="A99" s="61" t="s">
        <v>2054</v>
      </c>
      <c r="B99" s="54" t="s">
        <v>1951</v>
      </c>
      <c r="C99" s="61" t="s">
        <v>2055</v>
      </c>
      <c r="D99" s="61" t="s">
        <v>609</v>
      </c>
      <c r="E99" s="61" t="s">
        <v>2056</v>
      </c>
      <c r="F99" s="62" t="s">
        <v>2057</v>
      </c>
      <c r="G99" s="57"/>
      <c r="H99" s="65" t="s">
        <v>624</v>
      </c>
    </row>
    <row r="100" spans="1:8" ht="75">
      <c r="A100" s="60" t="s">
        <v>2058</v>
      </c>
      <c r="B100" s="54" t="s">
        <v>1951</v>
      </c>
      <c r="C100" s="61" t="s">
        <v>1661</v>
      </c>
      <c r="D100" s="60" t="s">
        <v>617</v>
      </c>
      <c r="E100" s="60" t="s">
        <v>2059</v>
      </c>
      <c r="F100" s="56" t="s">
        <v>2060</v>
      </c>
      <c r="G100" s="57"/>
      <c r="H100" s="57"/>
    </row>
    <row r="101" spans="1:8" ht="120">
      <c r="A101" s="60" t="s">
        <v>2061</v>
      </c>
      <c r="B101" s="54" t="s">
        <v>1951</v>
      </c>
      <c r="C101" s="61" t="s">
        <v>2062</v>
      </c>
      <c r="D101" s="61" t="s">
        <v>1433</v>
      </c>
      <c r="E101" s="61" t="s">
        <v>2063</v>
      </c>
      <c r="F101" s="62" t="s">
        <v>2064</v>
      </c>
      <c r="G101" s="57"/>
      <c r="H101" s="63"/>
    </row>
    <row r="102" spans="1:8" ht="120">
      <c r="A102" s="60" t="s">
        <v>2065</v>
      </c>
      <c r="B102" s="54" t="s">
        <v>1951</v>
      </c>
      <c r="C102" s="61" t="s">
        <v>2066</v>
      </c>
      <c r="D102" s="61" t="s">
        <v>1422</v>
      </c>
      <c r="E102" s="61" t="s">
        <v>2067</v>
      </c>
      <c r="F102" s="62" t="s">
        <v>2068</v>
      </c>
      <c r="G102" s="57"/>
      <c r="H102" s="65" t="s">
        <v>2069</v>
      </c>
    </row>
    <row r="103" spans="1:8" ht="75">
      <c r="A103" s="60" t="s">
        <v>2070</v>
      </c>
      <c r="B103" s="54" t="s">
        <v>1951</v>
      </c>
      <c r="C103" s="60" t="s">
        <v>2071</v>
      </c>
      <c r="D103" s="60" t="s">
        <v>632</v>
      </c>
      <c r="E103" s="60" t="s">
        <v>2072</v>
      </c>
      <c r="F103" s="67" t="s">
        <v>2073</v>
      </c>
      <c r="G103" s="57"/>
      <c r="H103" s="63"/>
    </row>
    <row r="104" spans="1:8" ht="75">
      <c r="A104" s="60" t="s">
        <v>2074</v>
      </c>
      <c r="B104" s="54" t="s">
        <v>1951</v>
      </c>
      <c r="C104" s="61" t="s">
        <v>470</v>
      </c>
      <c r="D104" s="60" t="s">
        <v>471</v>
      </c>
      <c r="E104" s="60" t="s">
        <v>2075</v>
      </c>
      <c r="F104" s="62" t="s">
        <v>2076</v>
      </c>
      <c r="G104" s="57"/>
      <c r="H104" s="63"/>
    </row>
    <row r="105" spans="1:8" ht="75">
      <c r="A105" s="60" t="s">
        <v>2077</v>
      </c>
      <c r="B105" s="54" t="s">
        <v>1951</v>
      </c>
      <c r="C105" s="61" t="s">
        <v>1351</v>
      </c>
      <c r="D105" s="60" t="s">
        <v>1352</v>
      </c>
      <c r="E105" s="60" t="s">
        <v>2078</v>
      </c>
      <c r="F105" s="62" t="s">
        <v>2079</v>
      </c>
      <c r="G105" s="57"/>
      <c r="H105" s="63"/>
    </row>
    <row r="106" spans="1:8" ht="75">
      <c r="A106" s="60" t="s">
        <v>2080</v>
      </c>
      <c r="B106" s="54" t="s">
        <v>1951</v>
      </c>
      <c r="C106" s="60" t="s">
        <v>2081</v>
      </c>
      <c r="D106" s="60" t="s">
        <v>1072</v>
      </c>
      <c r="E106" s="60" t="s">
        <v>2082</v>
      </c>
      <c r="F106" s="62" t="s">
        <v>2083</v>
      </c>
      <c r="G106" s="57"/>
      <c r="H106" s="63"/>
    </row>
    <row r="107" spans="1:8" ht="210">
      <c r="A107" s="60" t="s">
        <v>2084</v>
      </c>
      <c r="B107" s="54" t="s">
        <v>1951</v>
      </c>
      <c r="C107" s="61" t="s">
        <v>1235</v>
      </c>
      <c r="D107" s="61" t="s">
        <v>1236</v>
      </c>
      <c r="E107" s="61" t="s">
        <v>2085</v>
      </c>
      <c r="F107" s="56" t="s">
        <v>2086</v>
      </c>
      <c r="G107" s="57"/>
      <c r="H107" s="57"/>
    </row>
    <row r="108" spans="1:8" ht="75">
      <c r="A108" s="60" t="s">
        <v>2087</v>
      </c>
      <c r="B108" s="54" t="s">
        <v>1951</v>
      </c>
      <c r="C108" s="60" t="s">
        <v>2088</v>
      </c>
      <c r="D108" s="60" t="s">
        <v>1330</v>
      </c>
      <c r="E108" s="60" t="s">
        <v>2089</v>
      </c>
      <c r="F108" s="62" t="s">
        <v>2090</v>
      </c>
      <c r="G108" s="57"/>
      <c r="H108" s="63"/>
    </row>
    <row r="109" spans="1:8" ht="45">
      <c r="A109" s="60" t="s">
        <v>2091</v>
      </c>
      <c r="B109" s="54" t="s">
        <v>1951</v>
      </c>
      <c r="C109" s="61" t="s">
        <v>800</v>
      </c>
      <c r="D109" s="60" t="s">
        <v>801</v>
      </c>
      <c r="E109" s="61" t="s">
        <v>2092</v>
      </c>
      <c r="F109" s="55" t="s">
        <v>2093</v>
      </c>
      <c r="G109" s="57"/>
      <c r="H109" s="57"/>
    </row>
    <row r="110" spans="1:8" ht="75">
      <c r="A110" s="60" t="s">
        <v>2094</v>
      </c>
      <c r="B110" s="54" t="s">
        <v>1951</v>
      </c>
      <c r="C110" s="60" t="s">
        <v>723</v>
      </c>
      <c r="D110" s="60" t="s">
        <v>724</v>
      </c>
      <c r="E110" s="60" t="s">
        <v>2095</v>
      </c>
      <c r="F110" s="56" t="s">
        <v>2096</v>
      </c>
      <c r="G110" s="57"/>
      <c r="H110" s="57"/>
    </row>
    <row r="111" spans="1:8" ht="45">
      <c r="A111" s="60" t="s">
        <v>2097</v>
      </c>
      <c r="B111" s="54" t="s">
        <v>1951</v>
      </c>
      <c r="C111" s="60" t="s">
        <v>793</v>
      </c>
      <c r="D111" s="60" t="s">
        <v>794</v>
      </c>
      <c r="E111" s="60" t="s">
        <v>2098</v>
      </c>
      <c r="F111" s="54" t="s">
        <v>2099</v>
      </c>
      <c r="G111" s="57"/>
      <c r="H111" s="57"/>
    </row>
    <row r="112" spans="1:8" ht="60">
      <c r="A112" s="60" t="s">
        <v>2100</v>
      </c>
      <c r="B112" s="54" t="s">
        <v>1951</v>
      </c>
      <c r="C112" s="60" t="s">
        <v>858</v>
      </c>
      <c r="D112" s="60" t="s">
        <v>859</v>
      </c>
      <c r="E112" s="60" t="s">
        <v>2101</v>
      </c>
      <c r="F112" s="54" t="s">
        <v>2102</v>
      </c>
      <c r="G112" s="57"/>
      <c r="H112" s="63"/>
    </row>
    <row r="113" spans="1:8" ht="45">
      <c r="A113" s="60" t="s">
        <v>2103</v>
      </c>
      <c r="B113" s="54" t="s">
        <v>1951</v>
      </c>
      <c r="C113" s="60" t="s">
        <v>1077</v>
      </c>
      <c r="D113" s="60" t="s">
        <v>1078</v>
      </c>
      <c r="E113" s="60" t="s">
        <v>2104</v>
      </c>
      <c r="F113" s="56"/>
      <c r="G113" s="57"/>
      <c r="H113" s="57"/>
    </row>
    <row r="114" spans="1:8" ht="150">
      <c r="A114" s="60" t="s">
        <v>2105</v>
      </c>
      <c r="B114" s="54" t="s">
        <v>1951</v>
      </c>
      <c r="C114" s="61" t="s">
        <v>506</v>
      </c>
      <c r="D114" s="61" t="s">
        <v>507</v>
      </c>
      <c r="E114" s="61" t="s">
        <v>2106</v>
      </c>
      <c r="F114" s="56"/>
      <c r="G114" s="57"/>
      <c r="H114" s="57"/>
    </row>
    <row r="115" spans="1:8" ht="45">
      <c r="A115" s="66" t="s">
        <v>2107</v>
      </c>
      <c r="B115" s="68" t="s">
        <v>1951</v>
      </c>
      <c r="C115" s="66" t="s">
        <v>28</v>
      </c>
      <c r="D115" s="66" t="s">
        <v>2108</v>
      </c>
      <c r="E115" s="66" t="s">
        <v>2109</v>
      </c>
      <c r="F115" s="56"/>
      <c r="G115" s="57"/>
      <c r="H115" s="57"/>
    </row>
    <row r="116" spans="1:8" ht="75">
      <c r="A116" s="60" t="s">
        <v>2110</v>
      </c>
      <c r="B116" s="54" t="s">
        <v>1951</v>
      </c>
      <c r="C116" s="60" t="s">
        <v>26</v>
      </c>
      <c r="D116" s="61" t="s">
        <v>533</v>
      </c>
      <c r="E116" s="60" t="s">
        <v>2111</v>
      </c>
      <c r="F116" s="56"/>
      <c r="G116" s="57"/>
      <c r="H116" s="57"/>
    </row>
    <row r="117" spans="1:8" ht="75">
      <c r="A117" s="60" t="s">
        <v>2112</v>
      </c>
      <c r="B117" s="54" t="s">
        <v>1951</v>
      </c>
      <c r="C117" s="60" t="s">
        <v>29</v>
      </c>
      <c r="D117" s="61" t="s">
        <v>538</v>
      </c>
      <c r="E117" s="60" t="s">
        <v>2113</v>
      </c>
      <c r="F117" s="56"/>
      <c r="G117" s="57"/>
      <c r="H117" s="57"/>
    </row>
    <row r="118" spans="1:8" ht="210">
      <c r="A118" s="60" t="s">
        <v>2114</v>
      </c>
      <c r="B118" s="54" t="s">
        <v>1951</v>
      </c>
      <c r="C118" s="61" t="s">
        <v>1780</v>
      </c>
      <c r="D118" s="61" t="s">
        <v>1195</v>
      </c>
      <c r="E118" s="61" t="s">
        <v>2115</v>
      </c>
      <c r="F118" s="56"/>
      <c r="G118" s="57"/>
      <c r="H118" s="57"/>
    </row>
    <row r="119" spans="1:8" ht="45">
      <c r="A119" s="60" t="s">
        <v>2116</v>
      </c>
      <c r="B119" s="54" t="s">
        <v>1951</v>
      </c>
      <c r="C119" s="61" t="s">
        <v>1189</v>
      </c>
      <c r="D119" s="60" t="s">
        <v>1190</v>
      </c>
      <c r="E119" s="60" t="s">
        <v>2117</v>
      </c>
      <c r="F119" s="56"/>
      <c r="G119" s="57"/>
      <c r="H119" s="57"/>
    </row>
    <row r="120" spans="1:8" ht="45">
      <c r="A120" s="60" t="s">
        <v>2118</v>
      </c>
      <c r="B120" s="54" t="s">
        <v>1951</v>
      </c>
      <c r="C120" s="60" t="s">
        <v>2119</v>
      </c>
      <c r="D120" s="60" t="s">
        <v>770</v>
      </c>
      <c r="E120" s="60" t="s">
        <v>2120</v>
      </c>
      <c r="F120" s="56"/>
      <c r="G120" s="57"/>
      <c r="H120" s="57"/>
    </row>
    <row r="121" spans="1:8" ht="75">
      <c r="A121" s="60" t="s">
        <v>2121</v>
      </c>
      <c r="B121" s="54" t="s">
        <v>1951</v>
      </c>
      <c r="C121" s="61" t="s">
        <v>1367</v>
      </c>
      <c r="D121" s="60" t="s">
        <v>1368</v>
      </c>
      <c r="E121" s="60" t="s">
        <v>2122</v>
      </c>
      <c r="F121" s="62"/>
      <c r="G121" s="57"/>
      <c r="H121" s="63"/>
    </row>
    <row r="122" spans="1:8" ht="75">
      <c r="A122" s="60" t="s">
        <v>2123</v>
      </c>
      <c r="B122" s="54" t="s">
        <v>1951</v>
      </c>
      <c r="C122" s="61" t="s">
        <v>383</v>
      </c>
      <c r="D122" s="61" t="s">
        <v>384</v>
      </c>
      <c r="E122" s="61" t="s">
        <v>2124</v>
      </c>
      <c r="F122" s="62" t="s">
        <v>2125</v>
      </c>
      <c r="G122" s="57"/>
      <c r="H122" s="63"/>
    </row>
    <row r="123" spans="1:8" ht="90">
      <c r="A123" s="58" t="s">
        <v>1252</v>
      </c>
      <c r="B123" s="59" t="s">
        <v>1951</v>
      </c>
      <c r="C123" s="58" t="s">
        <v>1254</v>
      </c>
      <c r="D123" s="58" t="s">
        <v>1255</v>
      </c>
      <c r="E123" s="58" t="s">
        <v>2126</v>
      </c>
      <c r="F123" s="62" t="s">
        <v>2127</v>
      </c>
      <c r="G123" s="57"/>
      <c r="H123" s="63"/>
    </row>
    <row r="124" spans="1:8" ht="45">
      <c r="A124" s="75" t="s">
        <v>931</v>
      </c>
      <c r="B124" s="76" t="s">
        <v>2128</v>
      </c>
      <c r="C124" s="75" t="s">
        <v>933</v>
      </c>
      <c r="D124" s="77" t="s">
        <v>934</v>
      </c>
      <c r="E124" s="75" t="s">
        <v>1855</v>
      </c>
      <c r="F124" s="62" t="s">
        <v>1856</v>
      </c>
      <c r="G124" s="57"/>
      <c r="H124" s="63"/>
    </row>
    <row r="125" spans="1:8" ht="75">
      <c r="A125" s="75" t="s">
        <v>1034</v>
      </c>
      <c r="B125" s="76" t="s">
        <v>2128</v>
      </c>
      <c r="C125" s="75" t="s">
        <v>1036</v>
      </c>
      <c r="D125" s="75" t="s">
        <v>1910</v>
      </c>
      <c r="E125" s="75" t="s">
        <v>1857</v>
      </c>
      <c r="F125" s="62" t="s">
        <v>1940</v>
      </c>
      <c r="G125" s="57"/>
      <c r="H125" s="63"/>
    </row>
    <row r="126" spans="1:8" ht="45">
      <c r="A126" s="75" t="s">
        <v>306</v>
      </c>
      <c r="B126" s="76" t="s">
        <v>2128</v>
      </c>
      <c r="C126" s="75" t="s">
        <v>1859</v>
      </c>
      <c r="D126" s="75" t="s">
        <v>309</v>
      </c>
      <c r="E126" s="75" t="s">
        <v>33</v>
      </c>
      <c r="F126" s="62" t="s">
        <v>1861</v>
      </c>
      <c r="G126" s="57"/>
      <c r="H126" s="63"/>
    </row>
    <row r="127" spans="1:8" ht="45">
      <c r="A127" s="75" t="s">
        <v>1086</v>
      </c>
      <c r="B127" s="76" t="s">
        <v>2128</v>
      </c>
      <c r="C127" s="75" t="s">
        <v>1862</v>
      </c>
      <c r="D127" s="75" t="s">
        <v>552</v>
      </c>
      <c r="E127" s="75" t="s">
        <v>1911</v>
      </c>
      <c r="F127" s="56" t="s">
        <v>1864</v>
      </c>
      <c r="G127" s="57"/>
      <c r="H127" s="63"/>
    </row>
    <row r="128" spans="1:8" ht="45">
      <c r="A128" s="75" t="s">
        <v>654</v>
      </c>
      <c r="B128" s="76" t="s">
        <v>2128</v>
      </c>
      <c r="C128" s="75" t="s">
        <v>1865</v>
      </c>
      <c r="D128" s="75" t="s">
        <v>552</v>
      </c>
      <c r="E128" s="75" t="s">
        <v>1912</v>
      </c>
      <c r="F128" s="62" t="s">
        <v>1864</v>
      </c>
      <c r="G128" s="57"/>
      <c r="H128" s="63"/>
    </row>
    <row r="129" spans="1:8" ht="45">
      <c r="A129" s="75" t="s">
        <v>739</v>
      </c>
      <c r="B129" s="76" t="s">
        <v>2128</v>
      </c>
      <c r="C129" s="75" t="s">
        <v>741</v>
      </c>
      <c r="D129" s="75" t="s">
        <v>1867</v>
      </c>
      <c r="E129" s="75" t="s">
        <v>1913</v>
      </c>
      <c r="F129" s="56" t="s">
        <v>1869</v>
      </c>
      <c r="G129" s="57"/>
      <c r="H129" s="63"/>
    </row>
    <row r="130" spans="1:8" ht="45">
      <c r="A130" s="75" t="s">
        <v>549</v>
      </c>
      <c r="B130" s="76" t="s">
        <v>2128</v>
      </c>
      <c r="C130" s="75" t="s">
        <v>1870</v>
      </c>
      <c r="D130" s="75" t="s">
        <v>552</v>
      </c>
      <c r="E130" s="75" t="s">
        <v>1914</v>
      </c>
      <c r="F130" s="62" t="s">
        <v>1864</v>
      </c>
      <c r="G130" s="57"/>
      <c r="H130" s="63"/>
    </row>
    <row r="131" spans="1:8" ht="135">
      <c r="A131" s="75" t="s">
        <v>1872</v>
      </c>
      <c r="B131" s="76" t="s">
        <v>2128</v>
      </c>
      <c r="C131" s="75" t="s">
        <v>993</v>
      </c>
      <c r="D131" s="75" t="s">
        <v>994</v>
      </c>
      <c r="E131" s="75" t="s">
        <v>1874</v>
      </c>
      <c r="F131" s="56" t="s">
        <v>1875</v>
      </c>
      <c r="G131" s="57"/>
      <c r="H131" s="69" t="s">
        <v>1876</v>
      </c>
    </row>
    <row r="132" spans="1:8" ht="90">
      <c r="A132" s="75" t="s">
        <v>195</v>
      </c>
      <c r="B132" s="76" t="s">
        <v>2128</v>
      </c>
      <c r="C132" s="75" t="s">
        <v>1877</v>
      </c>
      <c r="D132" s="75" t="s">
        <v>1915</v>
      </c>
      <c r="E132" s="75" t="s">
        <v>1878</v>
      </c>
      <c r="F132" s="62" t="s">
        <v>1879</v>
      </c>
      <c r="G132" s="57"/>
      <c r="H132" s="63"/>
    </row>
    <row r="133" spans="1:8" ht="135">
      <c r="A133" s="75" t="s">
        <v>1880</v>
      </c>
      <c r="B133" s="76" t="s">
        <v>2128</v>
      </c>
      <c r="C133" s="75" t="s">
        <v>1916</v>
      </c>
      <c r="D133" s="75" t="s">
        <v>1917</v>
      </c>
      <c r="E133" s="75" t="s">
        <v>1918</v>
      </c>
      <c r="F133" s="67" t="s">
        <v>1919</v>
      </c>
      <c r="G133" s="57"/>
      <c r="H133" s="63"/>
    </row>
    <row r="134" spans="1:8" ht="45">
      <c r="A134" s="75" t="s">
        <v>1280</v>
      </c>
      <c r="B134" s="76" t="s">
        <v>2128</v>
      </c>
      <c r="C134" s="75" t="s">
        <v>1883</v>
      </c>
      <c r="D134" s="75" t="s">
        <v>1283</v>
      </c>
      <c r="E134" s="75" t="s">
        <v>1920</v>
      </c>
      <c r="F134" s="62" t="s">
        <v>1885</v>
      </c>
      <c r="G134" s="57"/>
      <c r="H134" s="63"/>
    </row>
    <row r="135" spans="1:8" ht="45">
      <c r="A135" s="75" t="s">
        <v>1285</v>
      </c>
      <c r="B135" s="76" t="s">
        <v>2128</v>
      </c>
      <c r="C135" s="75" t="s">
        <v>1287</v>
      </c>
      <c r="D135" s="75" t="s">
        <v>1288</v>
      </c>
      <c r="E135" s="75" t="s">
        <v>1921</v>
      </c>
      <c r="F135" s="56" t="s">
        <v>1887</v>
      </c>
      <c r="G135" s="57"/>
      <c r="H135" s="63"/>
    </row>
    <row r="136" spans="1:8" ht="45">
      <c r="A136" s="75" t="s">
        <v>1090</v>
      </c>
      <c r="B136" s="76" t="s">
        <v>2128</v>
      </c>
      <c r="C136" s="75" t="s">
        <v>1092</v>
      </c>
      <c r="D136" s="75" t="s">
        <v>1093</v>
      </c>
      <c r="E136" s="75" t="s">
        <v>1922</v>
      </c>
      <c r="F136" s="62" t="s">
        <v>1889</v>
      </c>
      <c r="G136" s="57"/>
      <c r="H136" s="63"/>
    </row>
    <row r="137" spans="1:8" ht="45">
      <c r="A137" s="75" t="s">
        <v>802</v>
      </c>
      <c r="B137" s="76" t="s">
        <v>2128</v>
      </c>
      <c r="C137" s="75" t="s">
        <v>1890</v>
      </c>
      <c r="D137" s="75" t="s">
        <v>805</v>
      </c>
      <c r="E137" s="75" t="s">
        <v>1923</v>
      </c>
      <c r="F137" s="56" t="s">
        <v>1892</v>
      </c>
      <c r="G137" s="57"/>
      <c r="H137" s="63"/>
    </row>
    <row r="138" spans="1:8" ht="45">
      <c r="A138" s="75" t="s">
        <v>361</v>
      </c>
      <c r="B138" s="76" t="s">
        <v>2128</v>
      </c>
      <c r="C138" s="75" t="s">
        <v>358</v>
      </c>
      <c r="D138" s="77" t="s">
        <v>363</v>
      </c>
      <c r="E138" s="75" t="s">
        <v>1912</v>
      </c>
      <c r="F138" s="62" t="s">
        <v>1894</v>
      </c>
      <c r="G138" s="57"/>
      <c r="H138" s="63"/>
    </row>
    <row r="139" spans="1:8" ht="75">
      <c r="A139" s="58" t="s">
        <v>896</v>
      </c>
      <c r="B139" s="59" t="s">
        <v>1951</v>
      </c>
      <c r="C139" s="58" t="s">
        <v>898</v>
      </c>
      <c r="D139" s="58" t="s">
        <v>899</v>
      </c>
      <c r="E139" s="58" t="s">
        <v>2129</v>
      </c>
      <c r="F139" s="62" t="s">
        <v>2130</v>
      </c>
      <c r="G139" s="57"/>
      <c r="H139" s="63"/>
    </row>
    <row r="140" spans="1:8" ht="60">
      <c r="A140" s="75" t="s">
        <v>931</v>
      </c>
      <c r="B140" s="76" t="s">
        <v>2131</v>
      </c>
      <c r="C140" s="75" t="s">
        <v>933</v>
      </c>
      <c r="D140" s="77" t="s">
        <v>934</v>
      </c>
      <c r="E140" s="75" t="s">
        <v>1855</v>
      </c>
      <c r="F140" s="62" t="s">
        <v>1856</v>
      </c>
      <c r="G140" s="57"/>
      <c r="H140" s="63"/>
    </row>
    <row r="141" spans="1:8" ht="90">
      <c r="A141" s="75" t="s">
        <v>1034</v>
      </c>
      <c r="B141" s="76" t="s">
        <v>2131</v>
      </c>
      <c r="C141" s="75" t="s">
        <v>1036</v>
      </c>
      <c r="D141" s="75" t="s">
        <v>1910</v>
      </c>
      <c r="E141" s="75" t="s">
        <v>1857</v>
      </c>
      <c r="F141" s="62" t="s">
        <v>1858</v>
      </c>
      <c r="G141" s="57"/>
      <c r="H141" s="63"/>
    </row>
    <row r="142" spans="1:8" ht="60">
      <c r="A142" s="75" t="s">
        <v>306</v>
      </c>
      <c r="B142" s="76" t="s">
        <v>2131</v>
      </c>
      <c r="C142" s="75" t="s">
        <v>1859</v>
      </c>
      <c r="D142" s="75" t="s">
        <v>309</v>
      </c>
      <c r="E142" s="75" t="s">
        <v>33</v>
      </c>
      <c r="F142" s="62" t="s">
        <v>1861</v>
      </c>
      <c r="G142" s="57"/>
      <c r="H142" s="63"/>
    </row>
    <row r="143" spans="1:8" ht="60">
      <c r="A143" s="75" t="s">
        <v>1086</v>
      </c>
      <c r="B143" s="76" t="s">
        <v>2131</v>
      </c>
      <c r="C143" s="75" t="s">
        <v>1862</v>
      </c>
      <c r="D143" s="75" t="s">
        <v>552</v>
      </c>
      <c r="E143" s="75" t="s">
        <v>1911</v>
      </c>
      <c r="F143" s="56" t="s">
        <v>1864</v>
      </c>
      <c r="G143" s="57"/>
      <c r="H143" s="63"/>
    </row>
    <row r="144" spans="1:8" ht="60">
      <c r="A144" s="75" t="s">
        <v>654</v>
      </c>
      <c r="B144" s="76" t="s">
        <v>2131</v>
      </c>
      <c r="C144" s="75" t="s">
        <v>1865</v>
      </c>
      <c r="D144" s="75" t="s">
        <v>552</v>
      </c>
      <c r="E144" s="75" t="s">
        <v>1912</v>
      </c>
      <c r="F144" s="62" t="s">
        <v>1864</v>
      </c>
      <c r="G144" s="57"/>
      <c r="H144" s="63"/>
    </row>
    <row r="145" spans="1:8" ht="60">
      <c r="A145" s="75" t="s">
        <v>739</v>
      </c>
      <c r="B145" s="76" t="s">
        <v>2131</v>
      </c>
      <c r="C145" s="75" t="s">
        <v>741</v>
      </c>
      <c r="D145" s="75" t="s">
        <v>1867</v>
      </c>
      <c r="E145" s="75" t="s">
        <v>1913</v>
      </c>
      <c r="F145" s="56" t="s">
        <v>1869</v>
      </c>
      <c r="G145" s="57"/>
      <c r="H145" s="63"/>
    </row>
    <row r="146" spans="1:8" ht="60">
      <c r="A146" s="75" t="s">
        <v>549</v>
      </c>
      <c r="B146" s="76" t="s">
        <v>2131</v>
      </c>
      <c r="C146" s="75" t="s">
        <v>1870</v>
      </c>
      <c r="D146" s="75" t="s">
        <v>552</v>
      </c>
      <c r="E146" s="75" t="s">
        <v>1914</v>
      </c>
      <c r="F146" s="62" t="s">
        <v>1864</v>
      </c>
      <c r="G146" s="57"/>
      <c r="H146" s="63"/>
    </row>
    <row r="147" spans="1:8" ht="135">
      <c r="A147" s="75" t="s">
        <v>1872</v>
      </c>
      <c r="B147" s="76" t="s">
        <v>2131</v>
      </c>
      <c r="C147" s="75" t="s">
        <v>993</v>
      </c>
      <c r="D147" s="75" t="s">
        <v>994</v>
      </c>
      <c r="E147" s="75" t="s">
        <v>1874</v>
      </c>
      <c r="F147" s="56" t="s">
        <v>1875</v>
      </c>
      <c r="G147" s="57"/>
      <c r="H147" s="69" t="s">
        <v>1876</v>
      </c>
    </row>
    <row r="148" spans="1:8" ht="90">
      <c r="A148" s="75" t="s">
        <v>195</v>
      </c>
      <c r="B148" s="76" t="s">
        <v>2131</v>
      </c>
      <c r="C148" s="75" t="s">
        <v>1877</v>
      </c>
      <c r="D148" s="75" t="s">
        <v>1915</v>
      </c>
      <c r="E148" s="75" t="s">
        <v>1878</v>
      </c>
      <c r="F148" s="62" t="s">
        <v>1879</v>
      </c>
      <c r="G148" s="57"/>
      <c r="H148" s="63"/>
    </row>
    <row r="149" spans="1:8" ht="135">
      <c r="A149" s="75" t="s">
        <v>1880</v>
      </c>
      <c r="B149" s="76" t="s">
        <v>2131</v>
      </c>
      <c r="C149" s="75" t="s">
        <v>1916</v>
      </c>
      <c r="D149" s="75" t="s">
        <v>1917</v>
      </c>
      <c r="E149" s="75" t="s">
        <v>1918</v>
      </c>
      <c r="F149" s="67" t="s">
        <v>1919</v>
      </c>
      <c r="G149" s="57"/>
      <c r="H149" s="63"/>
    </row>
    <row r="150" spans="1:8" ht="60">
      <c r="A150" s="75" t="s">
        <v>1280</v>
      </c>
      <c r="B150" s="76" t="s">
        <v>2131</v>
      </c>
      <c r="C150" s="75" t="s">
        <v>1883</v>
      </c>
      <c r="D150" s="75" t="s">
        <v>1283</v>
      </c>
      <c r="E150" s="75" t="s">
        <v>1920</v>
      </c>
      <c r="F150" s="62" t="s">
        <v>1885</v>
      </c>
      <c r="G150" s="57"/>
      <c r="H150" s="63"/>
    </row>
    <row r="151" spans="1:8" ht="60">
      <c r="A151" s="75" t="s">
        <v>1285</v>
      </c>
      <c r="B151" s="76" t="s">
        <v>2131</v>
      </c>
      <c r="C151" s="75" t="s">
        <v>1287</v>
      </c>
      <c r="D151" s="75" t="s">
        <v>1288</v>
      </c>
      <c r="E151" s="75" t="s">
        <v>1921</v>
      </c>
      <c r="F151" s="56" t="s">
        <v>1887</v>
      </c>
      <c r="G151" s="57"/>
      <c r="H151" s="63"/>
    </row>
    <row r="152" spans="1:8" ht="60">
      <c r="A152" s="75" t="s">
        <v>1090</v>
      </c>
      <c r="B152" s="76" t="s">
        <v>2131</v>
      </c>
      <c r="C152" s="75" t="s">
        <v>1092</v>
      </c>
      <c r="D152" s="75" t="s">
        <v>1093</v>
      </c>
      <c r="E152" s="75" t="s">
        <v>1922</v>
      </c>
      <c r="F152" s="62" t="s">
        <v>1889</v>
      </c>
      <c r="G152" s="57"/>
      <c r="H152" s="63"/>
    </row>
    <row r="153" spans="1:8" ht="60">
      <c r="A153" s="75" t="s">
        <v>802</v>
      </c>
      <c r="B153" s="76" t="s">
        <v>2131</v>
      </c>
      <c r="C153" s="75" t="s">
        <v>1890</v>
      </c>
      <c r="D153" s="75" t="s">
        <v>805</v>
      </c>
      <c r="E153" s="75" t="s">
        <v>1923</v>
      </c>
      <c r="F153" s="56" t="s">
        <v>1892</v>
      </c>
      <c r="G153" s="57"/>
      <c r="H153" s="63"/>
    </row>
    <row r="154" spans="1:8" ht="60">
      <c r="A154" s="75" t="s">
        <v>361</v>
      </c>
      <c r="B154" s="76" t="s">
        <v>2131</v>
      </c>
      <c r="C154" s="75" t="s">
        <v>358</v>
      </c>
      <c r="D154" s="77" t="s">
        <v>363</v>
      </c>
      <c r="E154" s="75" t="s">
        <v>1912</v>
      </c>
      <c r="F154" s="62" t="s">
        <v>1894</v>
      </c>
      <c r="G154" s="57"/>
      <c r="H154" s="63"/>
    </row>
    <row r="155" spans="1:8" ht="90">
      <c r="A155" s="58" t="s">
        <v>1256</v>
      </c>
      <c r="B155" s="59" t="s">
        <v>1951</v>
      </c>
      <c r="C155" s="58" t="s">
        <v>2132</v>
      </c>
      <c r="D155" s="58" t="s">
        <v>1257</v>
      </c>
      <c r="E155" s="78" t="s">
        <v>2133</v>
      </c>
      <c r="F155" s="62" t="s">
        <v>2130</v>
      </c>
      <c r="G155" s="57"/>
      <c r="H155" s="63"/>
    </row>
    <row r="156" spans="1:8" ht="60">
      <c r="A156" s="75" t="s">
        <v>931</v>
      </c>
      <c r="B156" s="76" t="s">
        <v>2134</v>
      </c>
      <c r="C156" s="75" t="s">
        <v>933</v>
      </c>
      <c r="D156" s="77" t="s">
        <v>934</v>
      </c>
      <c r="E156" s="75" t="s">
        <v>1855</v>
      </c>
      <c r="F156" s="62" t="s">
        <v>1856</v>
      </c>
      <c r="G156" s="57"/>
      <c r="H156" s="63"/>
    </row>
    <row r="157" spans="1:8" ht="75">
      <c r="A157" s="75" t="s">
        <v>1034</v>
      </c>
      <c r="B157" s="76" t="s">
        <v>2134</v>
      </c>
      <c r="C157" s="75" t="s">
        <v>1036</v>
      </c>
      <c r="D157" s="75" t="s">
        <v>1910</v>
      </c>
      <c r="E157" s="75" t="s">
        <v>1857</v>
      </c>
      <c r="F157" s="62" t="s">
        <v>1940</v>
      </c>
      <c r="G157" s="57"/>
      <c r="H157" s="63"/>
    </row>
    <row r="158" spans="1:8" ht="60">
      <c r="A158" s="75" t="s">
        <v>306</v>
      </c>
      <c r="B158" s="76" t="s">
        <v>2134</v>
      </c>
      <c r="C158" s="75" t="s">
        <v>1859</v>
      </c>
      <c r="D158" s="75" t="s">
        <v>309</v>
      </c>
      <c r="E158" s="75" t="s">
        <v>33</v>
      </c>
      <c r="F158" s="62" t="s">
        <v>1861</v>
      </c>
      <c r="G158" s="57"/>
      <c r="H158" s="63"/>
    </row>
    <row r="159" spans="1:8" ht="60">
      <c r="A159" s="75" t="s">
        <v>1086</v>
      </c>
      <c r="B159" s="76" t="s">
        <v>2134</v>
      </c>
      <c r="C159" s="75" t="s">
        <v>1862</v>
      </c>
      <c r="D159" s="75" t="s">
        <v>552</v>
      </c>
      <c r="E159" s="75" t="s">
        <v>1911</v>
      </c>
      <c r="F159" s="56" t="s">
        <v>1864</v>
      </c>
      <c r="G159" s="57"/>
      <c r="H159" s="63"/>
    </row>
    <row r="160" spans="1:8" ht="60">
      <c r="A160" s="75" t="s">
        <v>654</v>
      </c>
      <c r="B160" s="76" t="s">
        <v>2134</v>
      </c>
      <c r="C160" s="75" t="s">
        <v>1865</v>
      </c>
      <c r="D160" s="75" t="s">
        <v>552</v>
      </c>
      <c r="E160" s="75" t="s">
        <v>1912</v>
      </c>
      <c r="F160" s="62" t="s">
        <v>1864</v>
      </c>
      <c r="G160" s="57"/>
      <c r="H160" s="63"/>
    </row>
    <row r="161" spans="1:8" ht="60">
      <c r="A161" s="75" t="s">
        <v>739</v>
      </c>
      <c r="B161" s="76" t="s">
        <v>2134</v>
      </c>
      <c r="C161" s="75" t="s">
        <v>741</v>
      </c>
      <c r="D161" s="75" t="s">
        <v>1867</v>
      </c>
      <c r="E161" s="75" t="s">
        <v>1913</v>
      </c>
      <c r="F161" s="56" t="s">
        <v>1869</v>
      </c>
      <c r="G161" s="57"/>
      <c r="H161" s="63"/>
    </row>
    <row r="162" spans="1:8" ht="60">
      <c r="A162" s="75" t="s">
        <v>549</v>
      </c>
      <c r="B162" s="76" t="s">
        <v>2134</v>
      </c>
      <c r="C162" s="75" t="s">
        <v>1870</v>
      </c>
      <c r="D162" s="75" t="s">
        <v>552</v>
      </c>
      <c r="E162" s="75" t="s">
        <v>1914</v>
      </c>
      <c r="F162" s="62" t="s">
        <v>1864</v>
      </c>
      <c r="G162" s="57"/>
      <c r="H162" s="63"/>
    </row>
    <row r="163" spans="1:8" ht="135">
      <c r="A163" s="75" t="s">
        <v>1872</v>
      </c>
      <c r="B163" s="76" t="s">
        <v>2134</v>
      </c>
      <c r="C163" s="75" t="s">
        <v>993</v>
      </c>
      <c r="D163" s="75" t="s">
        <v>994</v>
      </c>
      <c r="E163" s="75" t="s">
        <v>1874</v>
      </c>
      <c r="F163" s="56" t="s">
        <v>1875</v>
      </c>
      <c r="G163" s="57"/>
      <c r="H163" s="69" t="s">
        <v>1876</v>
      </c>
    </row>
    <row r="164" spans="1:8" ht="90">
      <c r="A164" s="75" t="s">
        <v>195</v>
      </c>
      <c r="B164" s="76" t="s">
        <v>2134</v>
      </c>
      <c r="C164" s="75" t="s">
        <v>1877</v>
      </c>
      <c r="D164" s="75" t="s">
        <v>1915</v>
      </c>
      <c r="E164" s="75" t="s">
        <v>1878</v>
      </c>
      <c r="F164" s="62" t="s">
        <v>1879</v>
      </c>
      <c r="G164" s="57"/>
      <c r="H164" s="63"/>
    </row>
    <row r="165" spans="1:8" ht="135">
      <c r="A165" s="75" t="s">
        <v>1880</v>
      </c>
      <c r="B165" s="76" t="s">
        <v>2134</v>
      </c>
      <c r="C165" s="75" t="s">
        <v>1916</v>
      </c>
      <c r="D165" s="75" t="s">
        <v>1917</v>
      </c>
      <c r="E165" s="75" t="s">
        <v>1918</v>
      </c>
      <c r="F165" s="67" t="s">
        <v>1919</v>
      </c>
      <c r="G165" s="57"/>
      <c r="H165" s="63"/>
    </row>
    <row r="166" spans="1:8" ht="60">
      <c r="A166" s="75" t="s">
        <v>1280</v>
      </c>
      <c r="B166" s="76" t="s">
        <v>2134</v>
      </c>
      <c r="C166" s="75" t="s">
        <v>1883</v>
      </c>
      <c r="D166" s="75" t="s">
        <v>1283</v>
      </c>
      <c r="E166" s="75" t="s">
        <v>1920</v>
      </c>
      <c r="F166" s="62" t="s">
        <v>1885</v>
      </c>
      <c r="G166" s="57"/>
      <c r="H166" s="63"/>
    </row>
    <row r="167" spans="1:8" ht="60">
      <c r="A167" s="75" t="s">
        <v>1285</v>
      </c>
      <c r="B167" s="76" t="s">
        <v>2134</v>
      </c>
      <c r="C167" s="75" t="s">
        <v>1287</v>
      </c>
      <c r="D167" s="75" t="s">
        <v>1288</v>
      </c>
      <c r="E167" s="75" t="s">
        <v>1921</v>
      </c>
      <c r="F167" s="56" t="s">
        <v>1887</v>
      </c>
      <c r="G167" s="57"/>
      <c r="H167" s="63"/>
    </row>
    <row r="168" spans="1:8" ht="60">
      <c r="A168" s="75" t="s">
        <v>1090</v>
      </c>
      <c r="B168" s="76" t="s">
        <v>2134</v>
      </c>
      <c r="C168" s="75" t="s">
        <v>1092</v>
      </c>
      <c r="D168" s="75" t="s">
        <v>1093</v>
      </c>
      <c r="E168" s="75" t="s">
        <v>1922</v>
      </c>
      <c r="F168" s="62" t="s">
        <v>1889</v>
      </c>
      <c r="G168" s="57"/>
      <c r="H168" s="63"/>
    </row>
    <row r="169" spans="1:8" ht="60">
      <c r="A169" s="75" t="s">
        <v>802</v>
      </c>
      <c r="B169" s="76" t="s">
        <v>2134</v>
      </c>
      <c r="C169" s="75" t="s">
        <v>1890</v>
      </c>
      <c r="D169" s="75" t="s">
        <v>805</v>
      </c>
      <c r="E169" s="75" t="s">
        <v>1923</v>
      </c>
      <c r="F169" s="56" t="s">
        <v>1892</v>
      </c>
      <c r="G169" s="57"/>
      <c r="H169" s="63"/>
    </row>
    <row r="170" spans="1:8" ht="60">
      <c r="A170" s="75" t="s">
        <v>361</v>
      </c>
      <c r="B170" s="76" t="s">
        <v>2134</v>
      </c>
      <c r="C170" s="75" t="s">
        <v>358</v>
      </c>
      <c r="D170" s="77" t="s">
        <v>363</v>
      </c>
      <c r="E170" s="75" t="s">
        <v>1912</v>
      </c>
      <c r="F170" s="62" t="s">
        <v>1894</v>
      </c>
      <c r="G170" s="57"/>
      <c r="H170" s="63"/>
    </row>
    <row r="171" spans="1:8" ht="90">
      <c r="A171" s="58" t="s">
        <v>2135</v>
      </c>
      <c r="B171" s="59" t="s">
        <v>1829</v>
      </c>
      <c r="C171" s="58" t="s">
        <v>2136</v>
      </c>
      <c r="D171" s="58" t="s">
        <v>823</v>
      </c>
      <c r="E171" s="78" t="s">
        <v>2137</v>
      </c>
      <c r="F171" s="62"/>
      <c r="G171" s="57"/>
      <c r="H171" s="63"/>
    </row>
    <row r="172" spans="1:8" ht="120">
      <c r="A172" s="60" t="s">
        <v>2138</v>
      </c>
      <c r="B172" s="54" t="s">
        <v>2139</v>
      </c>
      <c r="C172" s="61" t="s">
        <v>2140</v>
      </c>
      <c r="D172" s="60" t="s">
        <v>2141</v>
      </c>
      <c r="E172" s="61" t="s">
        <v>2142</v>
      </c>
      <c r="F172" s="56"/>
      <c r="G172" s="57"/>
      <c r="H172" s="57"/>
    </row>
    <row r="173" spans="1:8" ht="90">
      <c r="A173" s="60" t="s">
        <v>2143</v>
      </c>
      <c r="B173" s="54" t="s">
        <v>2139</v>
      </c>
      <c r="C173" s="74" t="s">
        <v>2144</v>
      </c>
      <c r="D173" s="79"/>
      <c r="E173" s="74" t="s">
        <v>2145</v>
      </c>
      <c r="F173" s="56"/>
      <c r="G173" s="57"/>
      <c r="H173" s="57"/>
    </row>
    <row r="174" spans="1:8" ht="45">
      <c r="A174" s="58" t="s">
        <v>2146</v>
      </c>
      <c r="B174" s="59" t="s">
        <v>1829</v>
      </c>
      <c r="C174" s="58" t="s">
        <v>2147</v>
      </c>
      <c r="D174" s="58" t="s">
        <v>2148</v>
      </c>
      <c r="E174" s="58" t="s">
        <v>2149</v>
      </c>
      <c r="F174" s="56"/>
      <c r="G174" s="57"/>
      <c r="H174" s="57"/>
    </row>
    <row r="175" spans="1:8" ht="180">
      <c r="A175" s="60" t="s">
        <v>1118</v>
      </c>
      <c r="B175" s="54" t="s">
        <v>2150</v>
      </c>
      <c r="C175" s="60" t="s">
        <v>1120</v>
      </c>
      <c r="D175" s="54" t="s">
        <v>1121</v>
      </c>
      <c r="E175" s="60" t="s">
        <v>2151</v>
      </c>
      <c r="F175" s="62"/>
      <c r="G175" s="57"/>
      <c r="H175" s="63"/>
    </row>
    <row r="176" spans="1:8" ht="165">
      <c r="A176" s="60" t="s">
        <v>50</v>
      </c>
      <c r="B176" s="54" t="s">
        <v>2150</v>
      </c>
      <c r="C176" s="61" t="s">
        <v>47</v>
      </c>
      <c r="D176" s="60" t="s">
        <v>48</v>
      </c>
      <c r="E176" s="60" t="s">
        <v>2152</v>
      </c>
      <c r="F176" s="56"/>
      <c r="G176" s="57"/>
      <c r="H176" s="57"/>
    </row>
    <row r="177" spans="1:8" ht="60">
      <c r="A177" s="60" t="s">
        <v>1411</v>
      </c>
      <c r="B177" s="54" t="s">
        <v>2150</v>
      </c>
      <c r="C177" s="60" t="s">
        <v>2153</v>
      </c>
      <c r="D177" s="61" t="s">
        <v>1414</v>
      </c>
      <c r="E177" s="74" t="s">
        <v>2154</v>
      </c>
      <c r="F177" s="62"/>
      <c r="G177" s="57"/>
      <c r="H177" s="63"/>
    </row>
    <row r="178" spans="1:8" ht="90">
      <c r="A178" s="60" t="s">
        <v>649</v>
      </c>
      <c r="B178" s="54" t="s">
        <v>2150</v>
      </c>
      <c r="C178" s="60" t="s">
        <v>651</v>
      </c>
      <c r="D178" s="60" t="s">
        <v>652</v>
      </c>
      <c r="E178" s="60" t="s">
        <v>2155</v>
      </c>
      <c r="F178" s="62"/>
      <c r="G178" s="57"/>
      <c r="H178" s="63"/>
    </row>
    <row r="179" spans="1:8" ht="210">
      <c r="A179" s="66" t="s">
        <v>665</v>
      </c>
      <c r="B179" s="68" t="s">
        <v>2150</v>
      </c>
      <c r="C179" s="66" t="s">
        <v>2156</v>
      </c>
      <c r="D179" s="66" t="s">
        <v>668</v>
      </c>
      <c r="E179" s="66" t="s">
        <v>2157</v>
      </c>
      <c r="F179" s="62"/>
      <c r="G179" s="57"/>
      <c r="H179" s="63"/>
    </row>
    <row r="180" spans="1:8" ht="90">
      <c r="A180" s="60" t="s">
        <v>74</v>
      </c>
      <c r="B180" s="54" t="s">
        <v>2150</v>
      </c>
      <c r="C180" s="61" t="s">
        <v>76</v>
      </c>
      <c r="D180" s="60" t="s">
        <v>77</v>
      </c>
      <c r="E180" s="74" t="s">
        <v>2158</v>
      </c>
      <c r="F180" s="56"/>
      <c r="G180" s="57"/>
      <c r="H180" s="57"/>
    </row>
    <row r="181" spans="1:8" ht="90">
      <c r="A181" s="60" t="s">
        <v>644</v>
      </c>
      <c r="B181" s="54" t="s">
        <v>2150</v>
      </c>
      <c r="C181" s="61" t="s">
        <v>646</v>
      </c>
      <c r="D181" s="60" t="s">
        <v>647</v>
      </c>
      <c r="E181" s="60" t="s">
        <v>2159</v>
      </c>
      <c r="F181" s="62"/>
      <c r="G181" s="57"/>
      <c r="H181" s="63"/>
    </row>
    <row r="182" spans="1:8" ht="90">
      <c r="A182" s="60" t="s">
        <v>877</v>
      </c>
      <c r="B182" s="54" t="s">
        <v>2150</v>
      </c>
      <c r="C182" s="60" t="s">
        <v>879</v>
      </c>
      <c r="D182" s="60" t="s">
        <v>880</v>
      </c>
      <c r="E182" s="60" t="s">
        <v>2160</v>
      </c>
      <c r="F182" s="56"/>
      <c r="G182" s="57"/>
      <c r="H182" s="57"/>
    </row>
    <row r="183" spans="1:8" ht="75">
      <c r="A183" s="66" t="s">
        <v>2161</v>
      </c>
      <c r="B183" s="68" t="s">
        <v>2150</v>
      </c>
      <c r="C183" s="66" t="s">
        <v>2162</v>
      </c>
      <c r="D183" s="66" t="s">
        <v>2163</v>
      </c>
      <c r="E183" s="66" t="s">
        <v>385</v>
      </c>
      <c r="F183" s="62"/>
      <c r="G183" s="57"/>
      <c r="H183" s="63"/>
    </row>
    <row r="184" spans="1:8" ht="135">
      <c r="A184" s="60" t="s">
        <v>710</v>
      </c>
      <c r="B184" s="54" t="s">
        <v>2150</v>
      </c>
      <c r="C184" s="60" t="s">
        <v>712</v>
      </c>
      <c r="D184" s="61" t="s">
        <v>713</v>
      </c>
      <c r="E184" s="60" t="s">
        <v>2164</v>
      </c>
      <c r="F184" s="56"/>
      <c r="G184" s="57"/>
      <c r="H184" s="57"/>
    </row>
    <row r="185" spans="1:8" ht="135">
      <c r="A185" s="60" t="s">
        <v>1044</v>
      </c>
      <c r="B185" s="54" t="s">
        <v>2150</v>
      </c>
      <c r="C185" s="61" t="s">
        <v>2165</v>
      </c>
      <c r="D185" s="61" t="s">
        <v>1047</v>
      </c>
      <c r="E185" s="61" t="s">
        <v>2166</v>
      </c>
      <c r="F185" s="62"/>
      <c r="G185" s="57"/>
      <c r="H185" s="63"/>
    </row>
    <row r="186" spans="1:8" ht="195">
      <c r="A186" s="60" t="s">
        <v>949</v>
      </c>
      <c r="B186" s="54" t="s">
        <v>2150</v>
      </c>
      <c r="C186" s="61" t="s">
        <v>2167</v>
      </c>
      <c r="D186" s="60" t="s">
        <v>952</v>
      </c>
      <c r="E186" s="60" t="s">
        <v>2168</v>
      </c>
      <c r="F186" s="56"/>
      <c r="G186" s="57"/>
      <c r="H186" s="57"/>
    </row>
    <row r="187" spans="1:8" ht="180">
      <c r="A187" s="61" t="s">
        <v>455</v>
      </c>
      <c r="B187" s="54" t="s">
        <v>2150</v>
      </c>
      <c r="C187" s="61" t="s">
        <v>437</v>
      </c>
      <c r="D187" s="61" t="s">
        <v>438</v>
      </c>
      <c r="E187" s="61" t="s">
        <v>2169</v>
      </c>
      <c r="F187" s="56"/>
      <c r="G187" s="57"/>
      <c r="H187" s="57"/>
    </row>
    <row r="188" spans="1:8" ht="120">
      <c r="A188" s="60" t="s">
        <v>446</v>
      </c>
      <c r="B188" s="54" t="s">
        <v>2150</v>
      </c>
      <c r="C188" s="60" t="s">
        <v>448</v>
      </c>
      <c r="D188" s="60" t="s">
        <v>449</v>
      </c>
      <c r="E188" s="60" t="s">
        <v>2170</v>
      </c>
      <c r="F188" s="62"/>
      <c r="G188" s="57"/>
      <c r="H188" s="63"/>
    </row>
    <row r="189" spans="1:8" ht="135">
      <c r="A189" s="60" t="s">
        <v>462</v>
      </c>
      <c r="B189" s="54" t="s">
        <v>2150</v>
      </c>
      <c r="C189" s="60" t="s">
        <v>464</v>
      </c>
      <c r="D189" s="60" t="s">
        <v>465</v>
      </c>
      <c r="E189" s="60" t="s">
        <v>2171</v>
      </c>
      <c r="F189" s="62"/>
      <c r="G189" s="57"/>
      <c r="H189" s="63"/>
    </row>
    <row r="190" spans="1:8" ht="45">
      <c r="A190" s="60" t="s">
        <v>67</v>
      </c>
      <c r="B190" s="54" t="s">
        <v>2150</v>
      </c>
      <c r="C190" s="60" t="s">
        <v>2172</v>
      </c>
      <c r="D190" s="60" t="s">
        <v>70</v>
      </c>
      <c r="E190" s="60" t="s">
        <v>2173</v>
      </c>
      <c r="F190" s="62"/>
      <c r="G190" s="57"/>
      <c r="H190" s="63"/>
    </row>
    <row r="191" spans="1:8" ht="75">
      <c r="A191" s="60" t="s">
        <v>1207</v>
      </c>
      <c r="B191" s="54" t="s">
        <v>2150</v>
      </c>
      <c r="C191" s="60" t="s">
        <v>1209</v>
      </c>
      <c r="D191" s="60" t="s">
        <v>1210</v>
      </c>
      <c r="E191" s="61" t="s">
        <v>2174</v>
      </c>
      <c r="F191" s="62"/>
      <c r="G191" s="57"/>
      <c r="H191" s="63"/>
    </row>
    <row r="192" spans="1:8" ht="75">
      <c r="A192" s="60" t="s">
        <v>1161</v>
      </c>
      <c r="B192" s="54" t="s">
        <v>2150</v>
      </c>
      <c r="C192" s="60" t="s">
        <v>1163</v>
      </c>
      <c r="D192" s="60" t="s">
        <v>1164</v>
      </c>
      <c r="E192" s="61" t="s">
        <v>2175</v>
      </c>
      <c r="F192" s="62"/>
      <c r="G192" s="57"/>
      <c r="H192" s="63"/>
    </row>
    <row r="193" spans="1:8" ht="75">
      <c r="A193" s="60" t="s">
        <v>744</v>
      </c>
      <c r="B193" s="54" t="s">
        <v>2150</v>
      </c>
      <c r="C193" s="60" t="s">
        <v>2176</v>
      </c>
      <c r="D193" s="60" t="s">
        <v>747</v>
      </c>
      <c r="E193" s="61" t="s">
        <v>2177</v>
      </c>
      <c r="F193" s="56"/>
      <c r="G193" s="57"/>
      <c r="H193" s="57"/>
    </row>
    <row r="194" spans="1:8" ht="75">
      <c r="A194" s="60" t="s">
        <v>1063</v>
      </c>
      <c r="B194" s="54" t="s">
        <v>2150</v>
      </c>
      <c r="C194" s="60" t="s">
        <v>1065</v>
      </c>
      <c r="D194" s="60" t="s">
        <v>1066</v>
      </c>
      <c r="E194" s="61" t="s">
        <v>2178</v>
      </c>
      <c r="F194" s="56"/>
      <c r="G194" s="57"/>
      <c r="H194" s="57"/>
    </row>
    <row r="195" spans="1:8" ht="45">
      <c r="A195" s="60" t="s">
        <v>1006</v>
      </c>
      <c r="B195" s="54" t="s">
        <v>2150</v>
      </c>
      <c r="C195" s="60" t="s">
        <v>1008</v>
      </c>
      <c r="D195" s="60" t="s">
        <v>1009</v>
      </c>
      <c r="E195" s="61" t="s">
        <v>2179</v>
      </c>
      <c r="F195" s="56"/>
      <c r="G195" s="57"/>
      <c r="H195" s="57"/>
    </row>
    <row r="196" spans="1:8" ht="45">
      <c r="A196" s="60" t="s">
        <v>1019</v>
      </c>
      <c r="B196" s="54" t="s">
        <v>2150</v>
      </c>
      <c r="C196" s="60" t="s">
        <v>1021</v>
      </c>
      <c r="D196" s="60" t="s">
        <v>1022</v>
      </c>
      <c r="E196" s="61" t="s">
        <v>2180</v>
      </c>
      <c r="F196" s="56"/>
      <c r="G196" s="57"/>
      <c r="H196" s="57"/>
    </row>
    <row r="197" spans="1:8" ht="75">
      <c r="A197" s="54" t="s">
        <v>761</v>
      </c>
      <c r="B197" s="54" t="s">
        <v>2150</v>
      </c>
      <c r="C197" s="54" t="s">
        <v>763</v>
      </c>
      <c r="D197" s="54" t="s">
        <v>764</v>
      </c>
      <c r="E197" s="55" t="s">
        <v>2181</v>
      </c>
      <c r="F197" s="56"/>
      <c r="G197" s="57"/>
      <c r="H197" s="57"/>
    </row>
    <row r="198" spans="1:8" ht="60">
      <c r="A198" s="58" t="s">
        <v>2182</v>
      </c>
      <c r="B198" s="59" t="s">
        <v>1829</v>
      </c>
      <c r="C198" s="59" t="s">
        <v>254</v>
      </c>
      <c r="D198" s="58" t="s">
        <v>255</v>
      </c>
      <c r="E198" s="58" t="s">
        <v>2183</v>
      </c>
      <c r="F198" s="56"/>
      <c r="G198" s="57"/>
      <c r="H198" s="57"/>
    </row>
    <row r="199" spans="1:8" ht="75">
      <c r="A199" s="60" t="s">
        <v>2184</v>
      </c>
      <c r="B199" s="54" t="s">
        <v>2185</v>
      </c>
      <c r="C199" s="61" t="s">
        <v>260</v>
      </c>
      <c r="D199" s="60" t="s">
        <v>261</v>
      </c>
      <c r="E199" s="60" t="s">
        <v>2186</v>
      </c>
      <c r="F199" s="62"/>
      <c r="G199" s="57"/>
      <c r="H199" s="63"/>
    </row>
    <row r="200" spans="1:8" ht="45">
      <c r="A200" s="60" t="s">
        <v>2187</v>
      </c>
      <c r="B200" s="54" t="s">
        <v>2185</v>
      </c>
      <c r="C200" s="61" t="s">
        <v>2188</v>
      </c>
      <c r="D200" s="60" t="s">
        <v>2189</v>
      </c>
      <c r="E200" s="60" t="s">
        <v>2190</v>
      </c>
      <c r="F200" s="56"/>
      <c r="G200" s="57"/>
      <c r="H200" s="57"/>
    </row>
    <row r="201" spans="1:8" ht="30">
      <c r="A201" s="57"/>
      <c r="B201" s="57"/>
      <c r="C201" s="57" t="s">
        <v>2269</v>
      </c>
      <c r="D201" s="57"/>
      <c r="E201" s="57"/>
      <c r="F201" s="57"/>
      <c r="G201" s="57"/>
      <c r="H201" s="57"/>
    </row>
    <row r="202" spans="1:8">
      <c r="A202" s="57"/>
      <c r="B202" s="57"/>
      <c r="C202" s="57" t="s">
        <v>2271</v>
      </c>
      <c r="D202" s="57"/>
      <c r="E202" s="57"/>
      <c r="F202" s="57"/>
      <c r="G202" s="57"/>
      <c r="H202" s="57"/>
    </row>
    <row r="203" spans="1:8">
      <c r="A203" s="57"/>
      <c r="B203" s="57"/>
      <c r="C203" s="57" t="s">
        <v>2270</v>
      </c>
      <c r="D203" s="57"/>
      <c r="E203" s="57"/>
      <c r="F203" s="57"/>
      <c r="G203" s="57"/>
      <c r="H203" s="57"/>
    </row>
    <row r="204" spans="1:8" ht="30">
      <c r="A204" s="57"/>
      <c r="B204" s="57"/>
      <c r="C204" s="57" t="s">
        <v>316</v>
      </c>
      <c r="D204" s="57"/>
      <c r="E204" s="57"/>
      <c r="F204" s="57"/>
      <c r="G204" s="57"/>
      <c r="H204" s="57"/>
    </row>
    <row r="205" spans="1:8">
      <c r="A205" s="57"/>
      <c r="B205" s="57"/>
      <c r="C205" s="57" t="s">
        <v>2243</v>
      </c>
      <c r="D205" s="57"/>
      <c r="E205" s="57"/>
      <c r="F205" s="57"/>
      <c r="G205" s="57"/>
      <c r="H205" s="57"/>
    </row>
    <row r="206" spans="1:8" ht="30">
      <c r="A206" s="57"/>
      <c r="B206" s="57"/>
      <c r="C206" s="57" t="s">
        <v>1561</v>
      </c>
      <c r="D206" s="57"/>
      <c r="E206" s="57"/>
      <c r="F206" s="57"/>
      <c r="G206" s="57"/>
      <c r="H206" s="57"/>
    </row>
    <row r="207" spans="1:8" ht="30">
      <c r="A207" s="57"/>
      <c r="B207" s="57"/>
      <c r="C207" s="57" t="s">
        <v>1577</v>
      </c>
      <c r="D207" s="57"/>
      <c r="E207" s="57"/>
      <c r="F207" s="57"/>
      <c r="G207" s="57"/>
      <c r="H207" s="57"/>
    </row>
    <row r="208" spans="1:8" ht="45">
      <c r="A208" s="57"/>
      <c r="B208" s="57"/>
      <c r="C208" s="57" t="s">
        <v>1588</v>
      </c>
      <c r="D208" s="57"/>
      <c r="E208" s="57"/>
      <c r="F208" s="57"/>
      <c r="G208" s="57"/>
      <c r="H208" s="57"/>
    </row>
    <row r="209" spans="1:8">
      <c r="A209" s="57"/>
      <c r="B209" s="57"/>
      <c r="C209" s="57" t="s">
        <v>2253</v>
      </c>
      <c r="D209" s="57"/>
      <c r="E209" s="57"/>
      <c r="F209" s="57"/>
      <c r="G209" s="57"/>
      <c r="H209" s="57"/>
    </row>
    <row r="210" spans="1:8">
      <c r="A210" s="57"/>
      <c r="B210" s="57"/>
      <c r="C210" s="57" t="s">
        <v>2226</v>
      </c>
      <c r="D210" s="57"/>
      <c r="E210" s="57"/>
      <c r="F210" s="57"/>
      <c r="G210" s="57"/>
      <c r="H210" s="57"/>
    </row>
    <row r="211" spans="1:8" ht="30">
      <c r="A211" s="57"/>
      <c r="B211" s="57"/>
      <c r="C211" s="57" t="s">
        <v>481</v>
      </c>
      <c r="D211" s="57"/>
      <c r="E211" s="57"/>
      <c r="F211" s="57"/>
      <c r="G211" s="57"/>
      <c r="H211" s="57"/>
    </row>
    <row r="212" spans="1:8">
      <c r="A212" s="57"/>
      <c r="B212" s="57"/>
      <c r="C212" s="57" t="s">
        <v>2214</v>
      </c>
      <c r="D212" s="57"/>
      <c r="E212" s="57"/>
      <c r="F212" s="57"/>
      <c r="G212" s="57"/>
      <c r="H212" s="57"/>
    </row>
    <row r="213" spans="1:8" ht="30">
      <c r="A213" s="57"/>
      <c r="B213" s="57"/>
      <c r="C213" s="57" t="s">
        <v>1622</v>
      </c>
      <c r="D213" s="57"/>
      <c r="E213" s="57"/>
      <c r="F213" s="57"/>
      <c r="G213" s="57"/>
      <c r="H213" s="57"/>
    </row>
    <row r="214" spans="1:8">
      <c r="A214" s="57"/>
      <c r="B214" s="57"/>
      <c r="C214" s="57" t="s">
        <v>2209</v>
      </c>
      <c r="D214" s="57"/>
      <c r="E214" s="57"/>
      <c r="F214" s="57"/>
      <c r="G214" s="57"/>
      <c r="H214" s="57"/>
    </row>
    <row r="215" spans="1:8" ht="30">
      <c r="A215" s="57"/>
      <c r="B215" s="57"/>
      <c r="C215" s="57" t="s">
        <v>2240</v>
      </c>
      <c r="D215" s="57"/>
      <c r="E215" s="57"/>
      <c r="F215" s="57"/>
      <c r="G215" s="57"/>
      <c r="H215" s="57"/>
    </row>
    <row r="216" spans="1:8" ht="30">
      <c r="A216" s="57"/>
      <c r="B216" s="57"/>
      <c r="C216" s="57" t="s">
        <v>1646</v>
      </c>
      <c r="D216" s="57"/>
      <c r="E216" s="57"/>
      <c r="F216" s="57"/>
      <c r="G216" s="57"/>
      <c r="H216" s="57"/>
    </row>
    <row r="217" spans="1:8" ht="30">
      <c r="A217" s="57"/>
      <c r="B217" s="57"/>
      <c r="C217" s="57" t="s">
        <v>1675</v>
      </c>
      <c r="D217" s="57"/>
      <c r="E217" s="57"/>
      <c r="F217" s="57"/>
      <c r="G217" s="57"/>
      <c r="H217" s="57"/>
    </row>
    <row r="218" spans="1:8">
      <c r="A218" s="57"/>
      <c r="B218" s="57"/>
      <c r="C218" s="57" t="s">
        <v>2222</v>
      </c>
      <c r="D218" s="57"/>
      <c r="E218" s="57"/>
      <c r="F218" s="57"/>
      <c r="G218" s="57"/>
      <c r="H218" s="57"/>
    </row>
    <row r="219" spans="1:8">
      <c r="A219" s="57"/>
      <c r="B219" s="57"/>
      <c r="C219" s="57" t="s">
        <v>1682</v>
      </c>
      <c r="D219" s="57"/>
      <c r="E219" s="57"/>
      <c r="F219" s="57"/>
      <c r="G219" s="57"/>
      <c r="H219" s="57"/>
    </row>
    <row r="220" spans="1:8">
      <c r="A220" s="57"/>
      <c r="B220" s="57"/>
      <c r="C220" s="57" t="s">
        <v>2274</v>
      </c>
      <c r="D220" s="57"/>
      <c r="E220" s="57"/>
      <c r="F220" s="57"/>
      <c r="G220" s="57"/>
      <c r="H220" s="57"/>
    </row>
    <row r="221" spans="1:8">
      <c r="A221" s="57"/>
      <c r="B221" s="57"/>
      <c r="C221" s="57" t="s">
        <v>1526</v>
      </c>
      <c r="D221" s="57"/>
      <c r="E221" s="57"/>
      <c r="F221" s="57"/>
      <c r="G221" s="57"/>
      <c r="H221" s="57"/>
    </row>
    <row r="222" spans="1:8" ht="30">
      <c r="A222" s="57"/>
      <c r="B222" s="57"/>
      <c r="C222" s="57" t="s">
        <v>2241</v>
      </c>
      <c r="D222" s="57"/>
      <c r="E222" s="57"/>
      <c r="F222" s="57"/>
      <c r="G222" s="57"/>
      <c r="H222" s="57"/>
    </row>
    <row r="223" spans="1:8">
      <c r="A223" s="57"/>
      <c r="B223" s="57"/>
      <c r="C223" s="57" t="s">
        <v>1117</v>
      </c>
      <c r="D223" s="57"/>
      <c r="E223" s="57"/>
      <c r="F223" s="57"/>
      <c r="G223" s="57"/>
      <c r="H223" s="57"/>
    </row>
    <row r="224" spans="1:8" ht="30">
      <c r="A224" s="57"/>
      <c r="B224" s="57"/>
      <c r="C224" s="57" t="s">
        <v>2237</v>
      </c>
      <c r="D224" s="57"/>
      <c r="E224" s="57"/>
      <c r="F224" s="57"/>
      <c r="G224" s="57"/>
      <c r="H224" s="57"/>
    </row>
    <row r="225" spans="1:8" ht="30">
      <c r="A225" s="57"/>
      <c r="B225" s="57"/>
      <c r="C225" s="57" t="s">
        <v>1699</v>
      </c>
      <c r="D225" s="57"/>
      <c r="E225" s="57"/>
      <c r="F225" s="57"/>
      <c r="G225" s="57"/>
      <c r="H225" s="57"/>
    </row>
    <row r="226" spans="1:8" ht="30">
      <c r="A226" s="57"/>
      <c r="B226" s="57"/>
      <c r="C226" s="57" t="s">
        <v>1506</v>
      </c>
      <c r="D226" s="57"/>
      <c r="E226" s="57"/>
      <c r="F226" s="57"/>
      <c r="G226" s="57"/>
      <c r="H226" s="57"/>
    </row>
    <row r="227" spans="1:8">
      <c r="A227" s="57"/>
      <c r="B227" s="57"/>
      <c r="C227" s="57" t="s">
        <v>1517</v>
      </c>
      <c r="D227" s="57"/>
      <c r="E227" s="57"/>
      <c r="F227" s="57"/>
      <c r="G227" s="57"/>
      <c r="H227" s="57"/>
    </row>
    <row r="228" spans="1:8">
      <c r="A228" s="57"/>
      <c r="B228" s="57"/>
      <c r="C228" s="57" t="s">
        <v>1528</v>
      </c>
      <c r="D228" s="57"/>
      <c r="E228" s="57"/>
      <c r="F228" s="57"/>
      <c r="G228" s="57"/>
      <c r="H228" s="57"/>
    </row>
    <row r="229" spans="1:8">
      <c r="A229" s="57"/>
      <c r="B229" s="57"/>
      <c r="C229" s="57" t="s">
        <v>2273</v>
      </c>
      <c r="D229" s="57"/>
      <c r="E229" s="57"/>
      <c r="F229" s="57"/>
      <c r="G229" s="57"/>
      <c r="H229" s="57"/>
    </row>
    <row r="230" spans="1:8">
      <c r="A230" s="57"/>
      <c r="B230" s="57"/>
      <c r="C230" s="57" t="s">
        <v>1670</v>
      </c>
      <c r="D230" s="57"/>
      <c r="E230" s="57"/>
      <c r="F230" s="57"/>
      <c r="G230" s="57"/>
      <c r="H230" s="57"/>
    </row>
    <row r="231" spans="1:8" ht="30">
      <c r="A231" s="57"/>
      <c r="B231" s="57"/>
      <c r="C231" s="57" t="s">
        <v>1739</v>
      </c>
      <c r="D231" s="57"/>
      <c r="E231" s="57"/>
      <c r="F231" s="57"/>
      <c r="G231" s="57"/>
      <c r="H231" s="57"/>
    </row>
    <row r="232" spans="1:8">
      <c r="A232" s="57"/>
      <c r="B232" s="57"/>
      <c r="C232" s="57" t="s">
        <v>1703</v>
      </c>
      <c r="D232" s="57"/>
      <c r="E232" s="57"/>
      <c r="F232" s="57"/>
      <c r="G232" s="57"/>
      <c r="H232" s="57"/>
    </row>
    <row r="233" spans="1:8">
      <c r="A233" s="57"/>
      <c r="B233" s="57"/>
      <c r="C233" s="57" t="s">
        <v>2275</v>
      </c>
      <c r="D233" s="57"/>
      <c r="E233" s="57"/>
      <c r="F233" s="57"/>
      <c r="G233" s="57"/>
      <c r="H233" s="57"/>
    </row>
    <row r="234" spans="1:8" ht="30">
      <c r="A234" s="57"/>
      <c r="B234" s="57"/>
      <c r="C234" s="57" t="s">
        <v>1751</v>
      </c>
      <c r="D234" s="57"/>
      <c r="E234" s="57"/>
      <c r="F234" s="57"/>
      <c r="G234" s="57"/>
      <c r="H234" s="57"/>
    </row>
    <row r="235" spans="1:8" ht="30">
      <c r="A235" s="57"/>
      <c r="B235" s="57"/>
      <c r="C235" s="57" t="s">
        <v>2272</v>
      </c>
      <c r="D235" s="57"/>
      <c r="E235" s="57"/>
      <c r="F235" s="57"/>
      <c r="G235" s="57"/>
      <c r="H235" s="57"/>
    </row>
    <row r="236" spans="1:8" ht="30">
      <c r="A236" s="57"/>
      <c r="B236" s="57"/>
      <c r="C236" s="57" t="s">
        <v>1709</v>
      </c>
      <c r="D236" s="57"/>
      <c r="E236" s="57"/>
      <c r="F236" s="57"/>
      <c r="G236" s="57"/>
      <c r="H236" s="57"/>
    </row>
    <row r="237" spans="1:8">
      <c r="A237" s="57"/>
      <c r="B237" s="57"/>
      <c r="C237" s="57" t="s">
        <v>1711</v>
      </c>
      <c r="D237" s="57"/>
      <c r="E237" s="57"/>
      <c r="F237" s="57"/>
      <c r="G237" s="57"/>
      <c r="H237" s="57"/>
    </row>
  </sheetData>
  <sortState ref="C201:C237">
    <sortCondition ref="C201"/>
  </sortState>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7"/>
      <c r="B1" t="str">
        <f>'ePO-Glossary'!B3</f>
        <v>Abnormally low tenders</v>
      </c>
      <c r="C1">
        <f>ROW('ePO-Glossary'!B3)</f>
        <v>3</v>
      </c>
      <c r="D1" s="37"/>
      <c r="F1" s="38"/>
    </row>
    <row r="2" spans="1:8" ht="14.25">
      <c r="A2" s="37"/>
      <c r="B2" t="str">
        <f>'ePO-Glossary'!B4</f>
        <v>Abnormally low tenders</v>
      </c>
      <c r="C2">
        <f>ROW('ePO-Glossary'!B4)</f>
        <v>4</v>
      </c>
      <c r="D2" s="37"/>
      <c r="F2" s="38"/>
    </row>
    <row r="3" spans="1:8" ht="14.25">
      <c r="A3" s="37"/>
      <c r="B3" t="str">
        <f>'ePO-Glossary'!B5</f>
        <v>Abnormally low tenders</v>
      </c>
      <c r="C3">
        <f>ROW('ePO-Glossary'!B5)</f>
        <v>5</v>
      </c>
      <c r="D3" s="37"/>
      <c r="F3" s="38"/>
    </row>
    <row r="4" spans="1:8" ht="14.25">
      <c r="A4" s="37"/>
      <c r="B4" t="str">
        <f>'ePO-Glossary'!B6</f>
        <v>Abnormally low tenders</v>
      </c>
      <c r="C4">
        <f>ROW('ePO-Glossary'!B6)</f>
        <v>6</v>
      </c>
      <c r="D4" s="37"/>
      <c r="F4" s="38"/>
    </row>
    <row r="5" spans="1:8" ht="14.25">
      <c r="A5" s="37"/>
      <c r="B5" t="str">
        <f>'ePO-Glossary'!B7</f>
        <v>Abnormally low tenders</v>
      </c>
      <c r="C5">
        <f>ROW('ePO-Glossary'!B7)</f>
        <v>7</v>
      </c>
      <c r="D5" s="37"/>
      <c r="F5" s="38"/>
    </row>
    <row r="6" spans="1:8" ht="14.25">
      <c r="A6" s="39" t="s">
        <v>2191</v>
      </c>
      <c r="B6" t="str">
        <f>'ePO-Glossary'!B8</f>
        <v>Accelerated Procedure</v>
      </c>
      <c r="C6">
        <f>ROW('ePO-Glossary'!B8)</f>
        <v>8</v>
      </c>
      <c r="D6" s="37"/>
      <c r="F6" s="38"/>
    </row>
    <row r="7" spans="1:8" ht="14.25">
      <c r="A7" s="39" t="s">
        <v>2192</v>
      </c>
      <c r="D7" s="40" t="str">
        <f ca="1">IFERROR(__xludf.dummyfunction("ArrayFormula(QUERY(B1:C1004,""select B, max(C) group by B order by B"",0))"),"")</f>
        <v/>
      </c>
      <c r="E7" t="s">
        <v>2193</v>
      </c>
      <c r="F7" s="41" t="str">
        <f ca="1">IFERROR(__xludf.dummyfunction("ArrayFormula(QUERY(B1:C1004,""select B, min(C) group by B order by B"",0))"),"")</f>
        <v/>
      </c>
      <c r="G7" t="s">
        <v>2194</v>
      </c>
    </row>
    <row r="8" spans="1:8" ht="14.25">
      <c r="B8" t="str">
        <f>'ePO-Glossary'!B9</f>
        <v>Accelerated Procedure</v>
      </c>
      <c r="C8">
        <f>ROW('ePO-Glossary'!B9)</f>
        <v>9</v>
      </c>
      <c r="H8" s="42"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42" t="e">
        <f t="shared" ca="1" si="0"/>
        <v>#NAME?</v>
      </c>
    </row>
    <row r="10" spans="1:8" ht="14.25">
      <c r="B10" t="str">
        <f>'ePO-Glossary'!B12</f>
        <v>Accelerated Procedure Justification</v>
      </c>
      <c r="C10">
        <f>ROW('ePO-Glossary'!B12)</f>
        <v>12</v>
      </c>
      <c r="D10" t="s">
        <v>47</v>
      </c>
      <c r="E10">
        <v>11</v>
      </c>
      <c r="F10" t="s">
        <v>47</v>
      </c>
      <c r="G10">
        <v>8</v>
      </c>
      <c r="H10" s="42" t="e">
        <f t="shared" ca="1" si="0"/>
        <v>#NAME?</v>
      </c>
    </row>
    <row r="11" spans="1:8" ht="14.25">
      <c r="B11" t="str">
        <f>'ePO-Glossary'!B11</f>
        <v>Accelerated Procedure Justification</v>
      </c>
      <c r="C11">
        <f>ROW('ePO-Glossary'!B11)</f>
        <v>11</v>
      </c>
      <c r="D11" t="s">
        <v>59</v>
      </c>
      <c r="E11">
        <v>14</v>
      </c>
      <c r="F11" t="s">
        <v>59</v>
      </c>
      <c r="G11">
        <v>12</v>
      </c>
      <c r="H11" s="42" t="e">
        <f t="shared" ca="1" si="0"/>
        <v>#NAME?</v>
      </c>
    </row>
    <row r="12" spans="1:8" ht="14.25">
      <c r="B12" t="str">
        <f>'ePO-Glossary'!B13</f>
        <v>Accelerated Procedure Justification</v>
      </c>
      <c r="C12">
        <f>ROW('ePO-Glossary'!B13)</f>
        <v>13</v>
      </c>
      <c r="D12" t="s">
        <v>69</v>
      </c>
      <c r="E12">
        <v>16</v>
      </c>
      <c r="F12" t="s">
        <v>69</v>
      </c>
      <c r="G12">
        <v>15</v>
      </c>
      <c r="H12" s="42" t="e">
        <f t="shared" ca="1" si="0"/>
        <v>#NAME?</v>
      </c>
    </row>
    <row r="13" spans="1:8" ht="14.25">
      <c r="B13" t="str">
        <f>'ePO-Glossary'!B14</f>
        <v>Acces Tool</v>
      </c>
      <c r="C13">
        <f>ROW('ePO-Glossary'!B14)</f>
        <v>14</v>
      </c>
      <c r="D13" t="s">
        <v>76</v>
      </c>
      <c r="E13">
        <v>18</v>
      </c>
      <c r="F13" t="s">
        <v>76</v>
      </c>
      <c r="G13">
        <v>18</v>
      </c>
      <c r="H13" s="42" t="e">
        <f t="shared" ca="1" si="0"/>
        <v>#NAME?</v>
      </c>
    </row>
    <row r="14" spans="1:8" ht="14.25">
      <c r="B14" t="str">
        <f>'ePO-Glossary'!B15</f>
        <v>Acces Tool</v>
      </c>
      <c r="C14">
        <f>ROW('ePO-Glossary'!B15)</f>
        <v>15</v>
      </c>
      <c r="D14" t="s">
        <v>81</v>
      </c>
      <c r="E14">
        <v>22</v>
      </c>
      <c r="F14" t="s">
        <v>81</v>
      </c>
      <c r="G14">
        <v>19</v>
      </c>
      <c r="H14" s="42" t="e">
        <f t="shared" ca="1" si="0"/>
        <v>#NAME?</v>
      </c>
    </row>
    <row r="15" spans="1:8" ht="14.25">
      <c r="B15" t="str">
        <f>'ePO-Glossary'!B17</f>
        <v>Added Category Buyer In Framework Agreement</v>
      </c>
      <c r="C15">
        <f>ROW('ePO-Glossary'!B17)</f>
        <v>17</v>
      </c>
      <c r="D15" t="s">
        <v>88</v>
      </c>
      <c r="E15">
        <v>33</v>
      </c>
      <c r="F15" t="s">
        <v>88</v>
      </c>
      <c r="G15">
        <v>23</v>
      </c>
      <c r="H15" s="42" t="e">
        <f t="shared" ca="1" si="0"/>
        <v>#NAME?</v>
      </c>
    </row>
    <row r="16" spans="1:8" ht="14.25">
      <c r="B16" t="str">
        <f>'ePO-Glossary'!B18</f>
        <v>Additional Information</v>
      </c>
      <c r="C16">
        <f>ROW('ePO-Glossary'!B18)</f>
        <v>18</v>
      </c>
      <c r="D16" t="s">
        <v>113</v>
      </c>
      <c r="E16">
        <v>38</v>
      </c>
      <c r="F16" t="s">
        <v>113</v>
      </c>
      <c r="G16">
        <v>34</v>
      </c>
      <c r="H16" s="42" t="e">
        <f t="shared" ca="1" si="0"/>
        <v>#NAME?</v>
      </c>
    </row>
    <row r="17" spans="2:8" ht="14.25">
      <c r="B17" t="str">
        <f>'ePO-Glossary'!B19</f>
        <v>Additional Information</v>
      </c>
      <c r="C17">
        <f>ROW('ePO-Glossary'!B19)</f>
        <v>19</v>
      </c>
      <c r="D17" t="s">
        <v>121</v>
      </c>
      <c r="E17">
        <v>39</v>
      </c>
      <c r="F17" t="s">
        <v>121</v>
      </c>
      <c r="G17">
        <v>39</v>
      </c>
      <c r="H17" s="42" t="e">
        <f t="shared" ca="1" si="0"/>
        <v>#NAME?</v>
      </c>
    </row>
    <row r="18" spans="2:8" ht="14.25">
      <c r="B18" t="str">
        <f>'ePO-Glossary'!B20</f>
        <v>Additional Information</v>
      </c>
      <c r="C18">
        <f>ROW('ePO-Glossary'!B20)</f>
        <v>20</v>
      </c>
      <c r="D18" t="s">
        <v>125</v>
      </c>
      <c r="E18">
        <v>44</v>
      </c>
      <c r="F18" t="s">
        <v>125</v>
      </c>
      <c r="G18">
        <v>40</v>
      </c>
      <c r="H18" s="42" t="e">
        <f t="shared" ca="1" si="0"/>
        <v>#NAME?</v>
      </c>
    </row>
    <row r="19" spans="2:8" ht="14.25">
      <c r="B19" t="str">
        <f>'ePO-Glossary'!B21</f>
        <v>Additional Information</v>
      </c>
      <c r="C19">
        <f>ROW('ePO-Glossary'!B21)</f>
        <v>21</v>
      </c>
      <c r="D19" t="s">
        <v>136</v>
      </c>
      <c r="E19">
        <v>46</v>
      </c>
      <c r="F19" t="s">
        <v>136</v>
      </c>
      <c r="G19">
        <v>45</v>
      </c>
      <c r="H19" s="42" t="e">
        <f t="shared" ca="1" si="0"/>
        <v>#NAME?</v>
      </c>
    </row>
    <row r="20" spans="2:8" ht="14.25">
      <c r="B20" t="str">
        <f>'ePO-Glossary'!B22</f>
        <v>Award Criterion</v>
      </c>
      <c r="C20">
        <f>ROW('ePO-Glossary'!B22)</f>
        <v>22</v>
      </c>
      <c r="D20" t="s">
        <v>143</v>
      </c>
      <c r="E20">
        <v>48</v>
      </c>
      <c r="F20" t="s">
        <v>143</v>
      </c>
      <c r="G20">
        <v>47</v>
      </c>
      <c r="H20" s="42" t="e">
        <f t="shared" ca="1" si="0"/>
        <v>#NAME?</v>
      </c>
    </row>
    <row r="21" spans="2:8" ht="14.25">
      <c r="B21" t="str">
        <f>'ePO-Glossary'!B23</f>
        <v>Award Criterion</v>
      </c>
      <c r="C21">
        <f>ROW('ePO-Glossary'!B23)</f>
        <v>23</v>
      </c>
      <c r="D21" t="s">
        <v>149</v>
      </c>
      <c r="E21">
        <v>51</v>
      </c>
      <c r="F21" t="s">
        <v>149</v>
      </c>
      <c r="G21">
        <v>49</v>
      </c>
      <c r="H21" s="42" t="e">
        <f t="shared" ca="1" si="0"/>
        <v>#NAME?</v>
      </c>
    </row>
    <row r="22" spans="2:8" ht="14.25">
      <c r="B22" t="str">
        <f>'ePO-Glossary'!B24</f>
        <v>Award Criterion</v>
      </c>
      <c r="C22">
        <f>ROW('ePO-Glossary'!B24)</f>
        <v>24</v>
      </c>
      <c r="D22" t="s">
        <v>157</v>
      </c>
      <c r="E22">
        <v>69</v>
      </c>
      <c r="F22" t="s">
        <v>157</v>
      </c>
      <c r="G22">
        <v>52</v>
      </c>
      <c r="H22" s="42" t="e">
        <f t="shared" ca="1" si="0"/>
        <v>#NAME?</v>
      </c>
    </row>
    <row r="23" spans="2:8" ht="14.25">
      <c r="B23" t="str">
        <f>'ePO-Glossary'!B25</f>
        <v>Award Criterion</v>
      </c>
      <c r="C23">
        <f>ROW('ePO-Glossary'!B25)</f>
        <v>25</v>
      </c>
      <c r="D23" t="s">
        <v>197</v>
      </c>
      <c r="E23">
        <v>73</v>
      </c>
      <c r="F23" t="s">
        <v>197</v>
      </c>
      <c r="G23">
        <v>70</v>
      </c>
      <c r="H23" s="42" t="e">
        <f t="shared" ca="1" si="0"/>
        <v>#NAME?</v>
      </c>
    </row>
    <row r="24" spans="2:8" ht="14.25">
      <c r="B24" t="str">
        <f>'ePO-Glossary'!B26</f>
        <v>Award Criterion</v>
      </c>
      <c r="C24">
        <f>ROW('ePO-Glossary'!B26)</f>
        <v>26</v>
      </c>
      <c r="D24" t="s">
        <v>205</v>
      </c>
      <c r="E24">
        <v>78</v>
      </c>
      <c r="F24" t="s">
        <v>205</v>
      </c>
      <c r="G24">
        <v>74</v>
      </c>
      <c r="H24" s="42" t="e">
        <f t="shared" ca="1" si="0"/>
        <v>#NAME?</v>
      </c>
    </row>
    <row r="25" spans="2:8" ht="14.25">
      <c r="B25" t="str">
        <f>'ePO-Glossary'!B27</f>
        <v>Award Criterion</v>
      </c>
      <c r="C25">
        <f>ROW('ePO-Glossary'!B27)</f>
        <v>27</v>
      </c>
      <c r="D25" t="s">
        <v>215</v>
      </c>
      <c r="E25">
        <v>81</v>
      </c>
      <c r="F25" t="s">
        <v>215</v>
      </c>
      <c r="G25">
        <v>79</v>
      </c>
      <c r="H25" s="42" t="e">
        <f t="shared" ca="1" si="0"/>
        <v>#NAME?</v>
      </c>
    </row>
    <row r="26" spans="2:8" ht="14.25">
      <c r="B26" t="str">
        <f>'ePO-Glossary'!B28</f>
        <v>Award Criterion</v>
      </c>
      <c r="C26">
        <f>ROW('ePO-Glossary'!B28)</f>
        <v>28</v>
      </c>
      <c r="D26" t="s">
        <v>222</v>
      </c>
      <c r="E26">
        <v>84</v>
      </c>
      <c r="F26" t="s">
        <v>222</v>
      </c>
      <c r="G26">
        <v>82</v>
      </c>
      <c r="H26" s="42" t="e">
        <f t="shared" ca="1" si="0"/>
        <v>#NAME?</v>
      </c>
    </row>
    <row r="27" spans="2:8" ht="14.25">
      <c r="B27" t="str">
        <f>'ePO-Glossary'!B29</f>
        <v>Award Criterion</v>
      </c>
      <c r="C27">
        <f>ROW('ePO-Glossary'!B29)</f>
        <v>29</v>
      </c>
      <c r="D27" t="s">
        <v>228</v>
      </c>
      <c r="E27">
        <v>88</v>
      </c>
      <c r="F27" t="s">
        <v>228</v>
      </c>
      <c r="G27">
        <v>85</v>
      </c>
      <c r="H27" s="42" t="e">
        <f t="shared" ca="1" si="0"/>
        <v>#NAME?</v>
      </c>
    </row>
    <row r="28" spans="2:8" ht="14.25">
      <c r="B28" t="str">
        <f>'ePO-Glossary'!B30</f>
        <v>Award Criterion</v>
      </c>
      <c r="C28">
        <f>ROW('ePO-Glossary'!B30)</f>
        <v>30</v>
      </c>
      <c r="D28" t="s">
        <v>238</v>
      </c>
      <c r="E28">
        <v>93</v>
      </c>
      <c r="F28" t="s">
        <v>238</v>
      </c>
      <c r="G28">
        <v>89</v>
      </c>
      <c r="H28" s="42" t="e">
        <f t="shared" ca="1" si="0"/>
        <v>#NAME?</v>
      </c>
    </row>
    <row r="29" spans="2:8" ht="14.25">
      <c r="B29" t="str">
        <f>'ePO-Glossary'!B31</f>
        <v>Award Criterion</v>
      </c>
      <c r="C29">
        <f>ROW('ePO-Glossary'!B31)</f>
        <v>31</v>
      </c>
      <c r="D29" t="s">
        <v>247</v>
      </c>
      <c r="E29">
        <v>96</v>
      </c>
      <c r="F29" t="s">
        <v>247</v>
      </c>
      <c r="G29">
        <v>94</v>
      </c>
      <c r="H29" s="42" t="e">
        <f t="shared" ca="1" si="0"/>
        <v>#NAME?</v>
      </c>
    </row>
    <row r="30" spans="2:8" ht="14.25">
      <c r="B30" t="str">
        <f>'ePO-Glossary'!B32</f>
        <v>Award Criterion</v>
      </c>
      <c r="C30">
        <f>ROW('ePO-Glossary'!B32)</f>
        <v>32</v>
      </c>
      <c r="D30" t="s">
        <v>254</v>
      </c>
      <c r="E30">
        <v>98</v>
      </c>
      <c r="F30" t="s">
        <v>254</v>
      </c>
      <c r="G30">
        <v>97</v>
      </c>
      <c r="H30" s="42" t="e">
        <f t="shared" ca="1" si="0"/>
        <v>#NAME?</v>
      </c>
    </row>
    <row r="31" spans="2:8" ht="14.25">
      <c r="B31" t="str">
        <f>'ePO-Glossary'!B33</f>
        <v>Award Criterion Type</v>
      </c>
      <c r="C31">
        <f>ROW('ePO-Glossary'!B33)</f>
        <v>33</v>
      </c>
      <c r="D31" t="s">
        <v>260</v>
      </c>
      <c r="E31">
        <v>100</v>
      </c>
      <c r="F31" t="s">
        <v>260</v>
      </c>
      <c r="G31">
        <v>99</v>
      </c>
      <c r="H31" s="42" t="e">
        <f t="shared" ca="1" si="0"/>
        <v>#NAME?</v>
      </c>
    </row>
    <row r="32" spans="2:8" ht="14.25">
      <c r="B32" t="str">
        <f>'ePO-Glossary'!B34</f>
        <v>Award Criterion Type</v>
      </c>
      <c r="C32">
        <f>ROW('ePO-Glossary'!B34)</f>
        <v>34</v>
      </c>
      <c r="D32" t="s">
        <v>266</v>
      </c>
      <c r="E32">
        <v>106</v>
      </c>
      <c r="F32" t="s">
        <v>266</v>
      </c>
      <c r="G32">
        <v>101</v>
      </c>
      <c r="H32" s="42" t="e">
        <f t="shared" ca="1" si="0"/>
        <v>#NAME?</v>
      </c>
    </row>
    <row r="33" spans="2:8" ht="14.25">
      <c r="B33" t="str">
        <f>'ePO-Glossary'!B35</f>
        <v>Award Criterion Type</v>
      </c>
      <c r="C33">
        <f>ROW('ePO-Glossary'!B35)</f>
        <v>35</v>
      </c>
      <c r="D33" t="s">
        <v>278</v>
      </c>
      <c r="E33">
        <v>112</v>
      </c>
      <c r="F33" t="s">
        <v>278</v>
      </c>
      <c r="G33">
        <v>107</v>
      </c>
      <c r="H33" s="42" t="e">
        <f t="shared" ca="1" si="0"/>
        <v>#NAME?</v>
      </c>
    </row>
    <row r="34" spans="2:8" ht="14.25">
      <c r="B34" t="str">
        <f>'ePO-Glossary'!B36</f>
        <v>Award Criterion Type</v>
      </c>
      <c r="C34">
        <f>ROW('ePO-Glossary'!B36)</f>
        <v>36</v>
      </c>
      <c r="D34" t="s">
        <v>292</v>
      </c>
      <c r="E34">
        <v>115</v>
      </c>
      <c r="F34" t="s">
        <v>292</v>
      </c>
      <c r="G34">
        <v>113</v>
      </c>
      <c r="H34" s="42" t="e">
        <f t="shared" ca="1" si="0"/>
        <v>#NAME?</v>
      </c>
    </row>
    <row r="35" spans="2:8" ht="14.25">
      <c r="B35" t="str">
        <f>'ePO-Glossary'!B37</f>
        <v>Award Criterion Type</v>
      </c>
      <c r="C35">
        <f>ROW('ePO-Glossary'!B37)</f>
        <v>37</v>
      </c>
      <c r="D35" t="s">
        <v>299</v>
      </c>
      <c r="E35">
        <v>118</v>
      </c>
      <c r="F35" t="s">
        <v>299</v>
      </c>
      <c r="G35">
        <v>116</v>
      </c>
      <c r="H35" s="42" t="e">
        <f t="shared" ca="1" si="0"/>
        <v>#NAME?</v>
      </c>
    </row>
    <row r="36" spans="2:8" ht="14.25">
      <c r="B36" t="str">
        <f>'ePO-Glossary'!B38</f>
        <v>Award Date Scheduled</v>
      </c>
      <c r="C36">
        <f>ROW('ePO-Glossary'!B38)</f>
        <v>38</v>
      </c>
      <c r="D36" t="s">
        <v>308</v>
      </c>
      <c r="E36">
        <v>119</v>
      </c>
      <c r="F36" t="s">
        <v>308</v>
      </c>
      <c r="G36">
        <v>119</v>
      </c>
      <c r="H36" s="42" t="e">
        <f t="shared" ca="1" si="0"/>
        <v>#NAME?</v>
      </c>
    </row>
    <row r="37" spans="2:8" ht="14.25">
      <c r="B37" t="str">
        <f>'ePO-Glossary'!B39</f>
        <v>Awarded Contract</v>
      </c>
      <c r="C37">
        <f>ROW('ePO-Glossary'!B39)</f>
        <v>39</v>
      </c>
      <c r="D37" t="s">
        <v>312</v>
      </c>
      <c r="E37">
        <v>121</v>
      </c>
      <c r="F37" t="s">
        <v>312</v>
      </c>
      <c r="G37">
        <v>120</v>
      </c>
      <c r="H37" s="42" t="e">
        <f t="shared" ca="1" si="0"/>
        <v>#NAME?</v>
      </c>
    </row>
    <row r="38" spans="2:8" ht="14.25">
      <c r="B38" t="str">
        <f>'ePO-Glossary'!B40</f>
        <v>Awarded Contract</v>
      </c>
      <c r="C38">
        <f>ROW('ePO-Glossary'!B40)</f>
        <v>40</v>
      </c>
      <c r="D38" t="s">
        <v>316</v>
      </c>
      <c r="E38">
        <v>126</v>
      </c>
      <c r="F38" t="s">
        <v>316</v>
      </c>
      <c r="G38">
        <v>122</v>
      </c>
      <c r="H38" s="42" t="e">
        <f t="shared" ca="1" si="0"/>
        <v>#NAME?</v>
      </c>
    </row>
    <row r="39" spans="2:8" ht="14.25">
      <c r="B39" t="str">
        <f>'ePO-Glossary'!B41</f>
        <v>Awarded Contract</v>
      </c>
      <c r="C39">
        <f>ROW('ePO-Glossary'!B41)</f>
        <v>41</v>
      </c>
      <c r="D39" t="s">
        <v>326</v>
      </c>
      <c r="E39">
        <v>128</v>
      </c>
      <c r="F39" t="s">
        <v>326</v>
      </c>
      <c r="G39">
        <v>127</v>
      </c>
      <c r="H39" s="42" t="e">
        <f t="shared" ca="1" si="0"/>
        <v>#NAME?</v>
      </c>
    </row>
    <row r="40" spans="2:8" ht="14.25">
      <c r="B40" t="str">
        <f>'ePO-Glossary'!B42</f>
        <v>Awarded Contract</v>
      </c>
      <c r="C40">
        <f>ROW('ePO-Glossary'!B42)</f>
        <v>42</v>
      </c>
      <c r="D40" t="s">
        <v>331</v>
      </c>
      <c r="E40">
        <v>131</v>
      </c>
      <c r="F40" t="s">
        <v>331</v>
      </c>
      <c r="G40">
        <v>129</v>
      </c>
      <c r="H40" s="42"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42" t="e">
        <f t="shared" ca="1" si="1"/>
        <v>#NAME?</v>
      </c>
    </row>
    <row r="42" spans="2:8" ht="14.25">
      <c r="B42" t="str">
        <f>'ePO-Glossary'!B44</f>
        <v>Awarded To Group</v>
      </c>
      <c r="C42">
        <f>ROW('ePO-Glossary'!B44)</f>
        <v>44</v>
      </c>
      <c r="D42" t="s">
        <v>345</v>
      </c>
      <c r="E42">
        <v>138</v>
      </c>
      <c r="F42" t="s">
        <v>345</v>
      </c>
      <c r="G42">
        <v>137</v>
      </c>
      <c r="H42" s="42" t="e">
        <f t="shared" ca="1" si="1"/>
        <v>#NAME?</v>
      </c>
    </row>
    <row r="43" spans="2:8" ht="14.25">
      <c r="B43" t="str">
        <f>'ePO-Glossary'!B45</f>
        <v>Awarded To Group</v>
      </c>
      <c r="C43">
        <f>ROW('ePO-Glossary'!B45)</f>
        <v>45</v>
      </c>
      <c r="D43" t="s">
        <v>353</v>
      </c>
      <c r="E43">
        <v>140</v>
      </c>
      <c r="F43" t="s">
        <v>353</v>
      </c>
      <c r="G43">
        <v>139</v>
      </c>
      <c r="H43" s="42" t="e">
        <f t="shared" ca="1" si="1"/>
        <v>#NAME?</v>
      </c>
    </row>
    <row r="44" spans="2:8" ht="14.25">
      <c r="B44" t="str">
        <f>'ePO-Glossary'!B46</f>
        <v>Awarded To SME</v>
      </c>
      <c r="C44">
        <f>ROW('ePO-Glossary'!B46)</f>
        <v>46</v>
      </c>
      <c r="D44" t="s">
        <v>358</v>
      </c>
      <c r="E44">
        <v>144</v>
      </c>
      <c r="F44" t="s">
        <v>358</v>
      </c>
      <c r="G44">
        <v>141</v>
      </c>
      <c r="H44" s="42" t="e">
        <f t="shared" ca="1" si="1"/>
        <v>#NAME?</v>
      </c>
    </row>
    <row r="45" spans="2:8" ht="14.25">
      <c r="B45" t="str">
        <f>'ePO-Glossary'!B47</f>
        <v>Awarded To SME</v>
      </c>
      <c r="C45">
        <f>ROW('ePO-Glossary'!B47)</f>
        <v>47</v>
      </c>
      <c r="D45" t="s">
        <v>365</v>
      </c>
      <c r="E45">
        <v>148</v>
      </c>
      <c r="F45" t="s">
        <v>365</v>
      </c>
      <c r="G45">
        <v>145</v>
      </c>
      <c r="H45" s="42" t="e">
        <f t="shared" ca="1" si="1"/>
        <v>#NAME?</v>
      </c>
    </row>
    <row r="46" spans="2:8" ht="14.25">
      <c r="B46" t="str">
        <f>'ePO-Glossary'!B48</f>
        <v>Bargain Purchase Value</v>
      </c>
      <c r="C46">
        <f>ROW('ePO-Glossary'!B48)</f>
        <v>48</v>
      </c>
      <c r="D46" t="s">
        <v>373</v>
      </c>
      <c r="E46">
        <v>153</v>
      </c>
      <c r="F46" t="s">
        <v>373</v>
      </c>
      <c r="G46">
        <v>149</v>
      </c>
      <c r="H46" s="42" t="e">
        <f t="shared" ca="1" si="1"/>
        <v>#NAME?</v>
      </c>
    </row>
    <row r="47" spans="2:8" ht="14.25">
      <c r="B47" t="str">
        <f>'ePO-Glossary'!B49</f>
        <v>Bargain Purchase Value</v>
      </c>
      <c r="C47">
        <f>ROW('ePO-Glossary'!B49)</f>
        <v>49</v>
      </c>
      <c r="D47" t="s">
        <v>383</v>
      </c>
      <c r="E47">
        <v>157</v>
      </c>
      <c r="F47" t="s">
        <v>383</v>
      </c>
      <c r="G47">
        <v>154</v>
      </c>
      <c r="H47" s="42" t="e">
        <f t="shared" ca="1" si="1"/>
        <v>#NAME?</v>
      </c>
    </row>
    <row r="48" spans="2:8" ht="14.25">
      <c r="B48" t="str">
        <f>'ePO-Glossary'!B50</f>
        <v>Bargain Purchase Value</v>
      </c>
      <c r="C48">
        <f>ROW('ePO-Glossary'!B50)</f>
        <v>50</v>
      </c>
      <c r="D48" t="s">
        <v>392</v>
      </c>
      <c r="E48">
        <v>162</v>
      </c>
      <c r="F48" t="s">
        <v>392</v>
      </c>
      <c r="G48">
        <v>158</v>
      </c>
      <c r="H48" s="42" t="e">
        <f t="shared" ca="1" si="1"/>
        <v>#NAME?</v>
      </c>
    </row>
    <row r="49" spans="2:8" ht="14.25">
      <c r="B49" t="str">
        <f>'ePO-Glossary'!B51</f>
        <v>Buyer</v>
      </c>
      <c r="C49">
        <f>ROW('ePO-Glossary'!B51)</f>
        <v>51</v>
      </c>
      <c r="D49" t="s">
        <v>400</v>
      </c>
      <c r="E49">
        <v>163</v>
      </c>
      <c r="F49" t="s">
        <v>400</v>
      </c>
      <c r="G49">
        <v>163</v>
      </c>
      <c r="H49" s="42" t="e">
        <f t="shared" ca="1" si="1"/>
        <v>#NAME?</v>
      </c>
    </row>
    <row r="50" spans="2:8" ht="14.25">
      <c r="B50" t="str">
        <f>'ePO-Glossary'!B52</f>
        <v>Buyer</v>
      </c>
      <c r="C50">
        <f>ROW('ePO-Glossary'!B52)</f>
        <v>52</v>
      </c>
      <c r="D50" t="s">
        <v>404</v>
      </c>
      <c r="E50">
        <v>170</v>
      </c>
      <c r="F50" t="s">
        <v>404</v>
      </c>
      <c r="G50">
        <v>164</v>
      </c>
      <c r="H50" s="42" t="e">
        <f t="shared" ca="1" si="1"/>
        <v>#NAME?</v>
      </c>
    </row>
    <row r="51" spans="2:8" ht="14.25">
      <c r="B51" t="str">
        <f>'ePO-Glossary'!B53</f>
        <v>Buyer</v>
      </c>
      <c r="C51">
        <f>ROW('ePO-Glossary'!B53)</f>
        <v>53</v>
      </c>
      <c r="D51" t="s">
        <v>418</v>
      </c>
      <c r="E51">
        <v>177</v>
      </c>
      <c r="F51" t="s">
        <v>418</v>
      </c>
      <c r="G51">
        <v>171</v>
      </c>
      <c r="H51" s="42" t="e">
        <f t="shared" ca="1" si="1"/>
        <v>#NAME?</v>
      </c>
    </row>
    <row r="52" spans="2:8" ht="14.25">
      <c r="B52" t="str">
        <f>'ePO-Glossary'!B54</f>
        <v>Buyer</v>
      </c>
      <c r="C52">
        <f>ROW('ePO-Glossary'!B54)</f>
        <v>54</v>
      </c>
      <c r="D52" t="s">
        <v>431</v>
      </c>
      <c r="E52">
        <v>179</v>
      </c>
      <c r="F52" t="s">
        <v>431</v>
      </c>
      <c r="G52">
        <v>178</v>
      </c>
      <c r="H52" s="42" t="e">
        <f t="shared" ca="1" si="1"/>
        <v>#NAME?</v>
      </c>
    </row>
    <row r="53" spans="2:8" ht="14.25">
      <c r="B53" t="str">
        <f>'ePO-Glossary'!B55</f>
        <v>Buyer</v>
      </c>
      <c r="C53">
        <f>ROW('ePO-Glossary'!B55)</f>
        <v>55</v>
      </c>
      <c r="D53" t="s">
        <v>437</v>
      </c>
      <c r="E53">
        <v>184</v>
      </c>
      <c r="F53" t="s">
        <v>437</v>
      </c>
      <c r="G53">
        <v>180</v>
      </c>
      <c r="H53" s="42" t="e">
        <f t="shared" ca="1" si="1"/>
        <v>#NAME?</v>
      </c>
    </row>
    <row r="54" spans="2:8" ht="14.25">
      <c r="B54" t="str">
        <f>'ePO-Glossary'!B56</f>
        <v>Buyer</v>
      </c>
      <c r="C54">
        <f>ROW('ePO-Glossary'!B56)</f>
        <v>56</v>
      </c>
      <c r="D54" t="s">
        <v>448</v>
      </c>
      <c r="E54">
        <v>188</v>
      </c>
      <c r="F54" t="s">
        <v>448</v>
      </c>
      <c r="G54">
        <v>185</v>
      </c>
      <c r="H54" s="42" t="e">
        <f t="shared" ca="1" si="1"/>
        <v>#NAME?</v>
      </c>
    </row>
    <row r="55" spans="2:8" ht="14.25">
      <c r="B55" t="str">
        <f>'ePO-Glossary'!B57</f>
        <v>Buyer</v>
      </c>
      <c r="C55">
        <f>ROW('ePO-Glossary'!B57)</f>
        <v>57</v>
      </c>
      <c r="D55" t="s">
        <v>457</v>
      </c>
      <c r="E55">
        <v>192</v>
      </c>
      <c r="F55" t="s">
        <v>457</v>
      </c>
      <c r="G55">
        <v>189</v>
      </c>
      <c r="H55" s="42" t="e">
        <f t="shared" ca="1" si="1"/>
        <v>#NAME?</v>
      </c>
    </row>
    <row r="56" spans="2:8" ht="14.25">
      <c r="B56" t="str">
        <f>'ePO-Glossary'!B58</f>
        <v>Buyer</v>
      </c>
      <c r="C56">
        <f>ROW('ePO-Glossary'!B58)</f>
        <v>58</v>
      </c>
      <c r="D56" t="s">
        <v>464</v>
      </c>
      <c r="E56">
        <v>196</v>
      </c>
      <c r="F56" t="s">
        <v>464</v>
      </c>
      <c r="G56">
        <v>193</v>
      </c>
      <c r="H56" s="42" t="e">
        <f t="shared" ca="1" si="1"/>
        <v>#NAME?</v>
      </c>
    </row>
    <row r="57" spans="2:8" ht="14.25">
      <c r="B57" t="str">
        <f>'ePO-Glossary'!B59</f>
        <v>Buyer</v>
      </c>
      <c r="C57">
        <f>ROW('ePO-Glossary'!B59)</f>
        <v>59</v>
      </c>
      <c r="D57" t="s">
        <v>501</v>
      </c>
      <c r="E57">
        <v>214</v>
      </c>
      <c r="F57" t="s">
        <v>501</v>
      </c>
      <c r="G57">
        <v>214</v>
      </c>
      <c r="H57" s="42" t="e">
        <f t="shared" ca="1" si="1"/>
        <v>#NAME?</v>
      </c>
    </row>
    <row r="58" spans="2:8" ht="14.25">
      <c r="B58" t="str">
        <f>'ePO-Glossary'!B60</f>
        <v>Buyer</v>
      </c>
      <c r="C58">
        <f>ROW('ePO-Glossary'!B60)</f>
        <v>60</v>
      </c>
      <c r="D58" t="s">
        <v>470</v>
      </c>
      <c r="E58">
        <v>203</v>
      </c>
      <c r="F58" t="s">
        <v>470</v>
      </c>
      <c r="G58">
        <v>197</v>
      </c>
      <c r="H58" s="42" t="e">
        <f t="shared" ca="1" si="1"/>
        <v>#NAME?</v>
      </c>
    </row>
    <row r="59" spans="2:8" ht="14.25">
      <c r="B59" t="str">
        <f>'ePO-Glossary'!B61</f>
        <v>Buyer</v>
      </c>
      <c r="C59">
        <f>ROW('ePO-Glossary'!B61)</f>
        <v>61</v>
      </c>
      <c r="D59" t="s">
        <v>481</v>
      </c>
      <c r="E59">
        <v>207</v>
      </c>
      <c r="F59" t="s">
        <v>481</v>
      </c>
      <c r="G59">
        <v>204</v>
      </c>
      <c r="H59" s="42" t="e">
        <f t="shared" ca="1" si="1"/>
        <v>#NAME?</v>
      </c>
    </row>
    <row r="60" spans="2:8" ht="14.25">
      <c r="B60" t="str">
        <f>'ePO-Glossary'!B62</f>
        <v>Buyer</v>
      </c>
      <c r="C60">
        <f>ROW('ePO-Glossary'!B62)</f>
        <v>62</v>
      </c>
      <c r="D60" t="s">
        <v>491</v>
      </c>
      <c r="E60">
        <v>213</v>
      </c>
      <c r="F60" t="s">
        <v>491</v>
      </c>
      <c r="G60">
        <v>208</v>
      </c>
      <c r="H60" s="42" t="e">
        <f t="shared" ca="1" si="1"/>
        <v>#NAME?</v>
      </c>
    </row>
    <row r="61" spans="2:8" ht="14.25">
      <c r="B61" t="str">
        <f>'ePO-Glossary'!B63</f>
        <v>Buyer  Party</v>
      </c>
      <c r="C61">
        <f>ROW('ePO-Glossary'!B63)</f>
        <v>63</v>
      </c>
      <c r="D61" t="s">
        <v>506</v>
      </c>
      <c r="E61">
        <v>219</v>
      </c>
      <c r="F61" t="s">
        <v>506</v>
      </c>
      <c r="G61">
        <v>215</v>
      </c>
      <c r="H61" s="42" t="e">
        <f t="shared" ca="1" si="1"/>
        <v>#NAME?</v>
      </c>
    </row>
    <row r="62" spans="2:8" ht="14.25">
      <c r="B62" t="str">
        <f>'ePO-Glossary'!B64</f>
        <v>Buyer  Party</v>
      </c>
      <c r="C62">
        <f>ROW('ePO-Glossary'!B64)</f>
        <v>64</v>
      </c>
      <c r="D62" t="s">
        <v>517</v>
      </c>
      <c r="E62">
        <v>223</v>
      </c>
      <c r="F62" t="s">
        <v>517</v>
      </c>
      <c r="G62">
        <v>220</v>
      </c>
      <c r="H62" s="42" t="e">
        <f t="shared" ca="1" si="1"/>
        <v>#NAME?</v>
      </c>
    </row>
    <row r="63" spans="2:8" ht="14.25">
      <c r="B63" t="str">
        <f>'ePO-Glossary'!B65</f>
        <v>Buyer  Party</v>
      </c>
      <c r="C63">
        <f>ROW('ePO-Glossary'!B65)</f>
        <v>65</v>
      </c>
      <c r="D63" t="s">
        <v>523</v>
      </c>
      <c r="E63">
        <v>227</v>
      </c>
      <c r="F63" t="s">
        <v>523</v>
      </c>
      <c r="G63">
        <v>224</v>
      </c>
      <c r="H63" s="42" t="e">
        <f t="shared" ca="1" si="1"/>
        <v>#NAME?</v>
      </c>
    </row>
    <row r="64" spans="2:8" ht="14.25">
      <c r="B64" t="str">
        <f>'ePO-Glossary'!B66</f>
        <v>Buyer  Party</v>
      </c>
      <c r="C64">
        <f>ROW('ePO-Glossary'!B66)</f>
        <v>66</v>
      </c>
      <c r="D64" t="s">
        <v>532</v>
      </c>
      <c r="E64">
        <v>229</v>
      </c>
      <c r="F64" t="s">
        <v>532</v>
      </c>
      <c r="G64">
        <v>228</v>
      </c>
      <c r="H64" s="42" t="e">
        <f t="shared" ca="1" si="1"/>
        <v>#NAME?</v>
      </c>
    </row>
    <row r="65" spans="2:8" ht="14.25">
      <c r="B65" t="str">
        <f>'ePO-Glossary'!B67</f>
        <v>Buyer  Party</v>
      </c>
      <c r="C65">
        <f>ROW('ePO-Glossary'!B67)</f>
        <v>67</v>
      </c>
      <c r="D65" t="s">
        <v>537</v>
      </c>
      <c r="E65">
        <v>231</v>
      </c>
      <c r="F65" t="s">
        <v>537</v>
      </c>
      <c r="G65">
        <v>230</v>
      </c>
      <c r="H65" s="42" t="e">
        <f t="shared" ca="1" si="1"/>
        <v>#NAME?</v>
      </c>
    </row>
    <row r="66" spans="2:8" ht="14.25">
      <c r="B66" t="str">
        <f>'ePO-Glossary'!B68</f>
        <v>Buyer  Party</v>
      </c>
      <c r="C66">
        <f>ROW('ePO-Glossary'!B68)</f>
        <v>68</v>
      </c>
      <c r="D66" t="s">
        <v>542</v>
      </c>
      <c r="E66">
        <v>235</v>
      </c>
      <c r="F66" t="s">
        <v>542</v>
      </c>
      <c r="G66">
        <v>232</v>
      </c>
      <c r="H66" s="42" t="e">
        <f t="shared" ca="1" si="1"/>
        <v>#NAME?</v>
      </c>
    </row>
    <row r="67" spans="2:8" ht="14.25">
      <c r="B67" t="str">
        <f>'ePO-Glossary'!B69</f>
        <v>Buyer Profile</v>
      </c>
      <c r="C67">
        <f>ROW('ePO-Glossary'!B69)</f>
        <v>69</v>
      </c>
      <c r="D67" t="s">
        <v>551</v>
      </c>
      <c r="E67">
        <v>237</v>
      </c>
      <c r="F67" t="s">
        <v>551</v>
      </c>
      <c r="G67">
        <v>236</v>
      </c>
      <c r="H67" s="42" t="e">
        <f t="shared" ca="1" si="1"/>
        <v>#NAME?</v>
      </c>
    </row>
    <row r="68" spans="2:8" ht="14.25">
      <c r="B68" t="str">
        <f>'ePO-Glossary'!B70</f>
        <v>Buyer Profile</v>
      </c>
      <c r="C68">
        <f>ROW('ePO-Glossary'!B70)</f>
        <v>70</v>
      </c>
      <c r="D68" t="s">
        <v>557</v>
      </c>
      <c r="E68">
        <v>239</v>
      </c>
      <c r="F68" t="s">
        <v>557</v>
      </c>
      <c r="G68">
        <v>238</v>
      </c>
      <c r="H68" s="42" t="e">
        <f t="shared" ca="1" si="1"/>
        <v>#NAME?</v>
      </c>
    </row>
    <row r="69" spans="2:8" ht="14.25">
      <c r="B69" t="str">
        <f>'ePO-Glossary'!B71</f>
        <v>Buyer Profile</v>
      </c>
      <c r="C69">
        <f>ROW('ePO-Glossary'!B71)</f>
        <v>71</v>
      </c>
      <c r="D69" t="s">
        <v>564</v>
      </c>
      <c r="E69">
        <v>243</v>
      </c>
      <c r="F69" t="s">
        <v>564</v>
      </c>
      <c r="G69">
        <v>240</v>
      </c>
      <c r="H69" s="42" t="e">
        <f t="shared" ca="1" si="1"/>
        <v>#NAME?</v>
      </c>
    </row>
    <row r="70" spans="2:8" ht="14.25">
      <c r="B70" t="str">
        <f>'ePO-Glossary'!B72</f>
        <v>Buyer Profile</v>
      </c>
      <c r="C70">
        <f>ROW('ePO-Glossary'!B72)</f>
        <v>72</v>
      </c>
      <c r="D70" t="s">
        <v>574</v>
      </c>
      <c r="E70">
        <v>245</v>
      </c>
      <c r="F70" t="s">
        <v>574</v>
      </c>
      <c r="G70">
        <v>244</v>
      </c>
      <c r="H70" s="42" t="e">
        <f t="shared" ca="1" si="1"/>
        <v>#NAME?</v>
      </c>
    </row>
    <row r="71" spans="2:8" ht="14.25">
      <c r="B71" t="str">
        <f>'ePO-Glossary'!B73</f>
        <v>Buyer Role</v>
      </c>
      <c r="C71">
        <f>ROW('ePO-Glossary'!B73)</f>
        <v>73</v>
      </c>
      <c r="D71" t="s">
        <v>2195</v>
      </c>
      <c r="E71">
        <v>250</v>
      </c>
      <c r="F71" t="s">
        <v>2195</v>
      </c>
      <c r="G71">
        <v>250</v>
      </c>
      <c r="H71" s="42" t="e">
        <f t="shared" ca="1" si="1"/>
        <v>#NAME?</v>
      </c>
    </row>
    <row r="72" spans="2:8" ht="14.25">
      <c r="B72" t="str">
        <f>'ePO-Glossary'!B74</f>
        <v>Buyer Role</v>
      </c>
      <c r="C72">
        <f>ROW('ePO-Glossary'!B74)</f>
        <v>74</v>
      </c>
      <c r="D72" t="s">
        <v>579</v>
      </c>
      <c r="E72">
        <v>249</v>
      </c>
      <c r="F72" t="s">
        <v>579</v>
      </c>
      <c r="G72">
        <v>246</v>
      </c>
      <c r="H72" s="42"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42" t="e">
        <f t="shared" ca="1" si="2"/>
        <v>#NAME?</v>
      </c>
    </row>
    <row r="74" spans="2:8" ht="14.25">
      <c r="B74" t="str">
        <f>'ePO-Glossary'!B76</f>
        <v>Buyer Role</v>
      </c>
      <c r="C74">
        <f>ROW('ePO-Glossary'!B76)</f>
        <v>76</v>
      </c>
      <c r="D74" t="s">
        <v>588</v>
      </c>
      <c r="E74">
        <v>255</v>
      </c>
      <c r="F74" t="s">
        <v>588</v>
      </c>
      <c r="G74">
        <v>252</v>
      </c>
      <c r="H74" s="42" t="e">
        <f t="shared" ca="1" si="2"/>
        <v>#NAME?</v>
      </c>
    </row>
    <row r="75" spans="2:8" ht="14.25">
      <c r="B75" t="str">
        <f>'ePO-Glossary'!B77</f>
        <v>Buyer Role</v>
      </c>
      <c r="C75">
        <f>ROW('ePO-Glossary'!B77)</f>
        <v>77</v>
      </c>
      <c r="D75" t="s">
        <v>596</v>
      </c>
      <c r="E75">
        <v>260</v>
      </c>
      <c r="F75" t="s">
        <v>596</v>
      </c>
      <c r="G75">
        <v>256</v>
      </c>
      <c r="H75" s="42" t="e">
        <f t="shared" ca="1" si="2"/>
        <v>#NAME?</v>
      </c>
    </row>
    <row r="76" spans="2:8" ht="14.25">
      <c r="B76" t="str">
        <f>'ePO-Glossary'!B78</f>
        <v>Calculation Method Value</v>
      </c>
      <c r="C76">
        <f>ROW('ePO-Glossary'!B78)</f>
        <v>78</v>
      </c>
      <c r="D76" t="s">
        <v>603</v>
      </c>
      <c r="E76">
        <v>262</v>
      </c>
      <c r="F76" t="s">
        <v>603</v>
      </c>
      <c r="G76">
        <v>261</v>
      </c>
      <c r="H76" s="42" t="e">
        <f t="shared" ca="1" si="2"/>
        <v>#NAME?</v>
      </c>
    </row>
    <row r="77" spans="2:8" ht="14.25">
      <c r="B77" t="str">
        <f>'ePO-Glossary'!B79</f>
        <v>Calculation Method Value</v>
      </c>
      <c r="C77">
        <f>ROW('ePO-Glossary'!B79)</f>
        <v>79</v>
      </c>
      <c r="D77" t="s">
        <v>608</v>
      </c>
      <c r="E77">
        <v>271</v>
      </c>
      <c r="F77" t="s">
        <v>608</v>
      </c>
      <c r="G77">
        <v>263</v>
      </c>
      <c r="H77" s="42" t="e">
        <f t="shared" ca="1" si="2"/>
        <v>#NAME?</v>
      </c>
    </row>
    <row r="78" spans="2:8" ht="14.25">
      <c r="B78" t="str">
        <f>'ePO-Glossary'!B80</f>
        <v>Calculation Method Value</v>
      </c>
      <c r="C78">
        <f>ROW('ePO-Glossary'!B80)</f>
        <v>80</v>
      </c>
      <c r="D78" t="s">
        <v>627</v>
      </c>
      <c r="E78">
        <v>272</v>
      </c>
      <c r="F78" t="s">
        <v>627</v>
      </c>
      <c r="G78">
        <v>272</v>
      </c>
      <c r="H78" s="42" t="e">
        <f t="shared" ca="1" si="2"/>
        <v>#NAME?</v>
      </c>
    </row>
    <row r="79" spans="2:8" ht="14.25">
      <c r="B79" t="str">
        <f>'ePO-Glossary'!B81</f>
        <v>Call For Tenders</v>
      </c>
      <c r="C79">
        <f>ROW('ePO-Glossary'!B81)</f>
        <v>81</v>
      </c>
      <c r="D79" t="s">
        <v>631</v>
      </c>
      <c r="E79">
        <v>275</v>
      </c>
      <c r="F79" t="s">
        <v>631</v>
      </c>
      <c r="G79">
        <v>273</v>
      </c>
      <c r="H79" s="42" t="e">
        <f t="shared" ca="1" si="2"/>
        <v>#NAME?</v>
      </c>
    </row>
    <row r="80" spans="2:8" ht="14.25">
      <c r="B80" t="str">
        <f>'ePO-Glossary'!B82</f>
        <v>Call For Tenders</v>
      </c>
      <c r="C80">
        <f>ROW('ePO-Glossary'!B82)</f>
        <v>82</v>
      </c>
      <c r="D80" t="s">
        <v>640</v>
      </c>
      <c r="E80">
        <v>279</v>
      </c>
      <c r="F80" t="s">
        <v>640</v>
      </c>
      <c r="G80">
        <v>276</v>
      </c>
      <c r="H80" s="42" t="e">
        <f t="shared" ca="1" si="2"/>
        <v>#NAME?</v>
      </c>
    </row>
    <row r="81" spans="2:8" ht="14.25">
      <c r="B81" t="str">
        <f>'ePO-Glossary'!B83</f>
        <v>Call For Tenders</v>
      </c>
      <c r="C81">
        <f>ROW('ePO-Glossary'!B83)</f>
        <v>83</v>
      </c>
      <c r="D81" t="s">
        <v>646</v>
      </c>
      <c r="E81">
        <v>281</v>
      </c>
      <c r="F81" t="s">
        <v>646</v>
      </c>
      <c r="G81">
        <v>280</v>
      </c>
      <c r="H81" s="42" t="e">
        <f t="shared" ca="1" si="2"/>
        <v>#NAME?</v>
      </c>
    </row>
    <row r="82" spans="2:8" ht="14.25">
      <c r="B82" t="str">
        <f>'ePO-Glossary'!B84</f>
        <v>Candidate</v>
      </c>
      <c r="C82">
        <f>ROW('ePO-Glossary'!B84)</f>
        <v>84</v>
      </c>
      <c r="D82" t="s">
        <v>651</v>
      </c>
      <c r="E82">
        <v>283</v>
      </c>
      <c r="F82" t="s">
        <v>651</v>
      </c>
      <c r="G82">
        <v>282</v>
      </c>
      <c r="H82" s="42" t="e">
        <f t="shared" ca="1" si="2"/>
        <v>#NAME?</v>
      </c>
    </row>
    <row r="83" spans="2:8" ht="14.25">
      <c r="B83" t="str">
        <f>'ePO-Glossary'!B85</f>
        <v>Candidate</v>
      </c>
      <c r="C83">
        <f>ROW('ePO-Glossary'!B85)</f>
        <v>85</v>
      </c>
      <c r="D83" t="s">
        <v>656</v>
      </c>
      <c r="E83">
        <v>285</v>
      </c>
      <c r="F83" t="s">
        <v>656</v>
      </c>
      <c r="G83">
        <v>284</v>
      </c>
      <c r="H83" s="42" t="e">
        <f t="shared" ca="1" si="2"/>
        <v>#NAME?</v>
      </c>
    </row>
    <row r="84" spans="2:8" ht="14.25">
      <c r="B84" t="str">
        <f>'ePO-Glossary'!B86</f>
        <v>Candidate</v>
      </c>
      <c r="C84">
        <f>ROW('ePO-Glossary'!B86)</f>
        <v>86</v>
      </c>
      <c r="D84" t="s">
        <v>661</v>
      </c>
      <c r="E84">
        <v>287</v>
      </c>
      <c r="F84" t="s">
        <v>661</v>
      </c>
      <c r="G84">
        <v>286</v>
      </c>
      <c r="H84" s="42" t="e">
        <f t="shared" ca="1" si="2"/>
        <v>#NAME?</v>
      </c>
    </row>
    <row r="85" spans="2:8" ht="14.25">
      <c r="B85" t="str">
        <f>'ePO-Glossary'!B87</f>
        <v>Candidate</v>
      </c>
      <c r="C85">
        <f>ROW('ePO-Glossary'!B87)</f>
        <v>87</v>
      </c>
      <c r="D85" t="s">
        <v>667</v>
      </c>
      <c r="E85">
        <v>294</v>
      </c>
      <c r="F85" t="s">
        <v>667</v>
      </c>
      <c r="G85">
        <v>288</v>
      </c>
      <c r="H85" s="42" t="e">
        <f t="shared" ca="1" si="2"/>
        <v>#NAME?</v>
      </c>
    </row>
    <row r="86" spans="2:8" ht="14.25">
      <c r="B86" t="str">
        <f>'ePO-Glossary'!B88</f>
        <v>Candidates Limit Criteria</v>
      </c>
      <c r="C86">
        <f>ROW('ePO-Glossary'!B88)</f>
        <v>88</v>
      </c>
      <c r="D86" t="s">
        <v>683</v>
      </c>
      <c r="E86">
        <v>298</v>
      </c>
      <c r="F86" t="s">
        <v>683</v>
      </c>
      <c r="G86">
        <v>295</v>
      </c>
      <c r="H86" s="42" t="e">
        <f t="shared" ca="1" si="2"/>
        <v>#NAME?</v>
      </c>
    </row>
    <row r="87" spans="2:8" ht="14.25">
      <c r="B87" t="str">
        <f>'ePO-Glossary'!B89</f>
        <v>Candidates Limit Criteria</v>
      </c>
      <c r="C87">
        <f>ROW('ePO-Glossary'!B89)</f>
        <v>89</v>
      </c>
      <c r="D87" t="s">
        <v>689</v>
      </c>
      <c r="E87">
        <v>300</v>
      </c>
      <c r="F87" t="s">
        <v>689</v>
      </c>
      <c r="G87">
        <v>299</v>
      </c>
      <c r="H87" s="42" t="e">
        <f t="shared" ca="1" si="2"/>
        <v>#NAME?</v>
      </c>
    </row>
    <row r="88" spans="2:8" ht="14.25">
      <c r="B88" t="str">
        <f>'ePO-Glossary'!B90</f>
        <v>Candidates Limit Criteria</v>
      </c>
      <c r="C88">
        <f>ROW('ePO-Glossary'!B90)</f>
        <v>90</v>
      </c>
      <c r="D88" t="s">
        <v>694</v>
      </c>
      <c r="E88">
        <v>302</v>
      </c>
      <c r="F88" t="s">
        <v>694</v>
      </c>
      <c r="G88">
        <v>301</v>
      </c>
      <c r="H88" s="42" t="e">
        <f t="shared" ca="1" si="2"/>
        <v>#NAME?</v>
      </c>
    </row>
    <row r="89" spans="2:8" ht="14.25">
      <c r="B89" t="str">
        <f>'ePO-Glossary'!B91</f>
        <v>Candidates Limit Criteria</v>
      </c>
      <c r="C89">
        <f>ROW('ePO-Glossary'!B91)</f>
        <v>91</v>
      </c>
      <c r="D89" t="s">
        <v>699</v>
      </c>
      <c r="E89">
        <v>307</v>
      </c>
      <c r="F89" t="s">
        <v>699</v>
      </c>
      <c r="G89">
        <v>303</v>
      </c>
      <c r="H89" s="42" t="e">
        <f t="shared" ca="1" si="2"/>
        <v>#NAME?</v>
      </c>
    </row>
    <row r="90" spans="2:8" ht="14.25">
      <c r="B90" t="str">
        <f>'ePO-Glossary'!B92</f>
        <v>Candidates Limit Criteria</v>
      </c>
      <c r="C90">
        <f>ROW('ePO-Glossary'!B92)</f>
        <v>92</v>
      </c>
      <c r="D90" t="s">
        <v>708</v>
      </c>
      <c r="E90">
        <v>308</v>
      </c>
      <c r="F90" t="s">
        <v>708</v>
      </c>
      <c r="G90">
        <v>308</v>
      </c>
      <c r="H90" s="42" t="e">
        <f t="shared" ca="1" si="2"/>
        <v>#NAME?</v>
      </c>
    </row>
    <row r="91" spans="2:8" ht="14.25">
      <c r="B91" t="str">
        <f>'ePO-Glossary'!B94</f>
        <v>Central Purchasing Body</v>
      </c>
      <c r="C91">
        <f>ROW('ePO-Glossary'!B94)</f>
        <v>94</v>
      </c>
      <c r="D91" t="s">
        <v>712</v>
      </c>
      <c r="E91">
        <v>312</v>
      </c>
      <c r="F91" t="s">
        <v>712</v>
      </c>
      <c r="G91">
        <v>309</v>
      </c>
      <c r="H91" s="42" t="e">
        <f t="shared" ca="1" si="2"/>
        <v>#NAME?</v>
      </c>
    </row>
    <row r="92" spans="2:8" ht="14.25">
      <c r="B92" t="str">
        <f>'ePO-Glossary'!B93</f>
        <v>Central Purchasing Body</v>
      </c>
      <c r="C92">
        <f>ROW('ePO-Glossary'!B93)</f>
        <v>93</v>
      </c>
      <c r="D92" t="s">
        <v>723</v>
      </c>
      <c r="E92">
        <v>319</v>
      </c>
      <c r="F92" t="s">
        <v>723</v>
      </c>
      <c r="G92">
        <v>313</v>
      </c>
      <c r="H92" s="42" t="e">
        <f t="shared" ca="1" si="2"/>
        <v>#NAME?</v>
      </c>
    </row>
    <row r="93" spans="2:8" ht="14.25">
      <c r="B93" t="str">
        <f>'ePO-Glossary'!B95</f>
        <v>Central Purchasing Body</v>
      </c>
      <c r="C93">
        <f>ROW('ePO-Glossary'!B95)</f>
        <v>95</v>
      </c>
      <c r="D93" t="s">
        <v>736</v>
      </c>
      <c r="E93">
        <v>321</v>
      </c>
      <c r="F93" t="s">
        <v>736</v>
      </c>
      <c r="G93">
        <v>320</v>
      </c>
      <c r="H93" s="42" t="e">
        <f t="shared" ca="1" si="2"/>
        <v>#NAME?</v>
      </c>
    </row>
    <row r="94" spans="2:8" ht="14.25">
      <c r="B94" t="str">
        <f>'ePO-Glossary'!B96</f>
        <v>Change</v>
      </c>
      <c r="C94">
        <f>ROW('ePO-Glossary'!B96)</f>
        <v>96</v>
      </c>
      <c r="D94" t="s">
        <v>741</v>
      </c>
      <c r="E94">
        <v>323</v>
      </c>
      <c r="F94" t="s">
        <v>741</v>
      </c>
      <c r="G94">
        <v>322</v>
      </c>
      <c r="H94" s="42" t="e">
        <f t="shared" ca="1" si="2"/>
        <v>#NAME?</v>
      </c>
    </row>
    <row r="95" spans="2:8" ht="14.25">
      <c r="B95" t="str">
        <f>'ePO-Glossary'!B97</f>
        <v>Change</v>
      </c>
      <c r="C95">
        <f>ROW('ePO-Glossary'!B97)</f>
        <v>97</v>
      </c>
      <c r="D95" t="s">
        <v>746</v>
      </c>
      <c r="E95">
        <v>326</v>
      </c>
      <c r="F95" t="s">
        <v>746</v>
      </c>
      <c r="G95">
        <v>324</v>
      </c>
      <c r="H95" s="42" t="e">
        <f t="shared" ca="1" si="2"/>
        <v>#NAME?</v>
      </c>
    </row>
    <row r="96" spans="2:8" ht="14.25">
      <c r="B96" t="str">
        <f>'ePO-Glossary'!B98</f>
        <v>Change Description Code</v>
      </c>
      <c r="C96">
        <f>ROW('ePO-Glossary'!B98)</f>
        <v>98</v>
      </c>
      <c r="D96" t="s">
        <v>753</v>
      </c>
      <c r="E96">
        <v>328</v>
      </c>
      <c r="F96" t="s">
        <v>753</v>
      </c>
      <c r="G96">
        <v>327</v>
      </c>
      <c r="H96" s="42" t="e">
        <f t="shared" ca="1" si="2"/>
        <v>#NAME?</v>
      </c>
    </row>
    <row r="97" spans="2:8" ht="14.25">
      <c r="B97" t="str">
        <f>'ePO-Glossary'!B99</f>
        <v>Change Description Code</v>
      </c>
      <c r="C97">
        <f>ROW('ePO-Glossary'!B99)</f>
        <v>99</v>
      </c>
      <c r="D97" t="s">
        <v>13</v>
      </c>
      <c r="E97">
        <v>330</v>
      </c>
      <c r="F97" t="s">
        <v>13</v>
      </c>
      <c r="G97">
        <v>329</v>
      </c>
      <c r="H97" s="42" t="e">
        <f t="shared" ca="1" si="2"/>
        <v>#NAME?</v>
      </c>
    </row>
    <row r="98" spans="2:8" ht="14.25">
      <c r="B98" t="str">
        <f>'ePO-Glossary'!B100</f>
        <v>Combination Lots</v>
      </c>
      <c r="C98">
        <f>ROW('ePO-Glossary'!B100)</f>
        <v>100</v>
      </c>
      <c r="D98" t="s">
        <v>763</v>
      </c>
      <c r="E98">
        <v>332</v>
      </c>
      <c r="F98" t="s">
        <v>763</v>
      </c>
      <c r="G98">
        <v>331</v>
      </c>
      <c r="H98" s="42" t="e">
        <f t="shared" ca="1" si="2"/>
        <v>#NAME?</v>
      </c>
    </row>
    <row r="99" spans="2:8" ht="14.25">
      <c r="B99" t="str">
        <f>'ePO-Glossary'!B101</f>
        <v>Combination Lots</v>
      </c>
      <c r="C99">
        <f>ROW('ePO-Glossary'!B101)</f>
        <v>101</v>
      </c>
      <c r="D99" t="s">
        <v>769</v>
      </c>
      <c r="E99">
        <v>334</v>
      </c>
      <c r="F99" t="s">
        <v>769</v>
      </c>
      <c r="G99">
        <v>333</v>
      </c>
      <c r="H99" s="42" t="e">
        <f t="shared" ca="1" si="2"/>
        <v>#NAME?</v>
      </c>
    </row>
    <row r="100" spans="2:8" ht="14.25">
      <c r="B100" t="str">
        <f>'ePO-Glossary'!B102</f>
        <v>Combination Lots</v>
      </c>
      <c r="C100">
        <f>ROW('ePO-Glossary'!B102)</f>
        <v>102</v>
      </c>
      <c r="D100" t="s">
        <v>774</v>
      </c>
      <c r="E100">
        <v>337</v>
      </c>
      <c r="F100" t="s">
        <v>774</v>
      </c>
      <c r="G100">
        <v>335</v>
      </c>
      <c r="H100" s="42" t="e">
        <f t="shared" ca="1" si="2"/>
        <v>#NAME?</v>
      </c>
    </row>
    <row r="101" spans="2:8" ht="14.25">
      <c r="B101" t="str">
        <f>'ePO-Glossary'!B103</f>
        <v>Combination Lots</v>
      </c>
      <c r="C101">
        <f>ROW('ePO-Glossary'!B103)</f>
        <v>103</v>
      </c>
      <c r="D101" t="s">
        <v>783</v>
      </c>
      <c r="E101">
        <v>341</v>
      </c>
      <c r="F101" t="s">
        <v>783</v>
      </c>
      <c r="G101">
        <v>338</v>
      </c>
      <c r="H101" s="42" t="e">
        <f t="shared" ca="1" si="2"/>
        <v>#NAME?</v>
      </c>
    </row>
    <row r="102" spans="2:8" ht="14.25">
      <c r="B102" t="str">
        <f>'ePO-Glossary'!B104</f>
        <v>Combination Lots</v>
      </c>
      <c r="C102">
        <f>ROW('ePO-Glossary'!B104)</f>
        <v>104</v>
      </c>
      <c r="D102" t="s">
        <v>793</v>
      </c>
      <c r="E102">
        <v>347</v>
      </c>
      <c r="F102" t="s">
        <v>793</v>
      </c>
      <c r="G102">
        <v>342</v>
      </c>
      <c r="H102" s="42" t="e">
        <f t="shared" ca="1" si="2"/>
        <v>#NAME?</v>
      </c>
    </row>
    <row r="103" spans="2:8" ht="14.25">
      <c r="B103" t="str">
        <f>'ePO-Glossary'!B105</f>
        <v>Combination Lots</v>
      </c>
      <c r="C103">
        <f>ROW('ePO-Glossary'!B105)</f>
        <v>105</v>
      </c>
      <c r="D103" t="s">
        <v>800</v>
      </c>
      <c r="E103">
        <v>348</v>
      </c>
      <c r="F103" t="s">
        <v>800</v>
      </c>
      <c r="G103">
        <v>348</v>
      </c>
      <c r="H103" s="42" t="e">
        <f t="shared" ca="1" si="2"/>
        <v>#NAME?</v>
      </c>
    </row>
    <row r="104" spans="2:8" ht="14.25">
      <c r="B104" t="str">
        <f>'ePO-Glossary'!B106</f>
        <v>Common Procurement Vocabulary (CPV)</v>
      </c>
      <c r="C104">
        <f>ROW('ePO-Glossary'!B106)</f>
        <v>106</v>
      </c>
      <c r="D104" t="s">
        <v>804</v>
      </c>
      <c r="E104">
        <v>351</v>
      </c>
      <c r="F104" t="s">
        <v>804</v>
      </c>
      <c r="G104">
        <v>349</v>
      </c>
      <c r="H104" s="42"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42" t="e">
        <f t="shared" ca="1" si="3"/>
        <v>#NAME?</v>
      </c>
    </row>
    <row r="106" spans="2:8" ht="14.25">
      <c r="B106" t="str">
        <f>'ePO-Glossary'!B108</f>
        <v>Common Procurement Vocabulary (CPV)</v>
      </c>
      <c r="C106">
        <f>ROW('ePO-Glossary'!B108)</f>
        <v>108</v>
      </c>
      <c r="D106" t="s">
        <v>822</v>
      </c>
      <c r="E106">
        <v>363</v>
      </c>
      <c r="F106" t="s">
        <v>822</v>
      </c>
      <c r="G106">
        <v>357</v>
      </c>
      <c r="H106" s="42" t="e">
        <f t="shared" ca="1" si="3"/>
        <v>#NAME?</v>
      </c>
    </row>
    <row r="107" spans="2:8" ht="14.25">
      <c r="B107" t="str">
        <f>'ePO-Glossary'!B109</f>
        <v>Common Procurement Vocabulary (CPV)</v>
      </c>
      <c r="C107">
        <f>ROW('ePO-Glossary'!B109)</f>
        <v>109</v>
      </c>
      <c r="D107" t="s">
        <v>835</v>
      </c>
      <c r="E107">
        <v>367</v>
      </c>
      <c r="F107" t="s">
        <v>835</v>
      </c>
      <c r="G107">
        <v>364</v>
      </c>
      <c r="H107" s="42" t="e">
        <f t="shared" ca="1" si="3"/>
        <v>#NAME?</v>
      </c>
    </row>
    <row r="108" spans="2:8" ht="14.25">
      <c r="B108" t="str">
        <f>'ePO-Glossary'!B110</f>
        <v>Common Procurement Vocabulary (CPV)</v>
      </c>
      <c r="C108">
        <f>ROW('ePO-Glossary'!B110)</f>
        <v>110</v>
      </c>
      <c r="D108" t="s">
        <v>843</v>
      </c>
      <c r="E108">
        <v>371</v>
      </c>
      <c r="F108" t="s">
        <v>843</v>
      </c>
      <c r="G108">
        <v>368</v>
      </c>
      <c r="H108" s="42" t="e">
        <f t="shared" ca="1" si="3"/>
        <v>#NAME?</v>
      </c>
    </row>
    <row r="109" spans="2:8" ht="14.25">
      <c r="B109" t="str">
        <f>'ePO-Glossary'!B111</f>
        <v>Common Procurement Vocabulary (CPV)</v>
      </c>
      <c r="C109">
        <f>ROW('ePO-Glossary'!B111)</f>
        <v>111</v>
      </c>
      <c r="D109" t="s">
        <v>852</v>
      </c>
      <c r="E109">
        <v>373</v>
      </c>
      <c r="F109" t="s">
        <v>852</v>
      </c>
      <c r="G109">
        <v>372</v>
      </c>
      <c r="H109" s="42" t="e">
        <f t="shared" ca="1" si="3"/>
        <v>#NAME?</v>
      </c>
    </row>
    <row r="110" spans="2:8" ht="14.25">
      <c r="B110" t="str">
        <f>'ePO-Glossary'!B112</f>
        <v>Community Country Origin</v>
      </c>
      <c r="C110">
        <f>ROW('ePO-Glossary'!B112)</f>
        <v>112</v>
      </c>
      <c r="D110" t="s">
        <v>858</v>
      </c>
      <c r="E110">
        <v>377</v>
      </c>
      <c r="F110" t="s">
        <v>858</v>
      </c>
      <c r="G110">
        <v>374</v>
      </c>
      <c r="H110" s="42" t="e">
        <f t="shared" ca="1" si="3"/>
        <v>#NAME?</v>
      </c>
    </row>
    <row r="111" spans="2:8" ht="14.25">
      <c r="B111" t="str">
        <f>'ePO-Glossary'!B113</f>
        <v>Community Country Origin</v>
      </c>
      <c r="C111">
        <f>ROW('ePO-Glossary'!B113)</f>
        <v>113</v>
      </c>
      <c r="D111" t="s">
        <v>864</v>
      </c>
      <c r="E111">
        <v>381</v>
      </c>
      <c r="F111" t="s">
        <v>864</v>
      </c>
      <c r="G111">
        <v>378</v>
      </c>
      <c r="H111" s="42" t="e">
        <f t="shared" ca="1" si="3"/>
        <v>#NAME?</v>
      </c>
    </row>
    <row r="112" spans="2:8" ht="14.25">
      <c r="B112" t="str">
        <f>'ePO-Glossary'!B114</f>
        <v>Community Country Origin</v>
      </c>
      <c r="C112">
        <f>ROW('ePO-Glossary'!B114)</f>
        <v>114</v>
      </c>
      <c r="D112" t="s">
        <v>872</v>
      </c>
      <c r="E112">
        <v>385</v>
      </c>
      <c r="F112" t="s">
        <v>872</v>
      </c>
      <c r="G112">
        <v>382</v>
      </c>
      <c r="H112" s="42" t="e">
        <f t="shared" ca="1" si="3"/>
        <v>#NAME?</v>
      </c>
    </row>
    <row r="113" spans="2:8" ht="14.25">
      <c r="B113" t="str">
        <f>'ePO-Glossary'!B115</f>
        <v>Concession Description Value</v>
      </c>
      <c r="C113">
        <f>ROW('ePO-Glossary'!B115)</f>
        <v>115</v>
      </c>
      <c r="D113" t="s">
        <v>879</v>
      </c>
      <c r="E113">
        <v>388</v>
      </c>
      <c r="F113" t="s">
        <v>879</v>
      </c>
      <c r="G113">
        <v>386</v>
      </c>
      <c r="H113" s="42" t="e">
        <f t="shared" ca="1" si="3"/>
        <v>#NAME?</v>
      </c>
    </row>
    <row r="114" spans="2:8" ht="14.25">
      <c r="B114" t="str">
        <f>'ePO-Glossary'!B116</f>
        <v>Concession Description Value</v>
      </c>
      <c r="C114">
        <f>ROW('ePO-Glossary'!B116)</f>
        <v>116</v>
      </c>
      <c r="D114" t="s">
        <v>885</v>
      </c>
      <c r="E114">
        <v>392</v>
      </c>
      <c r="F114" t="s">
        <v>885</v>
      </c>
      <c r="G114">
        <v>389</v>
      </c>
      <c r="H114" s="42" t="e">
        <f t="shared" ca="1" si="3"/>
        <v>#NAME?</v>
      </c>
    </row>
    <row r="115" spans="2:8" ht="14.25">
      <c r="B115" t="str">
        <f>'ePO-Glossary'!B117</f>
        <v>Concession Description Value</v>
      </c>
      <c r="C115">
        <f>ROW('ePO-Glossary'!B117)</f>
        <v>117</v>
      </c>
      <c r="D115" t="s">
        <v>2196</v>
      </c>
      <c r="E115">
        <v>397</v>
      </c>
      <c r="F115" t="s">
        <v>2196</v>
      </c>
      <c r="G115">
        <v>393</v>
      </c>
      <c r="H115" s="42" t="e">
        <f t="shared" ca="1" si="3"/>
        <v>#NAME?</v>
      </c>
    </row>
    <row r="116" spans="2:8" ht="14.25">
      <c r="B116" t="str">
        <f>'ePO-Glossary'!B118</f>
        <v>Contact</v>
      </c>
      <c r="C116">
        <f>ROW('ePO-Glossary'!B118)</f>
        <v>118</v>
      </c>
      <c r="D116" t="s">
        <v>898</v>
      </c>
      <c r="E116">
        <v>399</v>
      </c>
      <c r="F116" t="s">
        <v>898</v>
      </c>
      <c r="G116">
        <v>398</v>
      </c>
      <c r="H116" s="42" t="e">
        <f t="shared" ca="1" si="3"/>
        <v>#NAME?</v>
      </c>
    </row>
    <row r="117" spans="2:8" ht="14.25">
      <c r="B117" t="str">
        <f>'ePO-Glossary'!B119</f>
        <v>Contract</v>
      </c>
      <c r="C117">
        <f>ROW('ePO-Glossary'!B119)</f>
        <v>119</v>
      </c>
      <c r="D117" t="s">
        <v>902</v>
      </c>
      <c r="E117">
        <v>404</v>
      </c>
      <c r="F117" t="s">
        <v>902</v>
      </c>
      <c r="G117">
        <v>400</v>
      </c>
      <c r="H117" s="42" t="e">
        <f t="shared" ca="1" si="3"/>
        <v>#NAME?</v>
      </c>
    </row>
    <row r="118" spans="2:8" ht="14.25">
      <c r="B118" t="str">
        <f>'ePO-Glossary'!B120</f>
        <v>Contract</v>
      </c>
      <c r="C118">
        <f>ROW('ePO-Glossary'!B120)</f>
        <v>120</v>
      </c>
      <c r="D118" t="s">
        <v>2197</v>
      </c>
      <c r="E118">
        <v>409</v>
      </c>
      <c r="F118" t="s">
        <v>2197</v>
      </c>
      <c r="G118">
        <v>405</v>
      </c>
      <c r="H118" s="42" t="e">
        <f t="shared" ca="1" si="3"/>
        <v>#NAME?</v>
      </c>
    </row>
    <row r="119" spans="2:8" ht="14.25">
      <c r="B119" t="str">
        <f>'ePO-Glossary'!B121</f>
        <v>Contract Award Notice</v>
      </c>
      <c r="C119">
        <f>ROW('ePO-Glossary'!B121)</f>
        <v>121</v>
      </c>
      <c r="D119" t="s">
        <v>917</v>
      </c>
      <c r="E119">
        <v>416</v>
      </c>
      <c r="F119" t="s">
        <v>917</v>
      </c>
      <c r="G119">
        <v>410</v>
      </c>
      <c r="H119" s="42" t="e">
        <f t="shared" ca="1" si="3"/>
        <v>#NAME?</v>
      </c>
    </row>
    <row r="120" spans="2:8" ht="14.25">
      <c r="B120" t="str">
        <f>'ePO-Glossary'!B122</f>
        <v>Contract Award Notice</v>
      </c>
      <c r="C120">
        <f>ROW('ePO-Glossary'!B122)</f>
        <v>122</v>
      </c>
      <c r="D120" t="s">
        <v>933</v>
      </c>
      <c r="E120">
        <v>420</v>
      </c>
      <c r="F120" t="s">
        <v>933</v>
      </c>
      <c r="G120">
        <v>417</v>
      </c>
      <c r="H120" s="42" t="e">
        <f t="shared" ca="1" si="3"/>
        <v>#NAME?</v>
      </c>
    </row>
    <row r="121" spans="2:8" ht="14.25">
      <c r="B121" t="str">
        <f>'ePO-Glossary'!B123</f>
        <v>Contract Award Notice</v>
      </c>
      <c r="C121">
        <f>ROW('ePO-Glossary'!B123)</f>
        <v>123</v>
      </c>
      <c r="D121" t="s">
        <v>940</v>
      </c>
      <c r="E121">
        <v>422</v>
      </c>
      <c r="F121" t="s">
        <v>940</v>
      </c>
      <c r="G121">
        <v>421</v>
      </c>
      <c r="H121" s="42" t="e">
        <f t="shared" ca="1" si="3"/>
        <v>#NAME?</v>
      </c>
    </row>
    <row r="122" spans="2:8" ht="14.25">
      <c r="B122" t="str">
        <f>'ePO-Glossary'!B124</f>
        <v>Contract Award Notice</v>
      </c>
      <c r="C122">
        <f>ROW('ePO-Glossary'!B124)</f>
        <v>124</v>
      </c>
      <c r="D122" t="s">
        <v>946</v>
      </c>
      <c r="E122">
        <v>424</v>
      </c>
      <c r="F122" t="s">
        <v>946</v>
      </c>
      <c r="G122">
        <v>423</v>
      </c>
      <c r="H122" s="42" t="e">
        <f t="shared" ca="1" si="3"/>
        <v>#NAME?</v>
      </c>
    </row>
    <row r="123" spans="2:8" ht="14.25">
      <c r="B123" t="str">
        <f>'ePO-Glossary'!B125</f>
        <v>Contract Award Notice</v>
      </c>
      <c r="C123">
        <f>ROW('ePO-Glossary'!B125)</f>
        <v>125</v>
      </c>
      <c r="D123" t="s">
        <v>951</v>
      </c>
      <c r="E123">
        <v>426</v>
      </c>
      <c r="F123" t="s">
        <v>951</v>
      </c>
      <c r="G123">
        <v>425</v>
      </c>
      <c r="H123" s="42" t="e">
        <f t="shared" ca="1" si="3"/>
        <v>#NAME?</v>
      </c>
    </row>
    <row r="124" spans="2:8" ht="14.25">
      <c r="B124" t="str">
        <f>'ePO-Glossary'!B126</f>
        <v>Contract Conclusion Date</v>
      </c>
      <c r="C124">
        <f>ROW('ePO-Glossary'!B126)</f>
        <v>126</v>
      </c>
      <c r="D124" t="s">
        <v>957</v>
      </c>
      <c r="E124">
        <v>428</v>
      </c>
      <c r="F124" t="s">
        <v>957</v>
      </c>
      <c r="G124">
        <v>427</v>
      </c>
      <c r="H124" s="42" t="e">
        <f t="shared" ca="1" si="3"/>
        <v>#NAME?</v>
      </c>
    </row>
    <row r="125" spans="2:8" ht="14.25">
      <c r="B125" t="str">
        <f>'ePO-Glossary'!B127</f>
        <v>Contract Conclusion Date</v>
      </c>
      <c r="C125">
        <f>ROW('ePO-Glossary'!B127)</f>
        <v>127</v>
      </c>
      <c r="D125" t="s">
        <v>962</v>
      </c>
      <c r="E125">
        <v>430</v>
      </c>
      <c r="F125" t="s">
        <v>962</v>
      </c>
      <c r="G125">
        <v>429</v>
      </c>
      <c r="H125" s="42" t="e">
        <f t="shared" ca="1" si="3"/>
        <v>#NAME?</v>
      </c>
    </row>
    <row r="126" spans="2:8" ht="14.25">
      <c r="B126" t="str">
        <f>'ePO-Glossary'!B128</f>
        <v>Contract Identifier</v>
      </c>
      <c r="C126">
        <f>ROW('ePO-Glossary'!B128)</f>
        <v>128</v>
      </c>
      <c r="D126" t="s">
        <v>967</v>
      </c>
      <c r="E126">
        <v>433</v>
      </c>
      <c r="F126" t="s">
        <v>967</v>
      </c>
      <c r="G126">
        <v>431</v>
      </c>
      <c r="H126" s="42" t="e">
        <f t="shared" ca="1" si="3"/>
        <v>#NAME?</v>
      </c>
    </row>
    <row r="127" spans="2:8" ht="14.25">
      <c r="B127" t="str">
        <f>'ePO-Glossary'!B129</f>
        <v>Contract Identifier</v>
      </c>
      <c r="C127">
        <f>ROW('ePO-Glossary'!B129)</f>
        <v>129</v>
      </c>
      <c r="D127" t="s">
        <v>973</v>
      </c>
      <c r="E127">
        <v>436</v>
      </c>
      <c r="F127" t="s">
        <v>973</v>
      </c>
      <c r="G127">
        <v>434</v>
      </c>
      <c r="H127" s="42" t="e">
        <f t="shared" ca="1" si="3"/>
        <v>#NAME?</v>
      </c>
    </row>
    <row r="128" spans="2:8" ht="14.25">
      <c r="B128" t="str">
        <f>'ePO-Glossary'!B130</f>
        <v>Contract Identifier</v>
      </c>
      <c r="C128">
        <f>ROW('ePO-Glossary'!B130)</f>
        <v>130</v>
      </c>
      <c r="D128" t="s">
        <v>978</v>
      </c>
      <c r="E128">
        <v>439</v>
      </c>
      <c r="F128" t="s">
        <v>978</v>
      </c>
      <c r="G128">
        <v>437</v>
      </c>
      <c r="H128" s="42" t="e">
        <f t="shared" ca="1" si="3"/>
        <v>#NAME?</v>
      </c>
    </row>
    <row r="129" spans="2:8" ht="14.25">
      <c r="B129" t="str">
        <f>'ePO-Glossary'!B131</f>
        <v>Contract Nature</v>
      </c>
      <c r="C129">
        <f>ROW('ePO-Glossary'!B131)</f>
        <v>131</v>
      </c>
      <c r="D129" t="s">
        <v>983</v>
      </c>
      <c r="E129">
        <v>442</v>
      </c>
      <c r="F129" t="s">
        <v>983</v>
      </c>
      <c r="G129">
        <v>440</v>
      </c>
      <c r="H129" s="42" t="e">
        <f t="shared" ca="1" si="3"/>
        <v>#NAME?</v>
      </c>
    </row>
    <row r="130" spans="2:8" ht="14.25">
      <c r="B130" t="str">
        <f>'ePO-Glossary'!B132</f>
        <v>Contract Nature</v>
      </c>
      <c r="C130">
        <f>ROW('ePO-Glossary'!B132)</f>
        <v>132</v>
      </c>
      <c r="D130" t="s">
        <v>989</v>
      </c>
      <c r="E130">
        <v>443</v>
      </c>
      <c r="F130" t="s">
        <v>989</v>
      </c>
      <c r="G130">
        <v>443</v>
      </c>
      <c r="H130" s="42" t="e">
        <f t="shared" ca="1" si="3"/>
        <v>#NAME?</v>
      </c>
    </row>
    <row r="131" spans="2:8" ht="14.25">
      <c r="B131" t="str">
        <f>'ePO-Glossary'!B133</f>
        <v>Contract Nature</v>
      </c>
      <c r="C131">
        <f>ROW('ePO-Glossary'!B133)</f>
        <v>133</v>
      </c>
      <c r="D131" t="s">
        <v>993</v>
      </c>
      <c r="E131">
        <v>449</v>
      </c>
      <c r="F131" t="s">
        <v>993</v>
      </c>
      <c r="G131">
        <v>444</v>
      </c>
      <c r="H131" s="42" t="e">
        <f t="shared" ca="1" si="3"/>
        <v>#NAME?</v>
      </c>
    </row>
    <row r="132" spans="2:8" ht="14.25">
      <c r="B132" t="str">
        <f>'ePO-Glossary'!B134</f>
        <v>Contract Nature</v>
      </c>
      <c r="C132">
        <f>ROW('ePO-Glossary'!B134)</f>
        <v>134</v>
      </c>
      <c r="D132" t="s">
        <v>1008</v>
      </c>
      <c r="E132">
        <v>451</v>
      </c>
      <c r="F132" t="s">
        <v>1008</v>
      </c>
      <c r="G132">
        <v>450</v>
      </c>
      <c r="H132" s="42" t="e">
        <f t="shared" ca="1" si="3"/>
        <v>#NAME?</v>
      </c>
    </row>
    <row r="133" spans="2:8" ht="14.25">
      <c r="D133" t="s">
        <v>1014</v>
      </c>
      <c r="E133">
        <v>453</v>
      </c>
      <c r="F133" t="s">
        <v>1014</v>
      </c>
      <c r="G133">
        <v>452</v>
      </c>
      <c r="H133" s="42" t="e">
        <f t="shared" ca="1" si="3"/>
        <v>#NAME?</v>
      </c>
    </row>
    <row r="134" spans="2:8" ht="14.25">
      <c r="B134" t="str">
        <f>'ePO-Glossary'!B135</f>
        <v>Contract Publication Date</v>
      </c>
      <c r="C134">
        <f>ROW('ePO-Glossary'!B135)</f>
        <v>135</v>
      </c>
      <c r="D134" t="s">
        <v>1021</v>
      </c>
      <c r="E134">
        <v>455</v>
      </c>
      <c r="F134" t="s">
        <v>1021</v>
      </c>
      <c r="G134">
        <v>454</v>
      </c>
      <c r="H134" s="42" t="e">
        <f t="shared" ca="1" si="3"/>
        <v>#NAME?</v>
      </c>
    </row>
    <row r="135" spans="2:8" ht="14.25">
      <c r="B135" t="str">
        <f>'ePO-Glossary'!B136</f>
        <v>Contract Publication Date</v>
      </c>
      <c r="C135">
        <f>ROW('ePO-Glossary'!B136)</f>
        <v>136</v>
      </c>
      <c r="D135" t="s">
        <v>1025</v>
      </c>
      <c r="E135">
        <v>462</v>
      </c>
      <c r="F135" t="s">
        <v>1025</v>
      </c>
      <c r="G135">
        <v>456</v>
      </c>
      <c r="H135" s="42" t="e">
        <f t="shared" ca="1" si="3"/>
        <v>#NAME?</v>
      </c>
    </row>
    <row r="136" spans="2:8" ht="14.25">
      <c r="B136" t="str">
        <f>'ePO-Glossary'!B137</f>
        <v>Contract URI</v>
      </c>
      <c r="C136">
        <f>ROW('ePO-Glossary'!B137)</f>
        <v>137</v>
      </c>
      <c r="D136" t="s">
        <v>1036</v>
      </c>
      <c r="E136">
        <v>468</v>
      </c>
      <c r="F136" t="s">
        <v>1036</v>
      </c>
      <c r="G136">
        <v>463</v>
      </c>
      <c r="H136" s="42"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42" t="e">
        <f t="shared" ca="1" si="4"/>
        <v>#NAME?</v>
      </c>
    </row>
    <row r="138" spans="2:8" ht="14.25">
      <c r="B138" t="str">
        <f>'ePO-Glossary'!B139</f>
        <v>Country</v>
      </c>
      <c r="C138">
        <f>ROW('ePO-Glossary'!B139)</f>
        <v>139</v>
      </c>
      <c r="D138" t="s">
        <v>1052</v>
      </c>
      <c r="E138">
        <v>474</v>
      </c>
      <c r="F138" t="s">
        <v>1052</v>
      </c>
      <c r="G138">
        <v>471</v>
      </c>
      <c r="H138" s="42" t="e">
        <f t="shared" ca="1" si="4"/>
        <v>#NAME?</v>
      </c>
    </row>
    <row r="139" spans="2:8" ht="14.25">
      <c r="B139" t="str">
        <f>'ePO-Glossary'!B140</f>
        <v>Country</v>
      </c>
      <c r="C139">
        <f>ROW('ePO-Glossary'!B140)</f>
        <v>140</v>
      </c>
      <c r="D139" t="s">
        <v>1059</v>
      </c>
      <c r="E139">
        <v>477</v>
      </c>
      <c r="F139" t="s">
        <v>1059</v>
      </c>
      <c r="G139">
        <v>475</v>
      </c>
      <c r="H139" s="42" t="e">
        <f t="shared" ca="1" si="4"/>
        <v>#NAME?</v>
      </c>
    </row>
    <row r="140" spans="2:8" ht="14.25">
      <c r="B140" t="str">
        <f>'ePO-Glossary'!B141</f>
        <v>Country</v>
      </c>
      <c r="C140">
        <f>ROW('ePO-Glossary'!B141)</f>
        <v>141</v>
      </c>
      <c r="D140" t="s">
        <v>1065</v>
      </c>
      <c r="E140">
        <v>480</v>
      </c>
      <c r="F140" t="s">
        <v>1065</v>
      </c>
      <c r="G140">
        <v>478</v>
      </c>
      <c r="H140" s="42" t="e">
        <f t="shared" ca="1" si="4"/>
        <v>#NAME?</v>
      </c>
    </row>
    <row r="141" spans="2:8" ht="14.25">
      <c r="D141" t="s">
        <v>1071</v>
      </c>
      <c r="E141">
        <v>483</v>
      </c>
      <c r="F141" t="s">
        <v>1071</v>
      </c>
      <c r="G141">
        <v>481</v>
      </c>
      <c r="H141" s="42" t="e">
        <f t="shared" ca="1" si="4"/>
        <v>#NAME?</v>
      </c>
    </row>
    <row r="142" spans="2:8" ht="14.25">
      <c r="B142" t="str">
        <f>'ePO-Glossary'!B142</f>
        <v>Criterion</v>
      </c>
      <c r="C142">
        <f>ROW('ePO-Glossary'!B142)</f>
        <v>142</v>
      </c>
      <c r="D142" t="s">
        <v>1077</v>
      </c>
      <c r="E142">
        <v>485</v>
      </c>
      <c r="F142" t="s">
        <v>1077</v>
      </c>
      <c r="G142">
        <v>484</v>
      </c>
      <c r="H142" s="42" t="e">
        <f t="shared" ca="1" si="4"/>
        <v>#NAME?</v>
      </c>
    </row>
    <row r="143" spans="2:8" ht="14.25">
      <c r="B143" t="str">
        <f>'ePO-Glossary'!B143</f>
        <v>Criterion</v>
      </c>
      <c r="C143">
        <f>ROW('ePO-Glossary'!B143)</f>
        <v>143</v>
      </c>
      <c r="D143" t="s">
        <v>1081</v>
      </c>
      <c r="E143">
        <v>489</v>
      </c>
      <c r="F143" t="s">
        <v>1081</v>
      </c>
      <c r="G143">
        <v>486</v>
      </c>
      <c r="H143" s="42" t="e">
        <f t="shared" ca="1" si="4"/>
        <v>#NAME?</v>
      </c>
    </row>
    <row r="144" spans="2:8" ht="14.25">
      <c r="B144" t="str">
        <f>'ePO-Glossary'!B144</f>
        <v>Criterion</v>
      </c>
      <c r="C144">
        <f>ROW('ePO-Glossary'!B144)</f>
        <v>144</v>
      </c>
      <c r="D144" t="s">
        <v>1088</v>
      </c>
      <c r="E144">
        <v>491</v>
      </c>
      <c r="F144" t="s">
        <v>1088</v>
      </c>
      <c r="G144">
        <v>490</v>
      </c>
      <c r="H144" s="42" t="e">
        <f t="shared" ca="1" si="4"/>
        <v>#NAME?</v>
      </c>
    </row>
    <row r="145" spans="2:8" ht="14.25">
      <c r="B145" t="str">
        <f>'ePO-Glossary'!B145</f>
        <v>Criterion</v>
      </c>
      <c r="C145">
        <f>ROW('ePO-Glossary'!B145)</f>
        <v>145</v>
      </c>
      <c r="D145" t="s">
        <v>1092</v>
      </c>
      <c r="E145">
        <v>493</v>
      </c>
      <c r="F145" t="s">
        <v>1092</v>
      </c>
      <c r="G145">
        <v>492</v>
      </c>
      <c r="H145" s="42" t="e">
        <f t="shared" ca="1" si="4"/>
        <v>#NAME?</v>
      </c>
    </row>
    <row r="146" spans="2:8" ht="14.25">
      <c r="B146" t="str">
        <f>'ePO-Glossary'!B146</f>
        <v>Criterion Weight</v>
      </c>
      <c r="C146">
        <f>ROW('ePO-Glossary'!B146)</f>
        <v>146</v>
      </c>
      <c r="D146" t="s">
        <v>1097</v>
      </c>
      <c r="E146">
        <v>495</v>
      </c>
      <c r="F146" t="s">
        <v>1097</v>
      </c>
      <c r="G146">
        <v>494</v>
      </c>
      <c r="H146" s="42" t="e">
        <f t="shared" ca="1" si="4"/>
        <v>#NAME?</v>
      </c>
    </row>
    <row r="147" spans="2:8" ht="14.25">
      <c r="B147" t="str">
        <f>'ePO-Glossary'!B147</f>
        <v>Criterion Weight</v>
      </c>
      <c r="C147">
        <f>ROW('ePO-Glossary'!B147)</f>
        <v>147</v>
      </c>
      <c r="D147" t="s">
        <v>1103</v>
      </c>
      <c r="E147">
        <v>501</v>
      </c>
      <c r="F147" t="s">
        <v>1103</v>
      </c>
      <c r="G147">
        <v>496</v>
      </c>
      <c r="H147" s="42" t="e">
        <f t="shared" ca="1" si="4"/>
        <v>#NAME?</v>
      </c>
    </row>
    <row r="148" spans="2:8" ht="14.25">
      <c r="B148" t="str">
        <f>'ePO-Glossary'!B148</f>
        <v>Criterion Weight</v>
      </c>
      <c r="C148">
        <f>ROW('ePO-Glossary'!B148)</f>
        <v>148</v>
      </c>
      <c r="D148" t="s">
        <v>1115</v>
      </c>
      <c r="E148">
        <v>503</v>
      </c>
      <c r="F148" t="s">
        <v>1115</v>
      </c>
      <c r="G148">
        <v>502</v>
      </c>
      <c r="H148" s="42" t="e">
        <f t="shared" ca="1" si="4"/>
        <v>#NAME?</v>
      </c>
    </row>
    <row r="149" spans="2:8" ht="14.25">
      <c r="B149" t="str">
        <f>'ePO-Glossary'!B149</f>
        <v>Criterion Weight</v>
      </c>
      <c r="C149">
        <f>ROW('ePO-Glossary'!B149)</f>
        <v>149</v>
      </c>
      <c r="D149" t="s">
        <v>1120</v>
      </c>
      <c r="E149">
        <v>509</v>
      </c>
      <c r="F149" t="s">
        <v>1120</v>
      </c>
      <c r="G149">
        <v>504</v>
      </c>
      <c r="H149" s="42" t="e">
        <f t="shared" ca="1" si="4"/>
        <v>#NAME?</v>
      </c>
    </row>
    <row r="150" spans="2:8" ht="14.25">
      <c r="B150" t="str">
        <f>'ePO-Glossary'!B150</f>
        <v>Criterion Weight</v>
      </c>
      <c r="C150">
        <f>ROW('ePO-Glossary'!B150)</f>
        <v>150</v>
      </c>
      <c r="D150" t="s">
        <v>2147</v>
      </c>
      <c r="E150">
        <v>511</v>
      </c>
      <c r="F150" t="s">
        <v>2147</v>
      </c>
      <c r="G150">
        <v>510</v>
      </c>
      <c r="H150" s="42" t="e">
        <f t="shared" ca="1" si="4"/>
        <v>#NAME?</v>
      </c>
    </row>
    <row r="151" spans="2:8" ht="14.25">
      <c r="B151" t="str">
        <f>'ePO-Glossary'!B151</f>
        <v>Deadline And Description Review</v>
      </c>
      <c r="C151">
        <f>ROW('ePO-Glossary'!B151)</f>
        <v>151</v>
      </c>
      <c r="D151" t="s">
        <v>1131</v>
      </c>
      <c r="E151">
        <v>515</v>
      </c>
      <c r="F151" t="s">
        <v>1131</v>
      </c>
      <c r="G151">
        <v>512</v>
      </c>
      <c r="H151" s="42" t="e">
        <f t="shared" ca="1" si="4"/>
        <v>#NAME?</v>
      </c>
    </row>
    <row r="152" spans="2:8" ht="14.25">
      <c r="B152" t="str">
        <f>'ePO-Glossary'!B152</f>
        <v>Deadline And Description Review</v>
      </c>
      <c r="C152">
        <f>ROW('ePO-Glossary'!B152)</f>
        <v>152</v>
      </c>
      <c r="D152" t="s">
        <v>1139</v>
      </c>
      <c r="E152">
        <v>516</v>
      </c>
      <c r="F152" t="s">
        <v>1139</v>
      </c>
      <c r="G152">
        <v>516</v>
      </c>
      <c r="H152" s="42" t="e">
        <f t="shared" ca="1" si="4"/>
        <v>#NAME?</v>
      </c>
    </row>
    <row r="153" spans="2:8" ht="14.25">
      <c r="B153" t="str">
        <f>'ePO-Glossary'!B153</f>
        <v>Deadline And Description Review</v>
      </c>
      <c r="C153">
        <f>ROW('ePO-Glossary'!B153)</f>
        <v>153</v>
      </c>
      <c r="D153" t="s">
        <v>1143</v>
      </c>
      <c r="E153">
        <v>520</v>
      </c>
      <c r="F153" t="s">
        <v>1143</v>
      </c>
      <c r="G153">
        <v>517</v>
      </c>
      <c r="H153" s="42" t="e">
        <f t="shared" ca="1" si="4"/>
        <v>#NAME?</v>
      </c>
    </row>
    <row r="154" spans="2:8" ht="14.25">
      <c r="B154" t="str">
        <f>'ePO-Glossary'!B154</f>
        <v>Deadline And Description Review</v>
      </c>
      <c r="C154">
        <f>ROW('ePO-Glossary'!B154)</f>
        <v>154</v>
      </c>
      <c r="D154" t="s">
        <v>1152</v>
      </c>
      <c r="E154">
        <v>521</v>
      </c>
      <c r="F154" t="s">
        <v>1152</v>
      </c>
      <c r="G154">
        <v>521</v>
      </c>
      <c r="H154" s="42" t="e">
        <f t="shared" ca="1" si="4"/>
        <v>#NAME?</v>
      </c>
    </row>
    <row r="155" spans="2:8" ht="14.25">
      <c r="B155" t="str">
        <f>'ePO-Glossary'!B155</f>
        <v>Decision Binding Contracting</v>
      </c>
      <c r="C155">
        <f>ROW('ePO-Glossary'!B155)</f>
        <v>155</v>
      </c>
      <c r="D155" t="s">
        <v>1157</v>
      </c>
      <c r="E155">
        <v>523</v>
      </c>
      <c r="F155" t="s">
        <v>1157</v>
      </c>
      <c r="G155">
        <v>522</v>
      </c>
      <c r="H155" s="42" t="e">
        <f t="shared" ca="1" si="4"/>
        <v>#NAME?</v>
      </c>
    </row>
    <row r="156" spans="2:8" ht="14.25">
      <c r="B156" t="str">
        <f>'ePO-Glossary'!B156</f>
        <v>Decision Binding Contracting</v>
      </c>
      <c r="C156">
        <f>ROW('ePO-Glossary'!B156)</f>
        <v>156</v>
      </c>
      <c r="D156" t="s">
        <v>1163</v>
      </c>
      <c r="E156">
        <v>526</v>
      </c>
      <c r="F156" t="s">
        <v>1163</v>
      </c>
      <c r="G156">
        <v>524</v>
      </c>
      <c r="H156" s="42" t="e">
        <f t="shared" ca="1" si="4"/>
        <v>#NAME?</v>
      </c>
    </row>
    <row r="157" spans="2:8" ht="14.25">
      <c r="B157" t="str">
        <f>'ePO-Glossary'!B157</f>
        <v>Decision Binding Contracting</v>
      </c>
      <c r="C157">
        <f>ROW('ePO-Glossary'!B157)</f>
        <v>157</v>
      </c>
      <c r="D157" t="s">
        <v>1170</v>
      </c>
      <c r="E157">
        <v>529</v>
      </c>
      <c r="F157" t="s">
        <v>1170</v>
      </c>
      <c r="G157">
        <v>527</v>
      </c>
      <c r="H157" s="42" t="e">
        <f t="shared" ca="1" si="4"/>
        <v>#NAME?</v>
      </c>
    </row>
    <row r="158" spans="2:8" ht="14.25">
      <c r="B158" t="str">
        <f>'ePO-Glossary'!B158</f>
        <v>Decision Binding Contracting</v>
      </c>
      <c r="C158">
        <f>ROW('ePO-Glossary'!B158)</f>
        <v>158</v>
      </c>
      <c r="D158" t="s">
        <v>1176</v>
      </c>
      <c r="E158">
        <v>534</v>
      </c>
      <c r="F158" t="s">
        <v>1176</v>
      </c>
      <c r="G158">
        <v>530</v>
      </c>
      <c r="H158" s="42" t="e">
        <f t="shared" ca="1" si="4"/>
        <v>#NAME?</v>
      </c>
    </row>
    <row r="159" spans="2:8" ht="14.25">
      <c r="B159" t="str">
        <f>'ePO-Glossary'!B159</f>
        <v>Decision Binding Contracting</v>
      </c>
      <c r="C159">
        <f>ROW('ePO-Glossary'!B159)</f>
        <v>159</v>
      </c>
      <c r="D159" t="s">
        <v>1185</v>
      </c>
      <c r="E159">
        <v>535</v>
      </c>
      <c r="F159" t="s">
        <v>1185</v>
      </c>
      <c r="G159">
        <v>535</v>
      </c>
      <c r="H159" s="42" t="e">
        <f t="shared" ca="1" si="4"/>
        <v>#NAME?</v>
      </c>
    </row>
    <row r="160" spans="2:8" ht="14.25">
      <c r="B160" t="str">
        <f>'ePO-Glossary'!B160</f>
        <v>Delivery Country</v>
      </c>
      <c r="C160">
        <f>ROW('ePO-Glossary'!B160)</f>
        <v>160</v>
      </c>
      <c r="D160" t="s">
        <v>1189</v>
      </c>
      <c r="E160">
        <v>537</v>
      </c>
      <c r="F160" t="s">
        <v>1189</v>
      </c>
      <c r="G160">
        <v>536</v>
      </c>
      <c r="H160" s="42" t="e">
        <f t="shared" ca="1" si="4"/>
        <v>#NAME?</v>
      </c>
    </row>
    <row r="161" spans="2:8" ht="14.25">
      <c r="B161" t="str">
        <f>'ePO-Glossary'!B161</f>
        <v>Dispatch Date</v>
      </c>
      <c r="C161">
        <f>ROW('ePO-Glossary'!B161)</f>
        <v>161</v>
      </c>
      <c r="D161" t="s">
        <v>1194</v>
      </c>
      <c r="E161">
        <v>542</v>
      </c>
      <c r="F161" t="s">
        <v>1194</v>
      </c>
      <c r="G161">
        <v>538</v>
      </c>
      <c r="H161" s="42" t="e">
        <f t="shared" ca="1" si="4"/>
        <v>#NAME?</v>
      </c>
    </row>
    <row r="162" spans="2:8" ht="14.25">
      <c r="B162" t="str">
        <f>'ePO-Glossary'!B162</f>
        <v>Dispatch Date</v>
      </c>
      <c r="C162">
        <f>ROW('ePO-Glossary'!B162)</f>
        <v>162</v>
      </c>
      <c r="D162" t="s">
        <v>1201</v>
      </c>
      <c r="E162">
        <v>547</v>
      </c>
      <c r="F162" t="s">
        <v>1201</v>
      </c>
      <c r="G162">
        <v>543</v>
      </c>
      <c r="H162" s="42" t="e">
        <f t="shared" ca="1" si="4"/>
        <v>#NAME?</v>
      </c>
    </row>
    <row r="163" spans="2:8" ht="14.25">
      <c r="B163" t="str">
        <f>'ePO-Glossary'!B163</f>
        <v>Dispatch Date</v>
      </c>
      <c r="C163">
        <f>ROW('ePO-Glossary'!B163)</f>
        <v>163</v>
      </c>
      <c r="D163" t="s">
        <v>1209</v>
      </c>
      <c r="E163">
        <v>550</v>
      </c>
      <c r="F163" t="s">
        <v>1209</v>
      </c>
      <c r="G163">
        <v>548</v>
      </c>
      <c r="H163" s="42" t="e">
        <f t="shared" ca="1" si="4"/>
        <v>#NAME?</v>
      </c>
    </row>
    <row r="164" spans="2:8" ht="14.25">
      <c r="B164" t="str">
        <f>'ePO-Glossary'!B164</f>
        <v>Dispatch Date</v>
      </c>
      <c r="C164">
        <f>ROW('ePO-Glossary'!B164)</f>
        <v>164</v>
      </c>
      <c r="D164" t="s">
        <v>1214</v>
      </c>
      <c r="E164">
        <v>557</v>
      </c>
      <c r="F164" t="s">
        <v>1214</v>
      </c>
      <c r="G164">
        <v>551</v>
      </c>
      <c r="H164" s="42" t="e">
        <f t="shared" ca="1" si="4"/>
        <v>#NAME?</v>
      </c>
    </row>
    <row r="165" spans="2:8" ht="14.25">
      <c r="B165" t="str">
        <f>'ePO-Glossary'!B165</f>
        <v>Dispatch Date</v>
      </c>
      <c r="C165">
        <f>ROW('ePO-Glossary'!B165)</f>
        <v>165</v>
      </c>
      <c r="D165" t="s">
        <v>1227</v>
      </c>
      <c r="E165">
        <v>561</v>
      </c>
      <c r="F165" t="s">
        <v>1227</v>
      </c>
      <c r="G165">
        <v>558</v>
      </c>
      <c r="H165" s="42" t="e">
        <f t="shared" ca="1" si="4"/>
        <v>#NAME?</v>
      </c>
    </row>
    <row r="166" spans="2:8" ht="14.25">
      <c r="B166" t="str">
        <f>'ePO-Glossary'!B166</f>
        <v>Dispatch Date</v>
      </c>
      <c r="C166">
        <f>ROW('ePO-Glossary'!B166)</f>
        <v>166</v>
      </c>
      <c r="D166" t="s">
        <v>1235</v>
      </c>
      <c r="E166">
        <v>565</v>
      </c>
      <c r="F166" t="s">
        <v>1235</v>
      </c>
      <c r="G166">
        <v>562</v>
      </c>
      <c r="H166" s="42" t="e">
        <f t="shared" ca="1" si="4"/>
        <v>#NAME?</v>
      </c>
    </row>
    <row r="167" spans="2:8" ht="14.25">
      <c r="B167" t="str">
        <f>'ePO-Glossary'!B167</f>
        <v>Dispatch Date</v>
      </c>
      <c r="C167">
        <f>ROW('ePO-Glossary'!B167)</f>
        <v>167</v>
      </c>
      <c r="D167" t="s">
        <v>1244</v>
      </c>
      <c r="E167">
        <v>567</v>
      </c>
      <c r="F167" t="s">
        <v>1244</v>
      </c>
      <c r="G167">
        <v>566</v>
      </c>
      <c r="H167" s="42" t="e">
        <f t="shared" ca="1" si="4"/>
        <v>#NAME?</v>
      </c>
    </row>
    <row r="168" spans="2:8" ht="14.25">
      <c r="B168" t="str">
        <f>'ePO-Glossary'!B168</f>
        <v>Duration Or Date Start Date End</v>
      </c>
      <c r="C168">
        <f>ROW('ePO-Glossary'!B168)</f>
        <v>168</v>
      </c>
      <c r="D168" t="s">
        <v>1249</v>
      </c>
      <c r="E168">
        <v>569</v>
      </c>
      <c r="F168" t="s">
        <v>1249</v>
      </c>
      <c r="G168">
        <v>568</v>
      </c>
      <c r="H168" s="42"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42" t="e">
        <f t="shared" ca="1" si="5"/>
        <v>#NAME?</v>
      </c>
    </row>
    <row r="170" spans="2:8" ht="14.25">
      <c r="B170" t="str">
        <f>'ePO-Glossary'!B170</f>
        <v>Duration Or Date Start Date End</v>
      </c>
      <c r="C170">
        <f>ROW('ePO-Glossary'!B170)</f>
        <v>170</v>
      </c>
      <c r="D170" t="s">
        <v>1260</v>
      </c>
      <c r="E170">
        <v>572</v>
      </c>
      <c r="F170" t="s">
        <v>1260</v>
      </c>
      <c r="G170">
        <v>572</v>
      </c>
      <c r="H170" s="42" t="e">
        <f t="shared" ca="1" si="5"/>
        <v>#NAME?</v>
      </c>
    </row>
    <row r="171" spans="2:8" ht="14.25">
      <c r="B171" t="str">
        <f>'ePO-Glossary'!B171</f>
        <v>Duration Or Date Start Date End</v>
      </c>
      <c r="C171">
        <f>ROW('ePO-Glossary'!B171)</f>
        <v>171</v>
      </c>
      <c r="D171" t="s">
        <v>1264</v>
      </c>
      <c r="E171">
        <v>576</v>
      </c>
      <c r="F171" t="s">
        <v>1264</v>
      </c>
      <c r="G171">
        <v>573</v>
      </c>
      <c r="H171" s="42" t="e">
        <f t="shared" ca="1" si="5"/>
        <v>#NAME?</v>
      </c>
    </row>
    <row r="172" spans="2:8" ht="14.25">
      <c r="B172" t="str">
        <f>'ePO-Glossary'!B172</f>
        <v>Duration Or Date Start Date End</v>
      </c>
      <c r="C172">
        <f>ROW('ePO-Glossary'!B172)</f>
        <v>172</v>
      </c>
      <c r="D172" t="s">
        <v>1273</v>
      </c>
      <c r="E172">
        <v>579</v>
      </c>
      <c r="F172" t="s">
        <v>1273</v>
      </c>
      <c r="G172">
        <v>577</v>
      </c>
      <c r="H172" s="42" t="e">
        <f t="shared" ca="1" si="5"/>
        <v>#NAME?</v>
      </c>
    </row>
    <row r="173" spans="2:8" ht="14.25">
      <c r="B173" t="str">
        <f>'ePO-Glossary'!B173</f>
        <v>Duration Or Date Start Date End</v>
      </c>
      <c r="C173">
        <f>ROW('ePO-Glossary'!B173)</f>
        <v>173</v>
      </c>
      <c r="D173" t="s">
        <v>1282</v>
      </c>
      <c r="E173">
        <v>581</v>
      </c>
      <c r="F173" t="s">
        <v>1282</v>
      </c>
      <c r="G173">
        <v>580</v>
      </c>
      <c r="H173" s="42" t="e">
        <f t="shared" ca="1" si="5"/>
        <v>#NAME?</v>
      </c>
    </row>
    <row r="174" spans="2:8" ht="14.25">
      <c r="B174" t="str">
        <f>'ePO-Glossary'!B174</f>
        <v>Duration Or Date Start Date End</v>
      </c>
      <c r="C174">
        <f>ROW('ePO-Glossary'!B174)</f>
        <v>174</v>
      </c>
      <c r="D174" t="s">
        <v>1287</v>
      </c>
      <c r="E174">
        <v>582</v>
      </c>
      <c r="F174" t="s">
        <v>1287</v>
      </c>
      <c r="G174">
        <v>582</v>
      </c>
      <c r="H174" s="42" t="e">
        <f t="shared" ca="1" si="5"/>
        <v>#NAME?</v>
      </c>
    </row>
    <row r="175" spans="2:8" ht="14.25">
      <c r="B175" t="str">
        <f>'ePO-Glossary'!B175</f>
        <v>Dynamic Purchasing System (DPS)</v>
      </c>
      <c r="C175">
        <f>ROW('ePO-Glossary'!B175)</f>
        <v>175</v>
      </c>
      <c r="D175" t="s">
        <v>1291</v>
      </c>
      <c r="E175">
        <v>584</v>
      </c>
      <c r="F175" t="s">
        <v>1291</v>
      </c>
      <c r="G175">
        <v>583</v>
      </c>
      <c r="H175" s="42" t="e">
        <f t="shared" ca="1" si="5"/>
        <v>#NAME?</v>
      </c>
    </row>
    <row r="176" spans="2:8" ht="14.25">
      <c r="B176" t="str">
        <f>'ePO-Glossary'!B176</f>
        <v>Dynamic Purchasing System (DPS)</v>
      </c>
      <c r="C176">
        <f>ROW('ePO-Glossary'!B176)</f>
        <v>176</v>
      </c>
      <c r="D176" t="s">
        <v>1296</v>
      </c>
      <c r="E176">
        <v>587</v>
      </c>
      <c r="F176" t="s">
        <v>1296</v>
      </c>
      <c r="G176">
        <v>585</v>
      </c>
      <c r="H176" s="42" t="e">
        <f t="shared" ca="1" si="5"/>
        <v>#NAME?</v>
      </c>
    </row>
    <row r="177" spans="2:8" ht="14.25">
      <c r="B177" t="str">
        <f>'ePO-Glossary'!B177</f>
        <v>e-Auction</v>
      </c>
      <c r="C177">
        <f>ROW('ePO-Glossary'!B177)</f>
        <v>177</v>
      </c>
      <c r="D177" t="s">
        <v>1306</v>
      </c>
      <c r="E177">
        <v>600</v>
      </c>
      <c r="F177" t="s">
        <v>1306</v>
      </c>
      <c r="G177">
        <v>588</v>
      </c>
      <c r="H177" s="42" t="e">
        <f t="shared" ca="1" si="5"/>
        <v>#NAME?</v>
      </c>
    </row>
    <row r="178" spans="2:8" ht="14.25">
      <c r="B178" t="str">
        <f>'ePO-Glossary'!B178</f>
        <v>e-Auction</v>
      </c>
      <c r="C178">
        <f>ROW('ePO-Glossary'!B178)</f>
        <v>178</v>
      </c>
      <c r="D178" t="s">
        <v>1329</v>
      </c>
      <c r="E178">
        <v>605</v>
      </c>
      <c r="F178" t="s">
        <v>1329</v>
      </c>
      <c r="G178">
        <v>601</v>
      </c>
      <c r="H178" s="42" t="e">
        <f t="shared" ca="1" si="5"/>
        <v>#NAME?</v>
      </c>
    </row>
    <row r="179" spans="2:8" ht="14.25">
      <c r="B179" t="str">
        <f>'ePO-Glossary'!B179</f>
        <v>e-Auction</v>
      </c>
      <c r="C179">
        <f>ROW('ePO-Glossary'!B179)</f>
        <v>179</v>
      </c>
      <c r="D179" t="s">
        <v>1336</v>
      </c>
      <c r="E179">
        <v>606</v>
      </c>
      <c r="F179" t="s">
        <v>1336</v>
      </c>
      <c r="G179">
        <v>606</v>
      </c>
      <c r="H179" s="42" t="e">
        <f t="shared" ca="1" si="5"/>
        <v>#NAME?</v>
      </c>
    </row>
    <row r="180" spans="2:8" ht="14.25">
      <c r="B180" t="str">
        <f>'ePO-Glossary'!B180</f>
        <v>e-Auction</v>
      </c>
      <c r="C180">
        <f>ROW('ePO-Glossary'!B180)</f>
        <v>180</v>
      </c>
      <c r="D180" t="s">
        <v>1341</v>
      </c>
      <c r="E180">
        <v>608</v>
      </c>
      <c r="F180" t="s">
        <v>1341</v>
      </c>
      <c r="G180">
        <v>607</v>
      </c>
      <c r="H180" s="42" t="e">
        <f t="shared" ca="1" si="5"/>
        <v>#NAME?</v>
      </c>
    </row>
    <row r="181" spans="2:8" ht="14.25">
      <c r="B181" t="str">
        <f>'ePO-Glossary'!B181</f>
        <v>e-Auction</v>
      </c>
      <c r="C181">
        <f>ROW('ePO-Glossary'!B181)</f>
        <v>181</v>
      </c>
      <c r="D181" t="s">
        <v>1346</v>
      </c>
      <c r="E181">
        <v>612</v>
      </c>
      <c r="F181" t="s">
        <v>1346</v>
      </c>
      <c r="G181">
        <v>609</v>
      </c>
      <c r="H181" s="42" t="e">
        <f t="shared" ca="1" si="5"/>
        <v>#NAME?</v>
      </c>
    </row>
    <row r="182" spans="2:8" ht="14.25">
      <c r="B182" t="str">
        <f>'ePO-Glossary'!B182</f>
        <v>e-Auction Description</v>
      </c>
      <c r="C182">
        <f>ROW('ePO-Glossary'!B182)</f>
        <v>182</v>
      </c>
      <c r="D182" t="s">
        <v>1351</v>
      </c>
      <c r="E182">
        <v>617</v>
      </c>
      <c r="F182" t="s">
        <v>1351</v>
      </c>
      <c r="G182">
        <v>613</v>
      </c>
      <c r="H182" s="42" t="e">
        <f t="shared" ca="1" si="5"/>
        <v>#NAME?</v>
      </c>
    </row>
    <row r="183" spans="2:8" ht="14.25">
      <c r="B183" t="str">
        <f>'ePO-Glossary'!B183</f>
        <v>e-Auction Description</v>
      </c>
      <c r="C183">
        <f>ROW('ePO-Glossary'!B183)</f>
        <v>183</v>
      </c>
      <c r="D183" t="s">
        <v>1358</v>
      </c>
      <c r="E183">
        <v>619</v>
      </c>
      <c r="F183" t="s">
        <v>1358</v>
      </c>
      <c r="G183">
        <v>618</v>
      </c>
      <c r="H183" s="42" t="e">
        <f t="shared" ca="1" si="5"/>
        <v>#NAME?</v>
      </c>
    </row>
    <row r="184" spans="2:8" ht="14.25">
      <c r="B184" t="str">
        <f>'ePO-Glossary'!B184</f>
        <v>e-Auction Description</v>
      </c>
      <c r="C184">
        <f>ROW('ePO-Glossary'!B184)</f>
        <v>184</v>
      </c>
      <c r="D184" t="s">
        <v>1362</v>
      </c>
      <c r="E184">
        <v>621</v>
      </c>
      <c r="F184" t="s">
        <v>1362</v>
      </c>
      <c r="G184">
        <v>620</v>
      </c>
      <c r="H184" s="42" t="e">
        <f t="shared" ca="1" si="5"/>
        <v>#NAME?</v>
      </c>
    </row>
    <row r="185" spans="2:8" ht="14.25">
      <c r="B185" t="str">
        <f>'ePO-Glossary'!B185</f>
        <v>e-Auction Description</v>
      </c>
      <c r="C185">
        <f>ROW('ePO-Glossary'!B185)</f>
        <v>185</v>
      </c>
      <c r="D185" t="s">
        <v>1367</v>
      </c>
      <c r="E185">
        <v>623</v>
      </c>
      <c r="F185" t="s">
        <v>1367</v>
      </c>
      <c r="G185">
        <v>622</v>
      </c>
      <c r="H185" s="42" t="e">
        <f t="shared" ca="1" si="5"/>
        <v>#NAME?</v>
      </c>
    </row>
    <row r="186" spans="2:8" ht="14.25">
      <c r="B186" t="str">
        <f>'ePO-Glossary'!B186</f>
        <v>e-Auction Indicator</v>
      </c>
      <c r="C186">
        <f>ROW('ePO-Glossary'!B186)</f>
        <v>186</v>
      </c>
      <c r="D186" t="s">
        <v>1372</v>
      </c>
      <c r="E186">
        <v>625</v>
      </c>
      <c r="F186" t="s">
        <v>1372</v>
      </c>
      <c r="G186">
        <v>624</v>
      </c>
      <c r="H186" s="42" t="e">
        <f t="shared" ca="1" si="5"/>
        <v>#NAME?</v>
      </c>
    </row>
    <row r="187" spans="2:8" ht="14.25">
      <c r="B187" t="str">
        <f>'ePO-Glossary'!B187</f>
        <v>e-Auction Indicator</v>
      </c>
      <c r="C187">
        <f>ROW('ePO-Glossary'!B187)</f>
        <v>187</v>
      </c>
      <c r="D187" t="s">
        <v>1377</v>
      </c>
      <c r="E187">
        <v>628</v>
      </c>
      <c r="F187" t="s">
        <v>1377</v>
      </c>
      <c r="G187">
        <v>626</v>
      </c>
      <c r="H187" s="42" t="e">
        <f t="shared" ca="1" si="5"/>
        <v>#NAME?</v>
      </c>
    </row>
    <row r="188" spans="2:8" ht="14.25">
      <c r="B188" t="str">
        <f>'ePO-Glossary'!B188</f>
        <v>e-Auction Indicator</v>
      </c>
      <c r="C188">
        <f>ROW('ePO-Glossary'!B188)</f>
        <v>188</v>
      </c>
      <c r="D188" t="s">
        <v>1385</v>
      </c>
      <c r="E188">
        <v>629</v>
      </c>
      <c r="F188" t="s">
        <v>1385</v>
      </c>
      <c r="G188">
        <v>629</v>
      </c>
      <c r="H188" s="42" t="e">
        <f t="shared" ca="1" si="5"/>
        <v>#NAME?</v>
      </c>
    </row>
    <row r="189" spans="2:8" ht="14.25">
      <c r="B189" t="str">
        <f>'ePO-Glossary'!B189</f>
        <v>e-Auction Indicator</v>
      </c>
      <c r="C189">
        <f>ROW('ePO-Glossary'!B189)</f>
        <v>189</v>
      </c>
      <c r="D189" t="s">
        <v>1389</v>
      </c>
      <c r="E189">
        <v>634</v>
      </c>
      <c r="F189" t="s">
        <v>1389</v>
      </c>
      <c r="G189">
        <v>630</v>
      </c>
      <c r="H189" s="42" t="e">
        <f t="shared" ca="1" si="5"/>
        <v>#NAME?</v>
      </c>
    </row>
    <row r="190" spans="2:8" ht="14.25">
      <c r="B190" t="str">
        <f>'ePO-Glossary'!B190</f>
        <v>e-Auction URI</v>
      </c>
      <c r="C190">
        <f>ROW('ePO-Glossary'!B190)</f>
        <v>190</v>
      </c>
      <c r="D190" t="s">
        <v>1399</v>
      </c>
      <c r="E190">
        <v>644</v>
      </c>
      <c r="F190" t="s">
        <v>1399</v>
      </c>
      <c r="G190">
        <v>635</v>
      </c>
      <c r="H190" s="42" t="e">
        <f t="shared" ca="1" si="5"/>
        <v>#NAME?</v>
      </c>
    </row>
    <row r="191" spans="2:8" ht="14.25">
      <c r="B191" t="str">
        <f>'ePO-Glossary'!B191</f>
        <v>e-Auction URI</v>
      </c>
      <c r="C191">
        <f>ROW('ePO-Glossary'!B191)</f>
        <v>191</v>
      </c>
      <c r="D191" t="s">
        <v>1413</v>
      </c>
      <c r="E191">
        <v>647</v>
      </c>
      <c r="F191" t="s">
        <v>1413</v>
      </c>
      <c r="G191">
        <v>645</v>
      </c>
      <c r="H191" s="42" t="e">
        <f t="shared" ca="1" si="5"/>
        <v>#NAME?</v>
      </c>
    </row>
    <row r="192" spans="2:8" ht="14.25">
      <c r="B192" t="str">
        <f>'ePO-Glossary'!B192</f>
        <v>e-Auction URI</v>
      </c>
      <c r="C192">
        <f>ROW('ePO-Glossary'!B192)</f>
        <v>192</v>
      </c>
      <c r="D192" t="s">
        <v>1421</v>
      </c>
      <c r="E192">
        <v>651</v>
      </c>
      <c r="F192" t="s">
        <v>1421</v>
      </c>
      <c r="G192">
        <v>648</v>
      </c>
      <c r="H192" s="42" t="e">
        <f t="shared" ca="1" si="5"/>
        <v>#NAME?</v>
      </c>
    </row>
    <row r="193" spans="2:8" ht="14.25">
      <c r="B193" t="str">
        <f>'ePO-Glossary'!B193</f>
        <v>e-Auction URI</v>
      </c>
      <c r="C193">
        <f>ROW('ePO-Glossary'!B193)</f>
        <v>193</v>
      </c>
      <c r="D193" t="s">
        <v>1432</v>
      </c>
      <c r="E193">
        <v>657</v>
      </c>
      <c r="F193" t="s">
        <v>1432</v>
      </c>
      <c r="G193">
        <v>652</v>
      </c>
      <c r="H193" s="42" t="e">
        <f t="shared" ca="1" si="5"/>
        <v>#NAME?</v>
      </c>
    </row>
    <row r="194" spans="2:8" ht="14.25">
      <c r="B194" t="str">
        <f>'ePO-Glossary'!B194</f>
        <v>Economic And Financial Standing</v>
      </c>
      <c r="C194">
        <f>ROW('ePO-Glossary'!B194)</f>
        <v>194</v>
      </c>
      <c r="D194" t="s">
        <v>1443</v>
      </c>
      <c r="E194">
        <v>658</v>
      </c>
      <c r="F194" t="s">
        <v>1443</v>
      </c>
      <c r="G194">
        <v>658</v>
      </c>
      <c r="H194" s="42" t="e">
        <f t="shared" ca="1" si="5"/>
        <v>#NAME?</v>
      </c>
    </row>
    <row r="195" spans="2:8" ht="14.25">
      <c r="B195" t="str">
        <f>'ePO-Glossary'!B195</f>
        <v>Economic And Financial Standing</v>
      </c>
      <c r="C195">
        <f>ROW('ePO-Glossary'!B195)</f>
        <v>195</v>
      </c>
      <c r="D195" t="s">
        <v>1447</v>
      </c>
      <c r="E195">
        <v>661</v>
      </c>
      <c r="F195" t="s">
        <v>1447</v>
      </c>
      <c r="G195">
        <v>659</v>
      </c>
      <c r="H195" s="42"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2018-03-28T07:17:51Z</dcterms:modified>
</cp:coreProperties>
</file>