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Height="15120" firstSheet="1" activeTab="5"/>
  </bookViews>
  <sheets>
    <sheet name="Data Cleansing Functions" sheetId="1" r:id="rId1"/>
    <sheet name="Clean Function" sheetId="2" r:id="rId2"/>
    <sheet name="Trim Function" sheetId="3" r:id="rId3"/>
    <sheet name="Value Function" sheetId="4" r:id="rId4"/>
    <sheet name="Substitute Function" sheetId="5" r:id="rId5"/>
    <sheet name="Practice Assignment" sheetId="7" r:id="rId6"/>
  </sheets>
  <calcPr calcId="144525"/>
</workbook>
</file>

<file path=xl/sharedStrings.xml><?xml version="1.0" encoding="utf-8"?>
<sst xmlns="http://schemas.openxmlformats.org/spreadsheetml/2006/main" count="104" uniqueCount="68">
  <si>
    <t>Problem 1a - Instructor Lead</t>
  </si>
  <si>
    <t xml:space="preserve">Your manager has given you a table of raw data to perform analysis on. The data has been pulled from multiple sources and needs to be standardized prior to analysis.  </t>
  </si>
  <si>
    <t>Product</t>
  </si>
  <si>
    <t>_x0014_PROGRAF</t>
  </si>
  <si>
    <t>_x0014_PARIET</t>
  </si>
  <si>
    <t>_x0014_CONCERTA</t>
  </si>
  <si>
    <t>_x0014_LEUSTATIN</t>
  </si>
  <si>
    <t>_x0014_VELCADE</t>
  </si>
  <si>
    <t>Find the total of these values</t>
  </si>
  <si>
    <t>121_x000b_211</t>
  </si>
  <si>
    <t>226_x000e_321</t>
  </si>
  <si>
    <t>111_x0012_243</t>
  </si>
  <si>
    <t>224_x0015_334</t>
  </si>
  <si>
    <t>145_x0013_532</t>
  </si>
  <si>
    <t>TOTAL</t>
  </si>
  <si>
    <t>Problem 2a - Instructor Lead</t>
  </si>
  <si>
    <t xml:space="preserve">Your manager has given you a table of raw data to perform analysis on. The data has been pulled from multiple sources and needs to be standardized prior to analysis. </t>
  </si>
  <si>
    <t>Product Detail</t>
  </si>
  <si>
    <t>Trim</t>
  </si>
  <si>
    <t>PROGRAF 5MG 50CAPSULAS PROIBID</t>
  </si>
  <si>
    <t>PARIET     20 MG 28 CP OR</t>
  </si>
  <si>
    <t>CONCERTA 54MG FR         30CP OR</t>
  </si>
  <si>
    <t>LEUSTATIN        INJ CT C/ 1 FR          AMP</t>
  </si>
  <si>
    <t>VELCADE 3,5 MG OR</t>
  </si>
  <si>
    <t>LEUSTATIN INJ CT C/ 1       FR AMP</t>
  </si>
  <si>
    <t xml:space="preserve">    VELCADE 3,5 MG OR</t>
  </si>
  <si>
    <t>Problem 4a - Instructor Lead</t>
  </si>
  <si>
    <t>Reported Quantity</t>
  </si>
  <si>
    <t>2</t>
  </si>
  <si>
    <t>3</t>
  </si>
  <si>
    <t>5</t>
  </si>
  <si>
    <t>10</t>
  </si>
  <si>
    <t>Using =Value</t>
  </si>
  <si>
    <t>Using Text To Columns</t>
  </si>
  <si>
    <t>Problem 3a - Instructor Lead</t>
  </si>
  <si>
    <t>VELCADE 3-5 MG OR</t>
  </si>
  <si>
    <t xml:space="preserve">    VELCADE 3-5 MG OR</t>
  </si>
  <si>
    <t>Problem 3b - Student Lead</t>
  </si>
  <si>
    <t>You have been tasked to create a table for 2015 and 2016 cost data. You have already created the same list for sales data in the previous two years. Using the data on the left and the substitute formula, create a new list in the right hand column.</t>
  </si>
  <si>
    <t>Substitute</t>
  </si>
  <si>
    <t>Sales Data</t>
  </si>
  <si>
    <t>Quarter 1, 2013</t>
  </si>
  <si>
    <t>Quarter 2, 2013</t>
  </si>
  <si>
    <t>Quarter 3, 2013</t>
  </si>
  <si>
    <t>Quarter 4, 2013</t>
  </si>
  <si>
    <t>Quarter 1, 2014</t>
  </si>
  <si>
    <t>Quarter 2, 2014</t>
  </si>
  <si>
    <t>Quarter 3, 2014</t>
  </si>
  <si>
    <t>Quarter 4, 2014</t>
  </si>
  <si>
    <t>The data below contains data related to employees in an organization. Calculate the average age of all employees</t>
  </si>
  <si>
    <t>Just before you started solving the problem, It was also brought to your attention that 2017 was mistakenly entered into the data instead of 2019</t>
  </si>
  <si>
    <t>Year</t>
  </si>
  <si>
    <t>Gender</t>
  </si>
  <si>
    <t>Age</t>
  </si>
  <si>
    <t>2019</t>
  </si>
  <si>
    <t>Male</t>
  </si>
  <si>
    <t>28</t>
  </si>
  <si>
    <t>Female</t>
  </si>
  <si>
    <t>29</t>
  </si>
  <si>
    <t>30</t>
  </si>
  <si>
    <t>31</t>
  </si>
  <si>
    <t>33</t>
  </si>
  <si>
    <t>34</t>
  </si>
  <si>
    <t>35</t>
  </si>
  <si>
    <t>36</t>
  </si>
  <si>
    <t>38</t>
  </si>
  <si>
    <t>39</t>
  </si>
  <si>
    <t>40</t>
  </si>
</sst>
</file>

<file path=xl/styles.xml><?xml version="1.0" encoding="utf-8"?>
<styleSheet xmlns="http://schemas.openxmlformats.org/spreadsheetml/2006/main">
  <numFmts count="6">
    <numFmt numFmtId="176" formatCode="_ * #,##0_ ;_ * \-#,##0_ ;_ * &quot;-&quot;_ ;_ @_ "/>
    <numFmt numFmtId="177" formatCode="_(* #,##0_);_(* \(#,##0\);_(* &quot;-&quot;_);@_)"/>
    <numFmt numFmtId="44" formatCode="_(&quot;$&quot;* #,##0.00_);_(&quot;$&quot;* \(#,##0.00\);_(&quot;$&quot;* &quot;-&quot;??_);_(@_)"/>
    <numFmt numFmtId="42" formatCode="_(&quot;$&quot;* #,##0_);_(&quot;$&quot;* \(#,##0\);_(&quot;$&quot;* &quot;-&quot;_);_(@_)"/>
    <numFmt numFmtId="178" formatCode="#,##0.00_ "/>
    <numFmt numFmtId="179" formatCode="_ * #,##0.00_ ;_ * \-#,##0.00_ ;_ * &quot;-&quot;??_ ;_ @_ "/>
  </numFmts>
  <fonts count="31">
    <font>
      <sz val="11"/>
      <color theme="1"/>
      <name val="Calibri"/>
      <charset val="134"/>
      <scheme val="minor"/>
    </font>
    <font>
      <b/>
      <sz val="11"/>
      <color theme="0"/>
      <name val="Calibri"/>
      <charset val="134"/>
      <scheme val="minor"/>
    </font>
    <font>
      <b/>
      <u/>
      <sz val="14"/>
      <color theme="3"/>
      <name val="Calibri"/>
      <charset val="134"/>
      <scheme val="minor"/>
    </font>
    <font>
      <sz val="10"/>
      <name val="Arial"/>
      <charset val="134"/>
    </font>
    <font>
      <b/>
      <sz val="10"/>
      <name val="Arial"/>
      <charset val="134"/>
    </font>
    <font>
      <sz val="9"/>
      <color theme="1"/>
      <name val="Calibri"/>
      <charset val="134"/>
      <scheme val="minor"/>
    </font>
    <font>
      <b/>
      <sz val="10"/>
      <color theme="0"/>
      <name val="Arial"/>
      <charset val="134"/>
    </font>
    <font>
      <b/>
      <sz val="9"/>
      <color theme="1"/>
      <name val="Calibri"/>
      <charset val="134"/>
      <scheme val="minor"/>
    </font>
    <font>
      <b/>
      <sz val="10"/>
      <color theme="1"/>
      <name val="Arial"/>
      <charset val="134"/>
    </font>
    <font>
      <sz val="14"/>
      <color theme="1"/>
      <name val="Calibri"/>
      <charset val="134"/>
      <scheme val="minor"/>
    </font>
    <font>
      <sz val="11"/>
      <color theme="1"/>
      <name val="Calibri"/>
      <charset val="134"/>
      <scheme val="minor"/>
    </font>
    <font>
      <sz val="11"/>
      <color theme="0"/>
      <name val="Calibri"/>
      <charset val="0"/>
      <scheme val="minor"/>
    </font>
    <font>
      <b/>
      <sz val="11"/>
      <color rgb="FFFFFFFF"/>
      <name val="Calibri"/>
      <charset val="0"/>
      <scheme val="minor"/>
    </font>
    <font>
      <b/>
      <sz val="13"/>
      <color theme="3"/>
      <name val="Calibri"/>
      <charset val="134"/>
      <scheme val="minor"/>
    </font>
    <font>
      <sz val="11"/>
      <color rgb="FFFF0000"/>
      <name val="Calibri"/>
      <charset val="0"/>
      <scheme val="minor"/>
    </font>
    <font>
      <b/>
      <sz val="18"/>
      <color theme="3"/>
      <name val="Calibri"/>
      <charset val="134"/>
      <scheme val="minor"/>
    </font>
    <font>
      <i/>
      <sz val="11"/>
      <color rgb="FF7F7F7F"/>
      <name val="Calibri"/>
      <charset val="0"/>
      <scheme val="minor"/>
    </font>
    <font>
      <sz val="11"/>
      <color rgb="FF006100"/>
      <name val="Calibri"/>
      <charset val="0"/>
      <scheme val="minor"/>
    </font>
    <font>
      <b/>
      <sz val="11"/>
      <color rgb="FFFA7D00"/>
      <name val="Calibri"/>
      <charset val="0"/>
      <scheme val="minor"/>
    </font>
    <font>
      <b/>
      <sz val="11"/>
      <color theme="3"/>
      <name val="Calibri"/>
      <charset val="134"/>
      <scheme val="minor"/>
    </font>
    <font>
      <b/>
      <sz val="11"/>
      <color theme="3"/>
      <name val="Calibri"/>
      <charset val="134"/>
      <scheme val="minor"/>
    </font>
    <font>
      <sz val="11"/>
      <color rgb="FF3F3F76"/>
      <name val="Calibri"/>
      <charset val="0"/>
      <scheme val="minor"/>
    </font>
    <font>
      <sz val="11"/>
      <color theme="1"/>
      <name val="Calibri"/>
      <charset val="0"/>
      <scheme val="minor"/>
    </font>
    <font>
      <b/>
      <sz val="11"/>
      <color theme="1"/>
      <name val="Calibri"/>
      <charset val="0"/>
      <scheme val="minor"/>
    </font>
    <font>
      <u/>
      <sz val="11"/>
      <color rgb="FF0000FF"/>
      <name val="Calibri"/>
      <charset val="0"/>
      <scheme val="minor"/>
    </font>
    <font>
      <sz val="11"/>
      <color rgb="FF9C6500"/>
      <name val="Calibri"/>
      <charset val="0"/>
      <scheme val="minor"/>
    </font>
    <font>
      <u/>
      <sz val="11"/>
      <color rgb="FF800080"/>
      <name val="Calibri"/>
      <charset val="0"/>
      <scheme val="minor"/>
    </font>
    <font>
      <b/>
      <sz val="15"/>
      <color theme="3"/>
      <name val="Calibri"/>
      <charset val="134"/>
      <scheme val="minor"/>
    </font>
    <font>
      <sz val="11"/>
      <color rgb="FF9C0006"/>
      <name val="Calibri"/>
      <charset val="0"/>
      <scheme val="minor"/>
    </font>
    <font>
      <sz val="11"/>
      <color rgb="FFFA7D00"/>
      <name val="Calibri"/>
      <charset val="0"/>
      <scheme val="minor"/>
    </font>
    <font>
      <b/>
      <sz val="11"/>
      <color rgb="FF3F3F3F"/>
      <name val="Calibri"/>
      <charset val="0"/>
      <scheme val="minor"/>
    </font>
  </fonts>
  <fills count="37">
    <fill>
      <patternFill patternType="none"/>
    </fill>
    <fill>
      <patternFill patternType="gray125"/>
    </fill>
    <fill>
      <patternFill patternType="solid">
        <fgColor rgb="FF0070C0"/>
        <bgColor indexed="64"/>
      </patternFill>
    </fill>
    <fill>
      <patternFill patternType="solid">
        <fgColor theme="6" tint="0.399975585192419"/>
        <bgColor indexed="64"/>
      </patternFill>
    </fill>
    <fill>
      <patternFill patternType="solid">
        <fgColor theme="9" tint="0.599993896298105"/>
        <bgColor indexed="64"/>
      </patternFill>
    </fill>
    <fill>
      <patternFill patternType="solid">
        <fgColor rgb="FFDC6900"/>
        <bgColor indexed="64"/>
      </patternFill>
    </fill>
    <fill>
      <patternFill patternType="solid">
        <fgColor theme="6" tint="0.399975585192419"/>
        <bgColor indexed="64"/>
      </patternFill>
    </fill>
    <fill>
      <patternFill patternType="solid">
        <fgColor rgb="FFA5A5A5"/>
        <bgColor indexed="64"/>
      </patternFill>
    </fill>
    <fill>
      <patternFill patternType="solid">
        <fgColor rgb="FFC6EFCE"/>
        <bgColor indexed="64"/>
      </patternFill>
    </fill>
    <fill>
      <patternFill patternType="solid">
        <fgColor rgb="FFF2F2F2"/>
        <bgColor indexed="64"/>
      </patternFill>
    </fill>
    <fill>
      <patternFill patternType="solid">
        <fgColor rgb="FFFFFFCC"/>
        <bgColor indexed="64"/>
      </patternFill>
    </fill>
    <fill>
      <patternFill patternType="solid">
        <fgColor rgb="FFFFCC99"/>
        <bgColor indexed="64"/>
      </patternFill>
    </fill>
    <fill>
      <patternFill patternType="solid">
        <fgColor theme="9" tint="0.599993896298105"/>
        <bgColor indexed="64"/>
      </patternFill>
    </fill>
    <fill>
      <patternFill patternType="solid">
        <fgColor theme="7" tint="0.799981688894314"/>
        <bgColor indexed="64"/>
      </patternFill>
    </fill>
    <fill>
      <patternFill patternType="solid">
        <fgColor theme="4" tint="0.399975585192419"/>
        <bgColor indexed="64"/>
      </patternFill>
    </fill>
    <fill>
      <patternFill patternType="solid">
        <fgColor theme="5" tint="0.799981688894314"/>
        <bgColor indexed="64"/>
      </patternFill>
    </fill>
    <fill>
      <patternFill patternType="solid">
        <fgColor rgb="FFFFEB9C"/>
        <bgColor indexed="64"/>
      </patternFill>
    </fill>
    <fill>
      <patternFill patternType="solid">
        <fgColor theme="6" tint="0.799981688894314"/>
        <bgColor indexed="64"/>
      </patternFill>
    </fill>
    <fill>
      <patternFill patternType="solid">
        <fgColor theme="5"/>
        <bgColor indexed="64"/>
      </patternFill>
    </fill>
    <fill>
      <patternFill patternType="solid">
        <fgColor theme="7" tint="0.399975585192419"/>
        <bgColor indexed="64"/>
      </patternFill>
    </fill>
    <fill>
      <patternFill patternType="solid">
        <fgColor theme="5" tint="0.599993896298105"/>
        <bgColor indexed="64"/>
      </patternFill>
    </fill>
    <fill>
      <patternFill patternType="solid">
        <fgColor theme="6"/>
        <bgColor indexed="64"/>
      </patternFill>
    </fill>
    <fill>
      <patternFill patternType="solid">
        <fgColor theme="4"/>
        <bgColor indexed="64"/>
      </patternFill>
    </fill>
    <fill>
      <patternFill patternType="solid">
        <fgColor rgb="FFFFC7CE"/>
        <bgColor indexed="64"/>
      </patternFill>
    </fill>
    <fill>
      <patternFill patternType="solid">
        <fgColor theme="9" tint="0.799981688894314"/>
        <bgColor indexed="64"/>
      </patternFill>
    </fill>
    <fill>
      <patternFill patternType="solid">
        <fgColor theme="7" tint="0.599993896298105"/>
        <bgColor indexed="64"/>
      </patternFill>
    </fill>
    <fill>
      <patternFill patternType="solid">
        <fgColor theme="6" tint="0.599993896298105"/>
        <bgColor indexed="64"/>
      </patternFill>
    </fill>
    <fill>
      <patternFill patternType="solid">
        <fgColor theme="7"/>
        <bgColor indexed="64"/>
      </patternFill>
    </fill>
    <fill>
      <patternFill patternType="solid">
        <fgColor theme="8"/>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9" tint="0.399975585192419"/>
        <bgColor indexed="64"/>
      </patternFill>
    </fill>
    <fill>
      <patternFill patternType="solid">
        <fgColor theme="4" tint="0.599993896298105"/>
        <bgColor indexed="64"/>
      </patternFill>
    </fill>
    <fill>
      <patternFill patternType="solid">
        <fgColor theme="5" tint="0.399975585192419"/>
        <bgColor indexed="64"/>
      </patternFill>
    </fill>
    <fill>
      <patternFill patternType="solid">
        <fgColor theme="8" tint="0.399975585192419"/>
        <bgColor indexed="64"/>
      </patternFill>
    </fill>
    <fill>
      <patternFill patternType="solid">
        <fgColor theme="9"/>
        <bgColor indexed="64"/>
      </patternFill>
    </fill>
  </fills>
  <borders count="13">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right/>
      <top style="thin">
        <color auto="1"/>
      </top>
      <bottom style="thin">
        <color auto="1"/>
      </bottom>
      <diagonal/>
    </border>
    <border>
      <left/>
      <right style="thin">
        <color auto="1"/>
      </right>
      <top/>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double">
        <color rgb="FFFF8001"/>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s>
  <cellStyleXfs count="52">
    <xf numFmtId="0" fontId="0" fillId="0" borderId="0"/>
    <xf numFmtId="0" fontId="3" fillId="0" borderId="0"/>
    <xf numFmtId="0" fontId="11" fillId="32" borderId="0" applyNumberFormat="0" applyBorder="0" applyAlignment="0" applyProtection="0">
      <alignment vertical="center"/>
    </xf>
    <xf numFmtId="0" fontId="22" fillId="12" borderId="0" applyNumberFormat="0" applyBorder="0" applyAlignment="0" applyProtection="0">
      <alignment vertical="center"/>
    </xf>
    <xf numFmtId="0" fontId="11" fillId="35" borderId="0" applyNumberFormat="0" applyBorder="0" applyAlignment="0" applyProtection="0">
      <alignment vertical="center"/>
    </xf>
    <xf numFmtId="0" fontId="11" fillId="36" borderId="0" applyNumberFormat="0" applyBorder="0" applyAlignment="0" applyProtection="0">
      <alignment vertical="center"/>
    </xf>
    <xf numFmtId="0" fontId="22" fillId="31" borderId="0" applyNumberFormat="0" applyBorder="0" applyAlignment="0" applyProtection="0">
      <alignment vertical="center"/>
    </xf>
    <xf numFmtId="0" fontId="22" fillId="30" borderId="0" applyNumberFormat="0" applyBorder="0" applyAlignment="0" applyProtection="0">
      <alignment vertical="center"/>
    </xf>
    <xf numFmtId="0" fontId="11" fillId="19" borderId="0" applyNumberFormat="0" applyBorder="0" applyAlignment="0" applyProtection="0">
      <alignment vertical="center"/>
    </xf>
    <xf numFmtId="0" fontId="11" fillId="28" borderId="0" applyNumberFormat="0" applyBorder="0" applyAlignment="0" applyProtection="0">
      <alignment vertical="center"/>
    </xf>
    <xf numFmtId="0" fontId="22" fillId="25" borderId="0" applyNumberFormat="0" applyBorder="0" applyAlignment="0" applyProtection="0">
      <alignment vertical="center"/>
    </xf>
    <xf numFmtId="0" fontId="11" fillId="27" borderId="0" applyNumberFormat="0" applyBorder="0" applyAlignment="0" applyProtection="0">
      <alignment vertical="center"/>
    </xf>
    <xf numFmtId="0" fontId="29" fillId="0" borderId="10" applyNumberFormat="0" applyFill="0" applyAlignment="0" applyProtection="0">
      <alignment vertical="center"/>
    </xf>
    <xf numFmtId="0" fontId="22" fillId="26" borderId="0" applyNumberFormat="0" applyBorder="0" applyAlignment="0" applyProtection="0">
      <alignment vertical="center"/>
    </xf>
    <xf numFmtId="0" fontId="11" fillId="34" borderId="0" applyNumberFormat="0" applyBorder="0" applyAlignment="0" applyProtection="0">
      <alignment vertical="center"/>
    </xf>
    <xf numFmtId="0" fontId="11" fillId="21"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11" fillId="18" borderId="0" applyNumberFormat="0" applyBorder="0" applyAlignment="0" applyProtection="0">
      <alignment vertical="center"/>
    </xf>
    <xf numFmtId="0" fontId="22" fillId="33" borderId="0" applyNumberFormat="0" applyBorder="0" applyAlignment="0" applyProtection="0">
      <alignment vertical="center"/>
    </xf>
    <xf numFmtId="177" fontId="5" fillId="0" borderId="0"/>
    <xf numFmtId="0" fontId="22" fillId="29" borderId="0" applyNumberFormat="0" applyBorder="0" applyAlignment="0" applyProtection="0">
      <alignment vertical="center"/>
    </xf>
    <xf numFmtId="0" fontId="11" fillId="22" borderId="0" applyNumberFormat="0" applyBorder="0" applyAlignment="0" applyProtection="0">
      <alignment vertical="center"/>
    </xf>
    <xf numFmtId="0" fontId="25" fillId="16" borderId="0" applyNumberFormat="0" applyBorder="0" applyAlignment="0" applyProtection="0">
      <alignment vertical="center"/>
    </xf>
    <xf numFmtId="0" fontId="11" fillId="14" borderId="0" applyNumberFormat="0" applyBorder="0" applyAlignment="0" applyProtection="0">
      <alignment vertical="center"/>
    </xf>
    <xf numFmtId="0" fontId="20" fillId="0" borderId="0" applyAlignment="0" applyProtection="0"/>
    <xf numFmtId="0" fontId="28" fillId="23" borderId="0" applyNumberFormat="0" applyBorder="0" applyAlignment="0" applyProtection="0">
      <alignment vertical="center"/>
    </xf>
    <xf numFmtId="0" fontId="22" fillId="13" borderId="0" applyNumberFormat="0" applyBorder="0" applyAlignment="0" applyProtection="0">
      <alignment vertical="center"/>
    </xf>
    <xf numFmtId="0" fontId="23" fillId="0" borderId="9" applyNumberFormat="0" applyFill="0" applyAlignment="0" applyProtection="0">
      <alignment vertical="center"/>
    </xf>
    <xf numFmtId="0" fontId="30" fillId="9" borderId="12" applyNumberFormat="0" applyAlignment="0" applyProtection="0">
      <alignment vertical="center"/>
    </xf>
    <xf numFmtId="44" fontId="10" fillId="0" borderId="0" applyFont="0" applyFill="0" applyBorder="0" applyAlignment="0" applyProtection="0">
      <alignment vertical="center"/>
    </xf>
    <xf numFmtId="0" fontId="22" fillId="17" borderId="0" applyNumberFormat="0" applyBorder="0" applyAlignment="0" applyProtection="0">
      <alignment vertical="center"/>
    </xf>
    <xf numFmtId="0" fontId="10" fillId="10" borderId="8" applyNumberFormat="0" applyFont="0" applyAlignment="0" applyProtection="0">
      <alignment vertical="center"/>
    </xf>
    <xf numFmtId="0" fontId="21" fillId="11" borderId="7" applyNumberFormat="0" applyAlignment="0" applyProtection="0">
      <alignment vertical="center"/>
    </xf>
    <xf numFmtId="0" fontId="19" fillId="0" borderId="0" applyNumberFormat="0" applyFill="0" applyBorder="0" applyAlignment="0" applyProtection="0">
      <alignment vertical="center"/>
    </xf>
    <xf numFmtId="0" fontId="18" fillId="9" borderId="7" applyNumberFormat="0" applyAlignment="0" applyProtection="0">
      <alignment vertical="center"/>
    </xf>
    <xf numFmtId="0" fontId="17" fillId="8" borderId="0" applyNumberFormat="0" applyBorder="0" applyAlignment="0" applyProtection="0">
      <alignment vertical="center"/>
    </xf>
    <xf numFmtId="0" fontId="19" fillId="0" borderId="11" applyNumberFormat="0" applyFill="0" applyAlignment="0" applyProtection="0">
      <alignment vertical="center"/>
    </xf>
    <xf numFmtId="0" fontId="16" fillId="0" borderId="0" applyNumberFormat="0" applyFill="0" applyBorder="0" applyAlignment="0" applyProtection="0">
      <alignment vertical="center"/>
    </xf>
    <xf numFmtId="0" fontId="27" fillId="0" borderId="6" applyNumberFormat="0" applyFill="0" applyAlignment="0" applyProtection="0">
      <alignment vertical="center"/>
    </xf>
    <xf numFmtId="176" fontId="10" fillId="0" borderId="0" applyFont="0" applyFill="0" applyBorder="0" applyAlignment="0" applyProtection="0">
      <alignment vertical="center"/>
    </xf>
    <xf numFmtId="0" fontId="22" fillId="24" borderId="0" applyNumberFormat="0" applyBorder="0" applyAlignment="0" applyProtection="0">
      <alignment vertical="center"/>
    </xf>
    <xf numFmtId="0" fontId="15" fillId="0" borderId="0" applyNumberFormat="0" applyFill="0" applyBorder="0" applyAlignment="0" applyProtection="0">
      <alignment vertical="center"/>
    </xf>
    <xf numFmtId="42" fontId="10" fillId="0" borderId="0" applyFont="0" applyFill="0" applyBorder="0" applyAlignment="0" applyProtection="0">
      <alignment vertical="center"/>
    </xf>
    <xf numFmtId="0" fontId="14"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13" fillId="0" borderId="6" applyNumberFormat="0" applyFill="0" applyAlignment="0" applyProtection="0">
      <alignment vertical="center"/>
    </xf>
    <xf numFmtId="179" fontId="10" fillId="0" borderId="0" applyFont="0" applyFill="0" applyBorder="0" applyAlignment="0" applyProtection="0">
      <alignment vertical="center"/>
    </xf>
    <xf numFmtId="0" fontId="12" fillId="7" borderId="5" applyNumberFormat="0" applyAlignment="0" applyProtection="0">
      <alignment vertical="center"/>
    </xf>
    <xf numFmtId="0" fontId="11" fillId="6" borderId="0" applyNumberFormat="0" applyBorder="0" applyAlignment="0" applyProtection="0">
      <alignment vertical="center"/>
    </xf>
    <xf numFmtId="9" fontId="10" fillId="0" borderId="0" applyFont="0" applyFill="0" applyBorder="0" applyAlignment="0" applyProtection="0">
      <alignment vertical="center"/>
    </xf>
    <xf numFmtId="0" fontId="24" fillId="0" borderId="0" applyNumberFormat="0" applyFill="0" applyBorder="0" applyAlignment="0" applyProtection="0">
      <alignment vertical="center"/>
    </xf>
  </cellStyleXfs>
  <cellXfs count="18">
    <xf numFmtId="0" fontId="0" fillId="0" borderId="0" xfId="0"/>
    <xf numFmtId="0" fontId="1" fillId="2" borderId="1" xfId="0" applyFont="1" applyFill="1" applyBorder="1"/>
    <xf numFmtId="49" fontId="0" fillId="0" borderId="1" xfId="0" applyNumberFormat="1" applyBorder="1"/>
    <xf numFmtId="0" fontId="0" fillId="0" borderId="1" xfId="0" applyBorder="1"/>
    <xf numFmtId="0" fontId="2" fillId="0" borderId="0" xfId="25" applyFont="1"/>
    <xf numFmtId="0" fontId="3" fillId="0" borderId="0" xfId="1"/>
    <xf numFmtId="0" fontId="4" fillId="0" borderId="0" xfId="1" applyFont="1" applyAlignment="1">
      <alignment horizontal="left" wrapText="1"/>
    </xf>
    <xf numFmtId="177" fontId="5" fillId="0" borderId="0" xfId="20"/>
    <xf numFmtId="0" fontId="6" fillId="3" borderId="2" xfId="1" applyFont="1" applyFill="1" applyBorder="1" applyAlignment="1">
      <alignment horizontal="left"/>
    </xf>
    <xf numFmtId="0" fontId="3" fillId="4" borderId="3" xfId="1" applyFill="1" applyBorder="1"/>
    <xf numFmtId="0" fontId="6" fillId="5" borderId="2" xfId="1" applyFont="1" applyFill="1" applyBorder="1" applyAlignment="1">
      <alignment horizontal="center"/>
    </xf>
    <xf numFmtId="177" fontId="7" fillId="0" borderId="0" xfId="20" applyFont="1"/>
    <xf numFmtId="177" fontId="5" fillId="0" borderId="4" xfId="20" applyBorder="1"/>
    <xf numFmtId="177" fontId="8" fillId="0" borderId="0" xfId="20" applyFont="1"/>
    <xf numFmtId="0" fontId="4" fillId="0" borderId="0" xfId="1" applyFont="1"/>
    <xf numFmtId="0" fontId="9" fillId="0" borderId="1" xfId="0" applyFont="1" applyBorder="1"/>
    <xf numFmtId="178" fontId="5" fillId="0" borderId="0" xfId="20" applyNumberFormat="1"/>
    <xf numFmtId="178" fontId="3" fillId="0" borderId="0" xfId="1" applyNumberFormat="1"/>
  </cellXfs>
  <cellStyles count="52">
    <cellStyle name="Normal" xfId="0" builtinId="0"/>
    <cellStyle name="Normal 2" xfId="1"/>
    <cellStyle name="60% - Accent6" xfId="2" builtinId="52"/>
    <cellStyle name="40% - Accent6" xfId="3" builtinId="51"/>
    <cellStyle name="60% - Accent5" xfId="4" builtinId="48"/>
    <cellStyle name="Accent6" xfId="5" builtinId="49"/>
    <cellStyle name="40% - Accent5" xfId="6" builtinId="47"/>
    <cellStyle name="20% - Accent5" xfId="7" builtinId="46"/>
    <cellStyle name="60% - Accent4" xfId="8" builtinId="44"/>
    <cellStyle name="Accent5" xfId="9" builtinId="45"/>
    <cellStyle name="40% - Accent4" xfId="10" builtinId="43"/>
    <cellStyle name="Accent4" xfId="11" builtinId="41"/>
    <cellStyle name="Linked Cell" xfId="12" builtinId="24"/>
    <cellStyle name="40% - Accent3" xfId="13" builtinId="39"/>
    <cellStyle name="60% - Accent2" xfId="14" builtinId="36"/>
    <cellStyle name="Accent3" xfId="15" builtinId="37"/>
    <cellStyle name="40% - Accent2" xfId="16" builtinId="35"/>
    <cellStyle name="20% - Accent2" xfId="17" builtinId="34"/>
    <cellStyle name="Accent2" xfId="18" builtinId="33"/>
    <cellStyle name="40% - Accent1" xfId="19" builtinId="31"/>
    <cellStyle name="Normal 3" xfId="20"/>
    <cellStyle name="20% - Accent1" xfId="21" builtinId="30"/>
    <cellStyle name="Accent1" xfId="22" builtinId="29"/>
    <cellStyle name="Neutral" xfId="23" builtinId="28"/>
    <cellStyle name="60% - Accent1" xfId="24" builtinId="32"/>
    <cellStyle name="Smart Title" xfId="25"/>
    <cellStyle name="Bad" xfId="26" builtinId="27"/>
    <cellStyle name="20% - Accent4" xfId="27" builtinId="42"/>
    <cellStyle name="Total" xfId="28" builtinId="25"/>
    <cellStyle name="Output" xfId="29" builtinId="21"/>
    <cellStyle name="Currency" xfId="30" builtinId="4"/>
    <cellStyle name="20% - Accent3" xfId="31" builtinId="38"/>
    <cellStyle name="Note" xfId="32" builtinId="10"/>
    <cellStyle name="Input" xfId="33" builtinId="20"/>
    <cellStyle name="Heading 4" xfId="34" builtinId="19"/>
    <cellStyle name="Calculation" xfId="35" builtinId="22"/>
    <cellStyle name="Good" xfId="36" builtinId="26"/>
    <cellStyle name="Heading 3" xfId="37" builtinId="18"/>
    <cellStyle name="CExplanatory Text" xfId="38" builtinId="53"/>
    <cellStyle name="Heading 1" xfId="39" builtinId="16"/>
    <cellStyle name="Comma [0]" xfId="40" builtinId="6"/>
    <cellStyle name="20% - Accent6" xfId="41" builtinId="50"/>
    <cellStyle name="Title" xfId="42" builtinId="15"/>
    <cellStyle name="Currency [0]" xfId="43" builtinId="7"/>
    <cellStyle name="Warning Text" xfId="44" builtinId="11"/>
    <cellStyle name="Followed Hyperlink" xfId="45" builtinId="9"/>
    <cellStyle name="Heading 2" xfId="46" builtinId="17"/>
    <cellStyle name="Comma" xfId="47" builtinId="3"/>
    <cellStyle name="Check Cell" xfId="48" builtinId="23"/>
    <cellStyle name="60% - Accent3" xfId="49" builtinId="40"/>
    <cellStyle name="Percent" xfId="50" builtinId="5"/>
    <cellStyle name="Hyperlink" xfId="51" builtinId="8"/>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haredStrings" Target="sharedStrings.xml"/><Relationship Id="rId8" Type="http://schemas.openxmlformats.org/officeDocument/2006/relationships/styles" Target="styles.xml"/><Relationship Id="rId7" Type="http://schemas.openxmlformats.org/officeDocument/2006/relationships/theme" Target="theme/theme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2060"/>
  </sheetPr>
  <dimension ref="A1"/>
  <sheetViews>
    <sheetView workbookViewId="0">
      <selection activeCell="K23" sqref="K23"/>
    </sheetView>
  </sheetViews>
  <sheetFormatPr defaultColWidth="9" defaultRowHeight="14"/>
  <sheetData/>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C00000"/>
  </sheetPr>
  <dimension ref="B3:G46"/>
  <sheetViews>
    <sheetView showGridLines="0" workbookViewId="0">
      <selection activeCell="G21" sqref="G21"/>
    </sheetView>
  </sheetViews>
  <sheetFormatPr defaultColWidth="9" defaultRowHeight="14" outlineLevelCol="6"/>
  <cols>
    <col min="2" max="2" width="40.5703125" customWidth="1"/>
    <col min="3" max="3" width="9.6875"/>
    <col min="7" max="7" width="36.140625" customWidth="1"/>
  </cols>
  <sheetData>
    <row r="3" ht="17.6" spans="2:4">
      <c r="B3" s="4" t="s">
        <v>0</v>
      </c>
      <c r="C3" s="5"/>
      <c r="D3" s="5"/>
    </row>
    <row r="4" ht="15.75" customHeight="1" spans="2:4">
      <c r="B4" s="5"/>
      <c r="C4" s="5"/>
      <c r="D4" s="5"/>
    </row>
    <row r="5" ht="34.5" customHeight="1" spans="2:4">
      <c r="B5" s="6" t="s">
        <v>1</v>
      </c>
      <c r="C5" s="6"/>
      <c r="D5" s="6"/>
    </row>
    <row r="6" spans="2:4">
      <c r="B6" s="6"/>
      <c r="C6" s="6"/>
      <c r="D6" s="6"/>
    </row>
    <row r="7" spans="2:4">
      <c r="B7" s="7"/>
      <c r="C7" s="7"/>
      <c r="D7" s="7"/>
    </row>
    <row r="8" spans="2:7">
      <c r="B8" s="8" t="s">
        <v>2</v>
      </c>
      <c r="C8" s="7"/>
      <c r="D8" s="7"/>
      <c r="G8" s="8" t="s">
        <v>2</v>
      </c>
    </row>
    <row r="9" spans="2:7">
      <c r="B9" s="9" t="s">
        <v>3</v>
      </c>
      <c r="C9" s="7"/>
      <c r="D9" s="7"/>
      <c r="G9" s="9" t="str">
        <f>CLEAN(B9)</f>
        <v>PROGRAF</v>
      </c>
    </row>
    <row r="10" spans="2:7">
      <c r="B10" s="5" t="s">
        <v>4</v>
      </c>
      <c r="C10" s="7"/>
      <c r="D10" s="7"/>
      <c r="G10" s="9" t="str">
        <f t="shared" ref="G10:G15" si="0">CLEAN(B10)</f>
        <v>PARIET</v>
      </c>
    </row>
    <row r="11" spans="2:7">
      <c r="B11" s="9" t="s">
        <v>5</v>
      </c>
      <c r="C11" s="7"/>
      <c r="D11" s="7"/>
      <c r="G11" s="9" t="str">
        <f t="shared" si="0"/>
        <v>CONCERTA</v>
      </c>
    </row>
    <row r="12" spans="2:7">
      <c r="B12" s="5" t="s">
        <v>6</v>
      </c>
      <c r="C12" s="7"/>
      <c r="D12" s="7"/>
      <c r="G12" s="9" t="str">
        <f t="shared" si="0"/>
        <v>LEUSTATIN</v>
      </c>
    </row>
    <row r="13" spans="2:7">
      <c r="B13" s="9" t="s">
        <v>7</v>
      </c>
      <c r="C13" s="7"/>
      <c r="D13" s="7"/>
      <c r="G13" s="9" t="str">
        <f t="shared" si="0"/>
        <v>VELCADE</v>
      </c>
    </row>
    <row r="14" spans="2:7">
      <c r="B14" s="5" t="s">
        <v>6</v>
      </c>
      <c r="C14" s="7"/>
      <c r="D14" s="7"/>
      <c r="G14" s="9" t="str">
        <f t="shared" si="0"/>
        <v>LEUSTATIN</v>
      </c>
    </row>
    <row r="15" spans="2:7">
      <c r="B15" s="9" t="s">
        <v>7</v>
      </c>
      <c r="C15" s="7"/>
      <c r="D15" s="7"/>
      <c r="G15" s="9" t="str">
        <f t="shared" si="0"/>
        <v>VELCADE</v>
      </c>
    </row>
    <row r="16" spans="2:4">
      <c r="B16" s="7"/>
      <c r="C16" s="7"/>
      <c r="D16" s="7"/>
    </row>
    <row r="17" spans="2:4">
      <c r="B17" s="7"/>
      <c r="C17" s="7"/>
      <c r="D17" s="7"/>
    </row>
    <row r="18" spans="2:4">
      <c r="B18" s="7"/>
      <c r="C18" s="7"/>
      <c r="D18" s="7"/>
    </row>
    <row r="19" spans="2:4">
      <c r="B19" s="7"/>
      <c r="C19" s="7"/>
      <c r="D19" s="7"/>
    </row>
    <row r="20" spans="2:4">
      <c r="B20" s="7"/>
      <c r="C20" s="7"/>
      <c r="D20" s="7"/>
    </row>
    <row r="21" spans="2:4">
      <c r="B21" s="14" t="s">
        <v>8</v>
      </c>
      <c r="C21" s="5"/>
      <c r="D21" s="7"/>
    </row>
    <row r="22" spans="2:4">
      <c r="B22" s="5"/>
      <c r="C22" s="5"/>
      <c r="D22" s="7"/>
    </row>
    <row r="23" ht="16.8" spans="2:4">
      <c r="B23" s="15" t="s">
        <v>9</v>
      </c>
      <c r="C23" s="16">
        <v>121211</v>
      </c>
      <c r="D23" s="7"/>
    </row>
    <row r="24" ht="16.8" spans="2:4">
      <c r="B24" s="15" t="s">
        <v>10</v>
      </c>
      <c r="C24" s="16">
        <v>226321</v>
      </c>
      <c r="D24" s="7"/>
    </row>
    <row r="25" ht="16.8" spans="2:4">
      <c r="B25" s="15" t="s">
        <v>11</v>
      </c>
      <c r="C25" s="16">
        <v>111243</v>
      </c>
      <c r="D25" s="5"/>
    </row>
    <row r="26" ht="16.8" spans="2:4">
      <c r="B26" s="15" t="s">
        <v>12</v>
      </c>
      <c r="C26" s="16">
        <v>224334</v>
      </c>
      <c r="D26" s="5"/>
    </row>
    <row r="27" ht="16.8" spans="2:4">
      <c r="B27" s="15" t="s">
        <v>13</v>
      </c>
      <c r="C27" s="16">
        <v>145532</v>
      </c>
      <c r="D27" s="5"/>
    </row>
    <row r="28" spans="2:4">
      <c r="B28" s="5"/>
      <c r="C28" s="5"/>
      <c r="D28" s="5"/>
    </row>
    <row r="29" spans="2:4">
      <c r="B29" s="14" t="s">
        <v>14</v>
      </c>
      <c r="C29" s="17">
        <f>SUM(C23:C24)</f>
        <v>347532</v>
      </c>
      <c r="D29" s="5"/>
    </row>
    <row r="30" spans="2:4">
      <c r="B30" s="5"/>
      <c r="C30" s="5"/>
      <c r="D30" s="5"/>
    </row>
    <row r="31" spans="2:4">
      <c r="B31" s="5"/>
      <c r="C31" s="5"/>
      <c r="D31" s="5"/>
    </row>
    <row r="32" spans="2:4">
      <c r="B32" s="5"/>
      <c r="C32" s="5"/>
      <c r="D32" s="5"/>
    </row>
    <row r="33" spans="2:4">
      <c r="B33" s="5"/>
      <c r="C33" s="5"/>
      <c r="D33" s="5"/>
    </row>
    <row r="34" spans="4:4">
      <c r="D34" s="5"/>
    </row>
    <row r="35" spans="4:4">
      <c r="D35" s="5"/>
    </row>
    <row r="36" spans="4:4">
      <c r="D36" s="5"/>
    </row>
    <row r="37" spans="4:4">
      <c r="D37" s="5"/>
    </row>
    <row r="38" spans="4:4">
      <c r="D38" s="5"/>
    </row>
    <row r="39" spans="4:4">
      <c r="D39" s="5"/>
    </row>
    <row r="40" spans="4:4">
      <c r="D40" s="5"/>
    </row>
    <row r="41" spans="4:4">
      <c r="D41" s="5"/>
    </row>
    <row r="43" spans="2:3">
      <c r="B43" s="5"/>
      <c r="C43" s="5"/>
    </row>
    <row r="44" spans="2:3">
      <c r="B44" s="5"/>
      <c r="C44" s="5"/>
    </row>
    <row r="45" spans="2:3">
      <c r="B45" s="5"/>
      <c r="C45" s="5"/>
    </row>
    <row r="46" spans="2:3">
      <c r="B46" s="5"/>
      <c r="C46" s="5"/>
    </row>
  </sheetData>
  <mergeCells count="1">
    <mergeCell ref="B5:D6"/>
  </mergeCells>
  <pageMargins left="0.7" right="0.7" top="0.75" bottom="0.75" header="0.3" footer="0.3"/>
  <pageSetup paperSize="1"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F0"/>
  </sheetPr>
  <dimension ref="B4:E31"/>
  <sheetViews>
    <sheetView showGridLines="0" workbookViewId="0">
      <selection activeCell="E20" sqref="E20"/>
    </sheetView>
  </sheetViews>
  <sheetFormatPr defaultColWidth="9" defaultRowHeight="14" outlineLevelCol="4"/>
  <cols>
    <col min="2" max="2" width="38.7109375" customWidth="1"/>
    <col min="3" max="3" width="19.140625" customWidth="1"/>
    <col min="4" max="4" width="26.4296875" customWidth="1"/>
    <col min="5" max="5" width="44.859375" customWidth="1"/>
  </cols>
  <sheetData>
    <row r="4" ht="17.6" spans="2:4">
      <c r="B4" s="4" t="s">
        <v>15</v>
      </c>
      <c r="C4" s="5"/>
      <c r="D4" s="5"/>
    </row>
    <row r="5" ht="12.75" customHeight="1" spans="2:4">
      <c r="B5" s="5"/>
      <c r="C5" s="5"/>
      <c r="D5" s="5"/>
    </row>
    <row r="6" ht="35.25" customHeight="1" spans="2:4">
      <c r="B6" s="6" t="s">
        <v>16</v>
      </c>
      <c r="C6" s="6"/>
      <c r="D6" s="6"/>
    </row>
    <row r="7" spans="2:4">
      <c r="B7" s="6"/>
      <c r="C7" s="6"/>
      <c r="D7" s="6"/>
    </row>
    <row r="8" spans="2:4">
      <c r="B8" s="7"/>
      <c r="C8" s="7"/>
      <c r="D8" s="7"/>
    </row>
    <row r="9" spans="2:5">
      <c r="B9" s="8" t="s">
        <v>17</v>
      </c>
      <c r="C9" s="7"/>
      <c r="D9" s="7"/>
      <c r="E9" s="8" t="s">
        <v>18</v>
      </c>
    </row>
    <row r="10" spans="2:5">
      <c r="B10" s="9" t="s">
        <v>19</v>
      </c>
      <c r="C10" s="7"/>
      <c r="D10" s="7"/>
      <c r="E10" s="9" t="str">
        <f>TRIM(B10)</f>
        <v>PROGRAF 5MG 50CAPSULAS PROIBID</v>
      </c>
    </row>
    <row r="11" spans="2:5">
      <c r="B11" s="5" t="s">
        <v>20</v>
      </c>
      <c r="C11" s="7"/>
      <c r="D11" s="7"/>
      <c r="E11" s="9" t="str">
        <f t="shared" ref="E11:E16" si="0">TRIM(B11)</f>
        <v>PARIET 20 MG 28 CP OR</v>
      </c>
    </row>
    <row r="12" spans="2:5">
      <c r="B12" s="9" t="s">
        <v>21</v>
      </c>
      <c r="C12" s="7"/>
      <c r="D12" s="7"/>
      <c r="E12" s="9" t="str">
        <f t="shared" si="0"/>
        <v>CONCERTA 54MG FR 30CP OR</v>
      </c>
    </row>
    <row r="13" spans="2:5">
      <c r="B13" s="5" t="s">
        <v>22</v>
      </c>
      <c r="C13" s="7"/>
      <c r="D13" s="7"/>
      <c r="E13" s="9" t="str">
        <f t="shared" si="0"/>
        <v>LEUSTATIN INJ CT C/ 1 FR AMP</v>
      </c>
    </row>
    <row r="14" spans="2:5">
      <c r="B14" s="9" t="s">
        <v>23</v>
      </c>
      <c r="C14" s="7"/>
      <c r="D14" s="7"/>
      <c r="E14" s="9" t="str">
        <f t="shared" si="0"/>
        <v>VELCADE 3,5 MG OR</v>
      </c>
    </row>
    <row r="15" spans="2:5">
      <c r="B15" s="5" t="s">
        <v>24</v>
      </c>
      <c r="C15" s="7"/>
      <c r="D15" s="7"/>
      <c r="E15" s="9" t="str">
        <f t="shared" si="0"/>
        <v>LEUSTATIN INJ CT C/ 1 FR AMP</v>
      </c>
    </row>
    <row r="16" spans="2:5">
      <c r="B16" s="9" t="s">
        <v>25</v>
      </c>
      <c r="C16" s="7"/>
      <c r="D16" s="7"/>
      <c r="E16" s="9" t="str">
        <f t="shared" si="0"/>
        <v>VELCADE 3,5 MG OR</v>
      </c>
    </row>
    <row r="17" spans="2:4">
      <c r="B17" s="7"/>
      <c r="C17" s="7"/>
      <c r="D17" s="7"/>
    </row>
    <row r="18" spans="2:4">
      <c r="B18" s="7"/>
      <c r="C18" s="7"/>
      <c r="D18" s="7"/>
    </row>
    <row r="19" spans="2:4">
      <c r="B19" s="7"/>
      <c r="C19" s="7"/>
      <c r="D19" s="7"/>
    </row>
    <row r="20" spans="2:4">
      <c r="B20" s="7"/>
      <c r="C20" s="7"/>
      <c r="D20" s="7"/>
    </row>
    <row r="21" spans="3:4">
      <c r="C21" s="7"/>
      <c r="D21" s="7"/>
    </row>
    <row r="22" spans="3:4">
      <c r="C22" s="7"/>
      <c r="D22" s="7"/>
    </row>
    <row r="23" spans="3:4">
      <c r="C23" s="7"/>
      <c r="D23" s="7"/>
    </row>
    <row r="24" spans="3:4">
      <c r="C24" s="7"/>
      <c r="D24" s="7"/>
    </row>
    <row r="25" spans="3:4">
      <c r="C25" s="7"/>
      <c r="D25" s="7"/>
    </row>
    <row r="26" spans="3:4">
      <c r="C26" s="7"/>
      <c r="D26" s="7"/>
    </row>
    <row r="27" spans="3:4">
      <c r="C27" s="7"/>
      <c r="D27" s="7"/>
    </row>
    <row r="28" spans="3:4">
      <c r="C28" s="7"/>
      <c r="D28" s="7"/>
    </row>
    <row r="29" spans="2:4">
      <c r="B29" s="5"/>
      <c r="C29" s="5"/>
      <c r="D29" s="5"/>
    </row>
    <row r="30" spans="2:4">
      <c r="B30" s="5"/>
      <c r="C30" s="5"/>
      <c r="D30" s="5"/>
    </row>
    <row r="31" spans="2:4">
      <c r="B31" s="5"/>
      <c r="C31" s="5"/>
      <c r="D31" s="5"/>
    </row>
  </sheetData>
  <mergeCells count="1">
    <mergeCell ref="B6:D7"/>
  </mergeCells>
  <pageMargins left="0.7" right="0.7"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7030A0"/>
  </sheetPr>
  <dimension ref="B3:H35"/>
  <sheetViews>
    <sheetView showGridLines="0" workbookViewId="0">
      <selection activeCell="H35" sqref="H35"/>
    </sheetView>
  </sheetViews>
  <sheetFormatPr defaultColWidth="9" defaultRowHeight="14" outlineLevelCol="7"/>
  <cols>
    <col min="2" max="2" width="35" customWidth="1"/>
    <col min="4" max="4" width="34.859375" customWidth="1"/>
    <col min="8" max="8" width="34" customWidth="1"/>
  </cols>
  <sheetData>
    <row r="3" ht="17.6" spans="2:4">
      <c r="B3" s="4" t="s">
        <v>26</v>
      </c>
      <c r="C3" s="5"/>
      <c r="D3" s="5"/>
    </row>
    <row r="4" spans="2:4">
      <c r="B4" s="5"/>
      <c r="C4" s="5"/>
      <c r="D4" s="5"/>
    </row>
    <row r="5" spans="2:4">
      <c r="B5" s="6" t="s">
        <v>16</v>
      </c>
      <c r="C5" s="6"/>
      <c r="D5" s="6"/>
    </row>
    <row r="6" spans="2:4">
      <c r="B6" s="6"/>
      <c r="C6" s="6"/>
      <c r="D6" s="6"/>
    </row>
    <row r="7" spans="2:4">
      <c r="B7" s="7"/>
      <c r="C7" s="7"/>
      <c r="D7" s="7"/>
    </row>
    <row r="8" spans="2:4">
      <c r="B8" s="8" t="s">
        <v>27</v>
      </c>
      <c r="C8" s="5"/>
      <c r="D8" s="5"/>
    </row>
    <row r="9" spans="2:4">
      <c r="B9" s="9" t="s">
        <v>28</v>
      </c>
      <c r="C9" s="5"/>
      <c r="D9" s="5"/>
    </row>
    <row r="10" spans="2:4">
      <c r="B10" s="5" t="s">
        <v>29</v>
      </c>
      <c r="C10" s="5"/>
      <c r="D10" s="5"/>
    </row>
    <row r="11" spans="2:4">
      <c r="B11" s="9" t="s">
        <v>30</v>
      </c>
      <c r="C11" s="5"/>
      <c r="D11" s="5"/>
    </row>
    <row r="12" spans="2:4">
      <c r="B12" s="5" t="s">
        <v>29</v>
      </c>
      <c r="C12" s="5"/>
      <c r="D12" s="5"/>
    </row>
    <row r="13" spans="2:4">
      <c r="B13" s="9" t="s">
        <v>31</v>
      </c>
      <c r="C13" s="5"/>
      <c r="D13" s="5"/>
    </row>
    <row r="14" spans="2:4">
      <c r="B14" s="5" t="s">
        <v>30</v>
      </c>
      <c r="C14" s="5"/>
      <c r="D14" s="5"/>
    </row>
    <row r="15" spans="2:4">
      <c r="B15" s="9" t="s">
        <v>31</v>
      </c>
      <c r="C15" s="5"/>
      <c r="D15" s="5"/>
    </row>
    <row r="16" spans="2:4">
      <c r="B16" s="13">
        <f>SUM(B9:B15)</f>
        <v>0</v>
      </c>
      <c r="C16" s="5"/>
      <c r="D16" s="5"/>
    </row>
    <row r="17" spans="2:4">
      <c r="B17" s="7"/>
      <c r="C17" s="5"/>
      <c r="D17" s="5"/>
    </row>
    <row r="18" spans="2:4">
      <c r="B18" s="7"/>
      <c r="C18" s="5"/>
      <c r="D18" s="5"/>
    </row>
    <row r="19" spans="2:4">
      <c r="B19" s="7"/>
      <c r="C19" s="5"/>
      <c r="D19" s="5"/>
    </row>
    <row r="20" spans="2:8">
      <c r="B20" s="13" t="s">
        <v>32</v>
      </c>
      <c r="C20" s="5"/>
      <c r="H20" s="14" t="s">
        <v>33</v>
      </c>
    </row>
    <row r="21" spans="2:8">
      <c r="B21" s="8"/>
      <c r="C21" s="5"/>
      <c r="H21" s="8"/>
    </row>
    <row r="22" spans="2:8">
      <c r="B22" s="9">
        <f>VALUE(B9)</f>
        <v>2</v>
      </c>
      <c r="C22" s="5"/>
      <c r="H22" s="9">
        <v>2</v>
      </c>
    </row>
    <row r="23" spans="2:8">
      <c r="B23" s="9">
        <f t="shared" ref="B23:B28" si="0">VALUE(B10)</f>
        <v>3</v>
      </c>
      <c r="C23" s="5"/>
      <c r="H23" s="5">
        <v>3</v>
      </c>
    </row>
    <row r="24" spans="2:8">
      <c r="B24" s="9">
        <f t="shared" si="0"/>
        <v>5</v>
      </c>
      <c r="C24" s="5"/>
      <c r="H24" s="9">
        <v>5</v>
      </c>
    </row>
    <row r="25" spans="2:8">
      <c r="B25" s="9">
        <f t="shared" si="0"/>
        <v>3</v>
      </c>
      <c r="C25" s="5"/>
      <c r="H25" s="5">
        <v>3</v>
      </c>
    </row>
    <row r="26" spans="2:8">
      <c r="B26" s="9">
        <f t="shared" si="0"/>
        <v>10</v>
      </c>
      <c r="C26" s="5"/>
      <c r="H26" s="9">
        <v>10</v>
      </c>
    </row>
    <row r="27" spans="2:8">
      <c r="B27" s="9">
        <f t="shared" si="0"/>
        <v>5</v>
      </c>
      <c r="C27" s="5"/>
      <c r="H27" s="5">
        <v>5</v>
      </c>
    </row>
    <row r="28" spans="2:8">
      <c r="B28" s="9">
        <f t="shared" si="0"/>
        <v>10</v>
      </c>
      <c r="C28" s="5"/>
      <c r="H28" s="9">
        <v>10</v>
      </c>
    </row>
    <row r="29" spans="2:8">
      <c r="B29" s="13">
        <f>SUM(B22:B28)</f>
        <v>38</v>
      </c>
      <c r="C29" s="5"/>
      <c r="H29" s="13">
        <f>SUM(H22:H28)</f>
        <v>38</v>
      </c>
    </row>
    <row r="30" spans="2:4">
      <c r="B30" s="5"/>
      <c r="C30" s="5"/>
      <c r="D30" s="5"/>
    </row>
    <row r="31" spans="2:4">
      <c r="B31" s="7"/>
      <c r="C31" s="7"/>
      <c r="D31" s="7"/>
    </row>
    <row r="32" spans="2:4">
      <c r="B32" s="7"/>
      <c r="C32" s="7"/>
      <c r="D32" s="7"/>
    </row>
    <row r="33" spans="2:4">
      <c r="B33" s="7"/>
      <c r="C33" s="7"/>
      <c r="D33" s="7"/>
    </row>
    <row r="34" spans="2:4">
      <c r="B34" s="7"/>
      <c r="C34" s="7"/>
      <c r="D34" s="7"/>
    </row>
    <row r="35" spans="2:4">
      <c r="B35" s="7"/>
      <c r="C35" s="7"/>
      <c r="D35" s="7"/>
    </row>
  </sheetData>
  <mergeCells count="1">
    <mergeCell ref="B5:D6"/>
  </mergeCells>
  <pageMargins left="0.7" right="0.7"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B3:G49"/>
  <sheetViews>
    <sheetView showGridLines="0" workbookViewId="0">
      <selection activeCell="G9" sqref="G9"/>
    </sheetView>
  </sheetViews>
  <sheetFormatPr defaultColWidth="9" defaultRowHeight="14" outlineLevelCol="6"/>
  <cols>
    <col min="2" max="2" width="43.7109375" customWidth="1"/>
    <col min="7" max="7" width="46" customWidth="1"/>
  </cols>
  <sheetData>
    <row r="3" ht="17.6" spans="2:4">
      <c r="B3" s="4" t="s">
        <v>34</v>
      </c>
      <c r="C3" s="5"/>
      <c r="D3" s="5"/>
    </row>
    <row r="4" spans="2:4">
      <c r="B4" s="5"/>
      <c r="C4" s="5"/>
      <c r="D4" s="5"/>
    </row>
    <row r="5" spans="2:4">
      <c r="B5" s="6" t="s">
        <v>16</v>
      </c>
      <c r="C5" s="6"/>
      <c r="D5" s="6"/>
    </row>
    <row r="6" ht="27.75" customHeight="1" spans="2:4">
      <c r="B6" s="6"/>
      <c r="C6" s="6"/>
      <c r="D6" s="6"/>
    </row>
    <row r="7" spans="2:4">
      <c r="B7" s="7"/>
      <c r="C7" s="7"/>
      <c r="D7" s="7"/>
    </row>
    <row r="8" spans="2:7">
      <c r="B8" s="8" t="s">
        <v>17</v>
      </c>
      <c r="C8" s="7"/>
      <c r="D8" s="7"/>
      <c r="G8" s="8"/>
    </row>
    <row r="9" spans="2:7">
      <c r="B9" s="9" t="s">
        <v>19</v>
      </c>
      <c r="C9" s="7"/>
      <c r="D9" s="7"/>
      <c r="G9" s="9"/>
    </row>
    <row r="10" spans="2:7">
      <c r="B10" s="5" t="s">
        <v>20</v>
      </c>
      <c r="C10" s="7"/>
      <c r="D10" s="7"/>
      <c r="G10" s="5"/>
    </row>
    <row r="11" spans="2:7">
      <c r="B11" s="9" t="s">
        <v>21</v>
      </c>
      <c r="C11" s="7"/>
      <c r="D11" s="7"/>
      <c r="G11" s="9"/>
    </row>
    <row r="12" spans="2:7">
      <c r="B12" s="5" t="s">
        <v>22</v>
      </c>
      <c r="C12" s="7"/>
      <c r="D12" s="7"/>
      <c r="G12" s="5"/>
    </row>
    <row r="13" spans="2:7">
      <c r="B13" s="9" t="s">
        <v>35</v>
      </c>
      <c r="C13" s="7"/>
      <c r="D13" s="7"/>
      <c r="G13" s="9"/>
    </row>
    <row r="14" spans="2:7">
      <c r="B14" s="5" t="s">
        <v>24</v>
      </c>
      <c r="C14" s="7"/>
      <c r="D14" s="7"/>
      <c r="G14" s="5"/>
    </row>
    <row r="15" spans="2:7">
      <c r="B15" s="9" t="s">
        <v>36</v>
      </c>
      <c r="C15" s="7"/>
      <c r="D15" s="7"/>
      <c r="G15" s="9"/>
    </row>
    <row r="16" spans="2:4">
      <c r="B16" s="7"/>
      <c r="C16" s="7"/>
      <c r="D16" s="7"/>
    </row>
    <row r="17" spans="2:4">
      <c r="B17" s="7"/>
      <c r="C17" s="7"/>
      <c r="D17" s="7"/>
    </row>
    <row r="18" spans="2:4">
      <c r="B18" s="7"/>
      <c r="C18" s="7"/>
      <c r="D18" s="7"/>
    </row>
    <row r="19" ht="17.6" spans="2:4">
      <c r="B19" s="4" t="s">
        <v>37</v>
      </c>
      <c r="C19" s="5"/>
      <c r="D19" s="5"/>
    </row>
    <row r="20" ht="17.6" spans="2:4">
      <c r="B20" s="4"/>
      <c r="C20" s="5"/>
      <c r="D20" s="5"/>
    </row>
    <row r="21" ht="60" spans="2:4">
      <c r="B21" s="6" t="s">
        <v>38</v>
      </c>
      <c r="C21" s="6"/>
      <c r="D21" s="5"/>
    </row>
    <row r="22" spans="2:4">
      <c r="B22" s="6"/>
      <c r="C22" s="6"/>
      <c r="D22" s="5"/>
    </row>
    <row r="23" spans="2:4">
      <c r="B23" s="6"/>
      <c r="C23" s="6"/>
      <c r="D23" s="5"/>
    </row>
    <row r="24" spans="2:4">
      <c r="B24" s="5"/>
      <c r="C24" s="5"/>
      <c r="D24" s="5"/>
    </row>
    <row r="25" spans="2:4">
      <c r="B25" s="10" t="s">
        <v>39</v>
      </c>
      <c r="C25" s="10"/>
      <c r="D25" s="10"/>
    </row>
    <row r="26" spans="2:4">
      <c r="B26" s="7"/>
      <c r="C26" s="5"/>
      <c r="D26" s="5"/>
    </row>
    <row r="27" spans="2:4">
      <c r="B27" s="11" t="s">
        <v>40</v>
      </c>
      <c r="C27" s="11"/>
      <c r="D27" s="5"/>
    </row>
    <row r="28" spans="2:4">
      <c r="B28" s="12" t="s">
        <v>41</v>
      </c>
      <c r="C28" s="7" t="str">
        <f>SUBSTITUTE(B28,2013,2015)</f>
        <v>Quarter 1, 2015</v>
      </c>
      <c r="D28" s="5"/>
    </row>
    <row r="29" spans="2:4">
      <c r="B29" s="12" t="s">
        <v>42</v>
      </c>
      <c r="C29" s="7" t="str">
        <f>SUBSTITUTE(B29,2013,2015)</f>
        <v>Quarter 2, 2015</v>
      </c>
      <c r="D29" s="5"/>
    </row>
    <row r="30" spans="2:4">
      <c r="B30" s="12" t="s">
        <v>43</v>
      </c>
      <c r="C30" s="7" t="str">
        <f>SUBSTITUTE(B30,2013,2015)</f>
        <v>Quarter 3, 2015</v>
      </c>
      <c r="D30" s="5"/>
    </row>
    <row r="31" ht="15" customHeight="1" spans="2:4">
      <c r="B31" s="12" t="s">
        <v>44</v>
      </c>
      <c r="C31" s="7" t="str">
        <f>SUBSTITUTE(B31,2013,2015)</f>
        <v>Quarter 4, 2015</v>
      </c>
      <c r="D31" s="5"/>
    </row>
    <row r="32" spans="2:4">
      <c r="B32" s="12" t="s">
        <v>45</v>
      </c>
      <c r="C32" s="7" t="str">
        <f>SUBSTITUTE(B32,2014,2016)</f>
        <v>Quarter 1, 2016</v>
      </c>
      <c r="D32" s="5"/>
    </row>
    <row r="33" spans="2:4">
      <c r="B33" s="12" t="s">
        <v>46</v>
      </c>
      <c r="C33" s="7" t="str">
        <f>SUBSTITUTE(B33,2014,2016)</f>
        <v>Quarter 2, 2016</v>
      </c>
      <c r="D33" s="5"/>
    </row>
    <row r="34" spans="2:4">
      <c r="B34" s="12" t="s">
        <v>47</v>
      </c>
      <c r="C34" s="7" t="str">
        <f>SUBSTITUTE(B34,2014,2016)</f>
        <v>Quarter 3, 2016</v>
      </c>
      <c r="D34" s="5"/>
    </row>
    <row r="35" spans="2:4">
      <c r="B35" s="12" t="s">
        <v>48</v>
      </c>
      <c r="C35" s="7" t="str">
        <f>SUBSTITUTE(B35,2014,2016)</f>
        <v>Quarter 4, 2016</v>
      </c>
      <c r="D35" s="5"/>
    </row>
    <row r="36" spans="2:4">
      <c r="B36" s="5"/>
      <c r="C36" s="5"/>
      <c r="D36" s="5"/>
    </row>
    <row r="37" spans="2:4">
      <c r="B37" s="5"/>
      <c r="C37" s="5"/>
      <c r="D37" s="5"/>
    </row>
    <row r="48" spans="2:4">
      <c r="B48" s="5"/>
      <c r="C48" s="5"/>
      <c r="D48" s="5"/>
    </row>
    <row r="49" spans="2:4">
      <c r="B49" s="5"/>
      <c r="C49" s="5"/>
      <c r="D49" s="5"/>
    </row>
  </sheetData>
  <mergeCells count="1">
    <mergeCell ref="B5:D6"/>
  </mergeCells>
  <pageMargins left="0.7" right="0.7"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sheetPr>
  <dimension ref="B2:G23"/>
  <sheetViews>
    <sheetView showGridLines="0" tabSelected="1" workbookViewId="0">
      <selection activeCell="L33" sqref="L33"/>
    </sheetView>
  </sheetViews>
  <sheetFormatPr defaultColWidth="9" defaultRowHeight="14" outlineLevelCol="6"/>
  <cols>
    <col min="2" max="2" width="12.7109375" customWidth="1"/>
    <col min="3" max="3" width="15" customWidth="1"/>
    <col min="4" max="4" width="13" customWidth="1"/>
  </cols>
  <sheetData>
    <row r="2" spans="2:2">
      <c r="B2" t="s">
        <v>49</v>
      </c>
    </row>
    <row r="3" spans="2:2">
      <c r="B3" t="s">
        <v>50</v>
      </c>
    </row>
    <row r="6" spans="2:4">
      <c r="B6" s="1" t="s">
        <v>51</v>
      </c>
      <c r="C6" s="1" t="s">
        <v>52</v>
      </c>
      <c r="D6" s="1" t="s">
        <v>53</v>
      </c>
    </row>
    <row r="7" spans="2:7">
      <c r="B7" s="2" t="s">
        <v>54</v>
      </c>
      <c r="C7" s="3" t="s">
        <v>55</v>
      </c>
      <c r="D7" s="3">
        <v>25</v>
      </c>
      <c r="E7">
        <v>25</v>
      </c>
      <c r="F7">
        <f>VALUE(E7)</f>
        <v>25</v>
      </c>
      <c r="G7" t="str">
        <f>SUBSTITUTE(B7,2017,2019)</f>
        <v>2019</v>
      </c>
    </row>
    <row r="8" spans="2:7">
      <c r="B8" s="2" t="s">
        <v>54</v>
      </c>
      <c r="C8" s="3" t="s">
        <v>55</v>
      </c>
      <c r="D8" s="3">
        <v>26</v>
      </c>
      <c r="E8">
        <v>26</v>
      </c>
      <c r="F8">
        <f t="shared" ref="F8:F22" si="0">VALUE(E8)</f>
        <v>26</v>
      </c>
      <c r="G8" t="str">
        <f t="shared" ref="G8:G15" si="1">SUBSTITUTE(B8,2017,2019)</f>
        <v>2019</v>
      </c>
    </row>
    <row r="9" spans="2:7">
      <c r="B9" s="2" t="s">
        <v>54</v>
      </c>
      <c r="C9" s="3" t="s">
        <v>55</v>
      </c>
      <c r="D9" s="3">
        <v>27</v>
      </c>
      <c r="E9">
        <v>27</v>
      </c>
      <c r="F9">
        <f t="shared" si="0"/>
        <v>27</v>
      </c>
      <c r="G9" t="str">
        <f t="shared" si="1"/>
        <v>2019</v>
      </c>
    </row>
    <row r="10" spans="2:7">
      <c r="B10" s="2" t="s">
        <v>54</v>
      </c>
      <c r="C10" s="3" t="s">
        <v>55</v>
      </c>
      <c r="D10" s="3">
        <v>28</v>
      </c>
      <c r="E10" t="s">
        <v>56</v>
      </c>
      <c r="F10">
        <f t="shared" si="0"/>
        <v>28</v>
      </c>
      <c r="G10" t="str">
        <f t="shared" si="1"/>
        <v>2019</v>
      </c>
    </row>
    <row r="11" spans="2:7">
      <c r="B11" s="2" t="s">
        <v>54</v>
      </c>
      <c r="C11" s="3" t="s">
        <v>57</v>
      </c>
      <c r="D11" s="3">
        <v>29</v>
      </c>
      <c r="E11" t="s">
        <v>58</v>
      </c>
      <c r="F11">
        <f t="shared" si="0"/>
        <v>29</v>
      </c>
      <c r="G11" t="str">
        <f t="shared" si="1"/>
        <v>2019</v>
      </c>
    </row>
    <row r="12" spans="2:7">
      <c r="B12" s="2" t="s">
        <v>54</v>
      </c>
      <c r="C12" s="3" t="s">
        <v>57</v>
      </c>
      <c r="D12" s="3">
        <v>30</v>
      </c>
      <c r="E12" t="s">
        <v>59</v>
      </c>
      <c r="F12">
        <f t="shared" si="0"/>
        <v>30</v>
      </c>
      <c r="G12" t="str">
        <f t="shared" si="1"/>
        <v>2019</v>
      </c>
    </row>
    <row r="13" spans="2:7">
      <c r="B13" s="2" t="s">
        <v>54</v>
      </c>
      <c r="C13" s="3" t="s">
        <v>57</v>
      </c>
      <c r="D13" s="3">
        <v>31</v>
      </c>
      <c r="E13" t="s">
        <v>60</v>
      </c>
      <c r="F13">
        <f t="shared" si="0"/>
        <v>31</v>
      </c>
      <c r="G13" t="str">
        <f t="shared" si="1"/>
        <v>2019</v>
      </c>
    </row>
    <row r="14" spans="2:7">
      <c r="B14" s="2" t="s">
        <v>54</v>
      </c>
      <c r="C14" s="3" t="s">
        <v>57</v>
      </c>
      <c r="D14" s="3">
        <v>32</v>
      </c>
      <c r="E14">
        <v>32</v>
      </c>
      <c r="F14">
        <f t="shared" si="0"/>
        <v>32</v>
      </c>
      <c r="G14" t="str">
        <f t="shared" si="1"/>
        <v>2019</v>
      </c>
    </row>
    <row r="15" spans="2:7">
      <c r="B15" s="2" t="s">
        <v>54</v>
      </c>
      <c r="C15" s="3" t="s">
        <v>57</v>
      </c>
      <c r="D15" s="3">
        <v>33</v>
      </c>
      <c r="E15" t="s">
        <v>61</v>
      </c>
      <c r="F15">
        <f t="shared" si="0"/>
        <v>33</v>
      </c>
      <c r="G15" t="str">
        <f t="shared" si="1"/>
        <v>2019</v>
      </c>
    </row>
    <row r="16" spans="2:6">
      <c r="B16" s="2">
        <v>2020</v>
      </c>
      <c r="C16" s="3" t="s">
        <v>55</v>
      </c>
      <c r="D16" s="3">
        <v>34</v>
      </c>
      <c r="E16" t="s">
        <v>62</v>
      </c>
      <c r="F16">
        <f t="shared" si="0"/>
        <v>34</v>
      </c>
    </row>
    <row r="17" spans="2:6">
      <c r="B17" s="2">
        <v>2020</v>
      </c>
      <c r="C17" s="3" t="s">
        <v>55</v>
      </c>
      <c r="D17" s="3">
        <v>35</v>
      </c>
      <c r="E17" t="s">
        <v>63</v>
      </c>
      <c r="F17">
        <f t="shared" si="0"/>
        <v>35</v>
      </c>
    </row>
    <row r="18" spans="2:6">
      <c r="B18" s="2">
        <v>2020</v>
      </c>
      <c r="C18" s="3" t="s">
        <v>55</v>
      </c>
      <c r="D18" s="3">
        <v>36</v>
      </c>
      <c r="E18" t="s">
        <v>64</v>
      </c>
      <c r="F18">
        <f t="shared" si="0"/>
        <v>36</v>
      </c>
    </row>
    <row r="19" spans="2:6">
      <c r="B19" s="2">
        <v>2020</v>
      </c>
      <c r="C19" s="3" t="s">
        <v>55</v>
      </c>
      <c r="D19" s="3">
        <v>37</v>
      </c>
      <c r="E19">
        <v>37</v>
      </c>
      <c r="F19">
        <f t="shared" si="0"/>
        <v>37</v>
      </c>
    </row>
    <row r="20" spans="2:6">
      <c r="B20" s="2">
        <v>2020</v>
      </c>
      <c r="C20" s="3" t="s">
        <v>57</v>
      </c>
      <c r="D20" s="3">
        <v>38</v>
      </c>
      <c r="E20" t="s">
        <v>65</v>
      </c>
      <c r="F20">
        <f t="shared" si="0"/>
        <v>38</v>
      </c>
    </row>
    <row r="21" spans="2:6">
      <c r="B21" s="2">
        <v>2020</v>
      </c>
      <c r="C21" s="3" t="s">
        <v>57</v>
      </c>
      <c r="D21" s="3">
        <v>39</v>
      </c>
      <c r="E21" t="s">
        <v>66</v>
      </c>
      <c r="F21">
        <f t="shared" si="0"/>
        <v>39</v>
      </c>
    </row>
    <row r="22" spans="2:6">
      <c r="B22" s="2">
        <v>2020</v>
      </c>
      <c r="C22" s="3" t="s">
        <v>57</v>
      </c>
      <c r="D22" s="3">
        <v>40</v>
      </c>
      <c r="E22" t="s">
        <v>67</v>
      </c>
      <c r="F22">
        <f t="shared" si="0"/>
        <v>40</v>
      </c>
    </row>
    <row r="23" spans="4:4">
      <c r="D23">
        <f>AVERAGE(D7:D22)</f>
        <v>32.5</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6</vt:i4>
      </vt:variant>
    </vt:vector>
  </HeadingPairs>
  <TitlesOfParts>
    <vt:vector size="6" baseType="lpstr">
      <vt:lpstr>Data Cleansing Functions</vt:lpstr>
      <vt:lpstr>Clean Function</vt:lpstr>
      <vt:lpstr>Trim Function</vt:lpstr>
      <vt:lpstr>Value Function</vt:lpstr>
      <vt:lpstr>Substitute Function</vt:lpstr>
      <vt:lpstr>Practice Assignment</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Doubra Ebijuowrih</cp:lastModifiedBy>
  <dcterms:created xsi:type="dcterms:W3CDTF">2021-07-16T17:15:00Z</dcterms:created>
  <dcterms:modified xsi:type="dcterms:W3CDTF">2023-11-13T13:46:55Z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1033-5.4.4.8063</vt:lpwstr>
  </property>
</Properties>
</file>